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jpeg" ContentType="image/jpeg"/>
  <Default Extension="JPG" ContentType="image/.jp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comments1.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infos.xml" ContentType="application/vnd.wps-officedocument.woinfos+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245" windowHeight="12435" activeTab="1"/>
  </bookViews>
  <sheets>
    <sheet name="日历" sheetId="23" r:id="rId1"/>
    <sheet name="9.18中秋活动" sheetId="48" r:id="rId2"/>
    <sheet name="9.3动物派对推送" sheetId="46" r:id="rId3"/>
    <sheet name="8.21克苏鲁推送二期" sheetId="45" r:id="rId4"/>
    <sheet name="8.06克苏鲁推送   " sheetId="44" r:id="rId5"/>
    <sheet name="7.17骨王联动二期推送  " sheetId="43" r:id="rId6"/>
    <sheet name="7.03骨王联动推送 " sheetId="42" r:id="rId7"/>
    <sheet name="6.19主宰联动推送" sheetId="41" r:id="rId8"/>
    <sheet name="6.12主宰联动预热" sheetId="40" r:id="rId9"/>
    <sheet name="5.29银魂换皮2" sheetId="39" r:id="rId10"/>
    <sheet name="5.15银魂一期活动推送" sheetId="38" r:id="rId11"/>
    <sheet name="5.1数据风暴活动推送 " sheetId="37" r:id="rId12"/>
    <sheet name="4.24星光赏推送 " sheetId="36" r:id="rId13"/>
    <sheet name="4.16活动预热推送    " sheetId="35" r:id="rId14"/>
    <sheet name="4.3活动预热推送   " sheetId="34" r:id="rId15"/>
    <sheet name="3.21活动预热推送  " sheetId="33" r:id="rId16"/>
    <sheet name="3.7活动预热推送 " sheetId="32" r:id="rId17"/>
    <sheet name="2.16活动预热推送" sheetId="30" r:id="rId18"/>
    <sheet name="2.2活动预热推送 " sheetId="29" r:id="rId19"/>
    <sheet name="113活动预热推送" sheetId="28" r:id="rId20"/>
    <sheet name="1230活动预热推送" sheetId="27" state="hidden" r:id="rId21"/>
    <sheet name="1221活动预热推送 " sheetId="26" state="hidden" r:id="rId22"/>
    <sheet name="1210活动预热推送" sheetId="25" state="hidden" r:id="rId23"/>
    <sheet name="1125活动预热推送" sheetId="22" state="hidden" r:id="rId24"/>
    <sheet name="1113活动预热推送 (2)" sheetId="24" state="hidden" r:id="rId25"/>
    <sheet name="1029活动预热推送" sheetId="21" state="hidden" r:id="rId26"/>
    <sheet name="1015活动预热推送" sheetId="20" state="hidden" r:id="rId27"/>
    <sheet name="0930活动预热推送" sheetId="19" state="hidden" r:id="rId28"/>
    <sheet name="0919活动预热推送" sheetId="18" state="hidden" r:id="rId29"/>
    <sheet name="0902活动预热推送" sheetId="17" state="hidden" r:id="rId30"/>
    <sheet name="0815官网宣传" sheetId="15" state="hidden" r:id="rId31"/>
    <sheet name="0813活动预热推送" sheetId="14" state="hidden" r:id="rId32"/>
    <sheet name="0802活动预热推送" sheetId="13" state="hidden" r:id="rId33"/>
    <sheet name="0715活动预热推送" sheetId="12" state="hidden" r:id="rId34"/>
    <sheet name="0704活动预热推送" sheetId="11" state="hidden" r:id="rId35"/>
    <sheet name="0618活动预热推送 " sheetId="9" state="hidden" r:id="rId36"/>
    <sheet name="周储奖励宣传" sheetId="6" r:id="rId37"/>
    <sheet name="日常推送翻译" sheetId="31" r:id="rId38"/>
    <sheet name="如何批量查询需要的术语" sheetId="10" r:id="rId39"/>
    <sheet name="0601活动预热推送" sheetId="4" state="hidden" r:id="rId40"/>
    <sheet name="0516冒险vip活动预热推送" sheetId="1" state="hidden" r:id="rId41"/>
    <sheet name="VIP后台只发英语" sheetId="7" state="hidden" r:id="rId42"/>
    <sheet name="WpsReserved_CellImgList" sheetId="8" state="veryHidden" r:id="rId43"/>
  </sheets>
  <definedNames>
    <definedName name="WebWps_Link_1" hidden="1">'0618活动预热推送 '!$C$5:$C$6</definedName>
    <definedName name="WebWps_Link_2" hidden="1">'0919活动预热推送'!$A$2:$A$3</definedName>
    <definedName name="WebWps_Link_2" localSheetId="27" hidden="1">'0930活动预热推送'!$B$2:$B$3</definedName>
    <definedName name="WebWps_Link_3" hidden="1">'0930活动预热推送'!$B$2:$D$3</definedName>
    <definedName name="WebWps_Link_2" localSheetId="26" hidden="1">'1015活动预热推送'!$B$2:$B$3</definedName>
    <definedName name="WebWps_Link_3" localSheetId="26" hidden="1">'1015活动预热推送'!$B$2:$D$3</definedName>
    <definedName name="WebWps_Link_4" hidden="1">'1015活动预热推送'!$2:$3</definedName>
    <definedName name="WebWps_Link_2" localSheetId="25" hidden="1">'1029活动预热推送'!$B$2:$B$3</definedName>
    <definedName name="WebWps_Link_3" localSheetId="25" hidden="1">'1029活动预热推送'!$B$2:$D$3</definedName>
    <definedName name="WebWps_Link_4" localSheetId="25" hidden="1">'1029活动预热推送'!$2:$3</definedName>
    <definedName name="WebWps_Link_5" hidden="1">'1029活动预热推送'!$A$2:$K$3</definedName>
    <definedName name="WebWps_Link_2" localSheetId="23" hidden="1">'1125活动预热推送'!$B$2:$B$3</definedName>
    <definedName name="WebWps_Link_3" localSheetId="23" hidden="1">'1125活动预热推送'!$B$2:$D$3</definedName>
    <definedName name="WebWps_Link_4" localSheetId="23" hidden="1">'1125活动预热推送'!$2:$3</definedName>
    <definedName name="WebWps_Link_5" localSheetId="23" hidden="1">'1125活动预热推送'!$A$2:$K$3</definedName>
    <definedName name="WebWps_Link_6" hidden="1">'1125活动预热推送'!$A$2:$K$5</definedName>
    <definedName name="WebWps_Link_2" localSheetId="24" hidden="1">'1113活动预热推送 (2)'!$B$2:$B$3</definedName>
    <definedName name="WebWps_Link_3" localSheetId="24" hidden="1">'1113活动预热推送 (2)'!$B$2:$D$3</definedName>
    <definedName name="WebWps_Link_4" localSheetId="24" hidden="1">'1113活动预热推送 (2)'!$2:$3</definedName>
    <definedName name="WebWps_Link_5" localSheetId="24" hidden="1">'1113活动预热推送 (2)'!$A$2:$K$3</definedName>
    <definedName name="WebWps_Link_6" localSheetId="24" hidden="1">'1113活动预热推送 (2)'!$A$2:$K$5</definedName>
    <definedName name="WebWps_Link_7" hidden="1">'1125活动预热推送'!$B$2:$B$3</definedName>
    <definedName name="WebWps_Link_2" localSheetId="22" hidden="1">'1210活动预热推送'!$B$2:$B$3</definedName>
    <definedName name="WebWps_Link_3" localSheetId="22" hidden="1">'1210活动预热推送'!$B$2:$D$3</definedName>
    <definedName name="WebWps_Link_4" localSheetId="22" hidden="1">'1210活动预热推送'!$2:$3</definedName>
    <definedName name="WebWps_Link_5" localSheetId="22" hidden="1">'1210活动预热推送'!$A$2:$K$3</definedName>
    <definedName name="WebWps_Link_6" localSheetId="22" hidden="1">'1210活动预热推送'!$A$2:$K$5</definedName>
    <definedName name="WebWps_Link_7" localSheetId="22" hidden="1">'1210活动预热推送'!$B$2:$B$3</definedName>
    <definedName name="WebWps_Link_8" hidden="1">'1015活动预热推送'!$B$1:$B$5</definedName>
    <definedName name="WebWps_Link_9" hidden="1">'1210活动预热推送'!$B$1:$B$5</definedName>
    <definedName name="WebWps_Link_10" hidden="1">'1210活动预热推送'!$6:$6</definedName>
    <definedName name="WebWps_Link_11" hidden="1">'1210活动预热推送'!$2:$2</definedName>
    <definedName name="WebWps_Link_2" localSheetId="21" hidden="1">'1221活动预热推送 '!$B$2:$B$3</definedName>
    <definedName name="WebWps_Link_3" localSheetId="21" hidden="1">'1221活动预热推送 '!$B$2:$D$3</definedName>
    <definedName name="WebWps_Link_4" localSheetId="21" hidden="1">'1221活动预热推送 '!$2:$3</definedName>
    <definedName name="WebWps_Link_5" localSheetId="21" hidden="1">'1221活动预热推送 '!$A$2:$K$3</definedName>
    <definedName name="WebWps_Link_6" localSheetId="21" hidden="1">'1221活动预热推送 '!$A$2:$K$5</definedName>
    <definedName name="WebWps_Link_7" localSheetId="21" hidden="1">'1221活动预热推送 '!$B$2:$B$3</definedName>
    <definedName name="WebWps_Link_9" localSheetId="21" hidden="1">'1221活动预热推送 '!$B$1:$B$5</definedName>
    <definedName name="WebWps_Link_10" localSheetId="21" hidden="1">'1221活动预热推送 '!$6:$6</definedName>
    <definedName name="WebWps_Link_11" localSheetId="21" hidden="1">'1221活动预热推送 '!$2:$2</definedName>
    <definedName name="WebWps_Link_12" hidden="1">'1221活动预热推送 '!$B$1:$B$3</definedName>
    <definedName name="WebWps_Link_13" hidden="1">'1221活动预热推送 '!$2:$2</definedName>
    <definedName name="WebWps_Link_2" localSheetId="20" hidden="1">'1230活动预热推送'!$B$2:$B$3</definedName>
    <definedName name="WebWps_Link_3" localSheetId="20" hidden="1">'1230活动预热推送'!$B$2:$D$3</definedName>
    <definedName name="WebWps_Link_4" localSheetId="20" hidden="1">'1230活动预热推送'!$2:$3</definedName>
    <definedName name="WebWps_Link_5" localSheetId="20" hidden="1">'1230活动预热推送'!$A$2:$K$3</definedName>
    <definedName name="WebWps_Link_6" localSheetId="20" hidden="1">'1230活动预热推送'!$A$2:$K$5</definedName>
    <definedName name="WebWps_Link_7" localSheetId="20" hidden="1">'1230活动预热推送'!$B$2:$B$3</definedName>
    <definedName name="WebWps_Link_9" localSheetId="20" hidden="1">'1230活动预热推送'!$B$1:$B$5</definedName>
    <definedName name="WebWps_Link_10" localSheetId="20" hidden="1">'1230活动预热推送'!$6:$6</definedName>
    <definedName name="WebWps_Link_11" localSheetId="20" hidden="1">'1230活动预热推送'!$2:$2</definedName>
    <definedName name="WebWps_Link_12" localSheetId="20" hidden="1">'1230活动预热推送'!$B$1:$B$3</definedName>
    <definedName name="WebWps_Link_13" localSheetId="20" hidden="1">'1230活动预热推送'!$2:$2</definedName>
    <definedName name="WebWps_Link_14" hidden="1">'1230活动预热推送'!$B$2:$B$3</definedName>
    <definedName name="WebWps_Link_15" hidden="1">'1230活动预热推送'!$5:$5</definedName>
    <definedName name="WebWps_Link_2" localSheetId="19" hidden="1">'113活动预热推送'!$B$2:$B$3</definedName>
    <definedName name="WebWps_Link_3" localSheetId="19" hidden="1">'113活动预热推送'!$B$2:$D$3</definedName>
    <definedName name="WebWps_Link_4" localSheetId="19" hidden="1">'113活动预热推送'!$2:$3</definedName>
    <definedName name="WebWps_Link_5" localSheetId="19" hidden="1">'113活动预热推送'!$A$2:$K$3</definedName>
    <definedName name="WebWps_Link_6" localSheetId="19" hidden="1">'113活动预热推送'!$A$2:$K$5</definedName>
    <definedName name="WebWps_Link_7" localSheetId="19" hidden="1">'113活动预热推送'!$B$2:$B$3</definedName>
    <definedName name="WebWps_Link_9" localSheetId="19" hidden="1">'113活动预热推送'!$B$1:$B$5</definedName>
    <definedName name="WebWps_Link_10" localSheetId="19" hidden="1">'113活动预热推送'!$6:$6</definedName>
    <definedName name="WebWps_Link_11" localSheetId="19" hidden="1">'113活动预热推送'!$2:$2</definedName>
    <definedName name="WebWps_Link_12" localSheetId="19" hidden="1">'113活动预热推送'!$B$1:$B$3</definedName>
    <definedName name="WebWps_Link_13" localSheetId="19" hidden="1">'113活动预热推送'!$2:$2</definedName>
    <definedName name="WebWps_Link_14" localSheetId="19" hidden="1">'113活动预热推送'!$B$2:$B$3</definedName>
    <definedName name="WebWps_Link_15" localSheetId="19" hidden="1">'113活动预热推送'!$5:$5</definedName>
    <definedName name="WebWps_Link_16" hidden="1">'113活动预热推送'!$B$1:$B$3</definedName>
    <definedName name="WebWps_Link_17" hidden="1">'113活动预热推送'!$B$7:$B$17</definedName>
    <definedName name="WebWps_Link_18" hidden="1">'113活动预热推送'!$2:$2</definedName>
    <definedName name="WebWps_Link_19" hidden="1">周储奖励宣传!$4:$4</definedName>
    <definedName name="WebWps_Link_2" localSheetId="18" hidden="1">'2.2活动预热推送 '!$B$2:$B$3</definedName>
    <definedName name="WebWps_Link_3" localSheetId="18" hidden="1">'2.2活动预热推送 '!$B$2:$D$3</definedName>
    <definedName name="WebWps_Link_4" localSheetId="18" hidden="1">'2.2活动预热推送 '!$2:$3</definedName>
    <definedName name="WebWps_Link_5" localSheetId="18" hidden="1">'2.2活动预热推送 '!$A$2:$K$3</definedName>
    <definedName name="WebWps_Link_6" localSheetId="18" hidden="1">'2.2活动预热推送 '!$A$2:$K$5</definedName>
    <definedName name="WebWps_Link_7" localSheetId="18" hidden="1">'2.2活动预热推送 '!$B$2:$B$3</definedName>
    <definedName name="WebWps_Link_9" localSheetId="18" hidden="1">'2.2活动预热推送 '!$B$1:$B$5</definedName>
    <definedName name="WebWps_Link_10" localSheetId="18" hidden="1">'2.2活动预热推送 '!$6:$6</definedName>
    <definedName name="WebWps_Link_11" localSheetId="18" hidden="1">'2.2活动预热推送 '!$2:$2</definedName>
    <definedName name="WebWps_Link_12" localSheetId="18" hidden="1">'2.2活动预热推送 '!$B$1:$B$3</definedName>
    <definedName name="WebWps_Link_13" localSheetId="18" hidden="1">'2.2活动预热推送 '!$2:$2</definedName>
    <definedName name="WebWps_Link_14" localSheetId="18" hidden="1">'2.2活动预热推送 '!$B$2:$B$3</definedName>
    <definedName name="WebWps_Link_15" localSheetId="18" hidden="1">'2.2活动预热推送 '!$5:$5</definedName>
    <definedName name="WebWps_Link_16" localSheetId="18" hidden="1">'2.2活动预热推送 '!$B$1:$B$3</definedName>
    <definedName name="WebWps_Link_17" localSheetId="18" hidden="1">'2.2活动预热推送 '!$B$5:$B$17</definedName>
    <definedName name="WebWps_Link_18" localSheetId="18" hidden="1">'2.2活动预热推送 '!$2:$2</definedName>
    <definedName name="WebWps_Link_20" hidden="1">'2.2活动预热推送 '!$B$2:$B$3</definedName>
    <definedName name="WebWps_Link_21" hidden="1">'2.2活动预热推送 '!$2:$2</definedName>
    <definedName name="WebWps_Link_2" localSheetId="17" hidden="1">'2.16活动预热推送'!$B$2:$B$3</definedName>
    <definedName name="WebWps_Link_3" localSheetId="17" hidden="1">'2.16活动预热推送'!$B$2:$D$3</definedName>
    <definedName name="WebWps_Link_4" localSheetId="17" hidden="1">'2.16活动预热推送'!$2:$3</definedName>
    <definedName name="WebWps_Link_5" localSheetId="17" hidden="1">'2.16活动预热推送'!$A$2:$K$3</definedName>
    <definedName name="WebWps_Link_6" localSheetId="17" hidden="1">'2.16活动预热推送'!$A$2:$K$5</definedName>
    <definedName name="WebWps_Link_7" localSheetId="17" hidden="1">'2.16活动预热推送'!$B$2:$B$3</definedName>
    <definedName name="WebWps_Link_9" localSheetId="17" hidden="1">'2.16活动预热推送'!$B$1:$B$5</definedName>
    <definedName name="WebWps_Link_10" localSheetId="17" hidden="1">'2.16活动预热推送'!$6:$6</definedName>
    <definedName name="WebWps_Link_11" localSheetId="17" hidden="1">'2.16活动预热推送'!$2:$2</definedName>
    <definedName name="WebWps_Link_12" localSheetId="17" hidden="1">'2.16活动预热推送'!$B$1:$B$3</definedName>
    <definedName name="WebWps_Link_13" localSheetId="17" hidden="1">'2.16活动预热推送'!$2:$2</definedName>
    <definedName name="WebWps_Link_14" localSheetId="17" hidden="1">'2.16活动预热推送'!$B$2:$B$3</definedName>
    <definedName name="WebWps_Link_15" localSheetId="17" hidden="1">'2.16活动预热推送'!$5:$5</definedName>
    <definedName name="WebWps_Link_16" localSheetId="17" hidden="1">'2.16活动预热推送'!$B$1:$B$3</definedName>
    <definedName name="WebWps_Link_17" localSheetId="17" hidden="1">'2.16活动预热推送'!$B$5:$B$17</definedName>
    <definedName name="WebWps_Link_18" localSheetId="17" hidden="1">'2.16活动预热推送'!$2:$2</definedName>
    <definedName name="WebWps_Link_20" localSheetId="17" hidden="1">'2.16活动预热推送'!$B$2:$B$3</definedName>
    <definedName name="WebWps_Link_21" localSheetId="17" hidden="1">'2.16活动预热推送'!$2:$2</definedName>
    <definedName name="WebWps_Link_22" hidden="1">如何批量查询需要的术语!$A$1:$B$2</definedName>
    <definedName name="WebWps_Link_23" hidden="1">如何批量查询需要的术语!$A$1:$C$2</definedName>
    <definedName name="WebWps_Link_24" hidden="1">'2.16活动预热推送'!$1:$5</definedName>
    <definedName name="WebWps_Link_19" localSheetId="37" hidden="1">日常推送翻译!$4:$4</definedName>
    <definedName name="WebWps_Link_2" localSheetId="16" hidden="1">'3.7活动预热推送 '!$C$3:$C$4</definedName>
    <definedName name="WebWps_Link_3" localSheetId="16" hidden="1">'3.7活动预热推送 '!$C$3:$E$4</definedName>
    <definedName name="WebWps_Link_4" localSheetId="16" hidden="1">'3.7活动预热推送 '!$3:$4</definedName>
    <definedName name="WebWps_Link_5" localSheetId="16" hidden="1">'3.7活动预热推送 '!$A$3:$L$4</definedName>
    <definedName name="WebWps_Link_6" localSheetId="16" hidden="1">'3.7活动预热推送 '!$A$3:$L$8</definedName>
    <definedName name="WebWps_Link_7" localSheetId="16" hidden="1">'3.7活动预热推送 '!$C$3:$C$4</definedName>
    <definedName name="WebWps_Link_9" localSheetId="16" hidden="1">'3.7活动预热推送 '!$C$2:$C$8</definedName>
    <definedName name="WebWps_Link_10" localSheetId="16" hidden="1">'3.7活动预热推送 '!$9:$9</definedName>
    <definedName name="WebWps_Link_11" localSheetId="16" hidden="1">'3.7活动预热推送 '!$3:$3</definedName>
    <definedName name="WebWps_Link_12" localSheetId="16" hidden="1">'3.7活动预热推送 '!$C$2:$C$4</definedName>
    <definedName name="WebWps_Link_13" localSheetId="16" hidden="1">'3.7活动预热推送 '!$3:$3</definedName>
    <definedName name="WebWps_Link_14" localSheetId="16" hidden="1">'3.7活动预热推送 '!$C$3:$C$4</definedName>
    <definedName name="WebWps_Link_15" localSheetId="16" hidden="1">'3.7活动预热推送 '!$8:$8</definedName>
    <definedName name="WebWps_Link_16" localSheetId="16" hidden="1">'3.7活动预热推送 '!$C$2:$C$4</definedName>
    <definedName name="WebWps_Link_17" localSheetId="16" hidden="1">'3.7活动预热推送 '!$C$8:$C$9</definedName>
    <definedName name="WebWps_Link_18" localSheetId="16" hidden="1">'3.7活动预热推送 '!$3:$3</definedName>
    <definedName name="WebWps_Link_20" localSheetId="16" hidden="1">'3.7活动预热推送 '!$C$3:$C$4</definedName>
    <definedName name="WebWps_Link_21" localSheetId="16" hidden="1">'3.7活动预热推送 '!$3:$3</definedName>
    <definedName name="WebWps_Link_24" localSheetId="16" hidden="1">'3.7活动预热推送 '!$2:$8</definedName>
    <definedName name="WebWps_Link_25" hidden="1">'3.7活动预热推送 '!$3:$8</definedName>
    <definedName name="WebWps_Link_26" hidden="1">'3.7活动预热推送 '!$A$3:$D$4</definedName>
    <definedName name="WebWps_Link_27" hidden="1">'3.7活动预热推送 '!$C$3:$C$6</definedName>
    <definedName name="WebWps_Link_28" hidden="1">'3.7活动预热推送 '!$3:$3</definedName>
    <definedName name="WebWps_Link_2" localSheetId="15" hidden="1">'3.21活动预热推送  '!$C$3:$C$4</definedName>
    <definedName name="WebWps_Link_3" localSheetId="15" hidden="1">'3.21活动预热推送  '!$C$3:$E$4</definedName>
    <definedName name="WebWps_Link_4" localSheetId="15" hidden="1">'3.21活动预热推送  '!$3:$4</definedName>
    <definedName name="WebWps_Link_5" localSheetId="15" hidden="1">'3.21活动预热推送  '!$A$3:$L$4</definedName>
    <definedName name="WebWps_Link_6" localSheetId="15" hidden="1">'3.21活动预热推送  '!$A$3:$L$6</definedName>
    <definedName name="WebWps_Link_7" localSheetId="15" hidden="1">'3.21活动预热推送  '!$C$3:$C$4</definedName>
    <definedName name="WebWps_Link_9" localSheetId="15" hidden="1">'3.21活动预热推送  '!$C$2:$C$6</definedName>
    <definedName name="WebWps_Link_10" localSheetId="15" hidden="1">'3.21活动预热推送  '!$7:$7</definedName>
    <definedName name="WebWps_Link_11" localSheetId="15" hidden="1">'3.21活动预热推送  '!$3:$3</definedName>
    <definedName name="WebWps_Link_12" localSheetId="15" hidden="1">'3.21活动预热推送  '!$C$2:$C$4</definedName>
    <definedName name="WebWps_Link_13" localSheetId="15" hidden="1">'3.21活动预热推送  '!$3:$3</definedName>
    <definedName name="WebWps_Link_14" localSheetId="15" hidden="1">'3.21活动预热推送  '!$C$3:$C$4</definedName>
    <definedName name="WebWps_Link_15" localSheetId="15" hidden="1">'3.21活动预热推送  '!$6:$6</definedName>
    <definedName name="WebWps_Link_16" localSheetId="15" hidden="1">'3.21活动预热推送  '!$C$2:$C$4</definedName>
    <definedName name="WebWps_Link_17" localSheetId="15" hidden="1">'3.21活动预热推送  '!$C$6:$C$6</definedName>
    <definedName name="WebWps_Link_18" localSheetId="15" hidden="1">'3.21活动预热推送  '!$3:$3</definedName>
    <definedName name="WebWps_Link_20" localSheetId="15" hidden="1">'3.21活动预热推送  '!$C$3:$C$4</definedName>
    <definedName name="WebWps_Link_21" localSheetId="15" hidden="1">'3.21活动预热推送  '!$3:$3</definedName>
    <definedName name="WebWps_Link_24" localSheetId="15" hidden="1">'3.21活动预热推送  '!$2:$6</definedName>
    <definedName name="WebWps_Link_25" localSheetId="15" hidden="1">'3.21活动预热推送  '!$3:$6</definedName>
    <definedName name="WebWps_Link_26" localSheetId="15" hidden="1">'3.21活动预热推送  '!$A$3:$D$4</definedName>
    <definedName name="WebWps_Link_27" localSheetId="15" hidden="1">'3.21活动预热推送  '!$C$3:$C$4</definedName>
    <definedName name="WebWps_Link_28" localSheetId="15" hidden="1">'3.21活动预热推送  '!$3:$3</definedName>
    <definedName name="WebWps_Link_29" hidden="1">'3.21活动预热推送  '!$C$3:$C$4</definedName>
    <definedName name="WebWps_Link_30" hidden="1">'3.21活动预热推送  '!$4:$6</definedName>
    <definedName name="WebWps_Link_31" hidden="1">'3.21活动预热推送  '!$A$3:$C$4</definedName>
    <definedName name="WebWps_Link_32" hidden="1">'3.21活动预热推送  '!$4:$4</definedName>
    <definedName name="WebWps_Link_2" localSheetId="14" hidden="1">'4.3活动预热推送   '!$C$3:$C$4</definedName>
    <definedName name="WebWps_Link_3" localSheetId="14" hidden="1">'4.3活动预热推送   '!$C$3:$E$4</definedName>
    <definedName name="WebWps_Link_4" localSheetId="14" hidden="1">'4.3活动预热推送   '!$3:$4</definedName>
    <definedName name="WebWps_Link_5" localSheetId="14" hidden="1">'4.3活动预热推送   '!$A$3:$L$4</definedName>
    <definedName name="WebWps_Link_6" localSheetId="14" hidden="1">'4.3活动预热推送   '!$A$3:$L$6</definedName>
    <definedName name="WebWps_Link_7" localSheetId="14" hidden="1">'4.3活动预热推送   '!$C$3:$C$4</definedName>
    <definedName name="WebWps_Link_9" localSheetId="14" hidden="1">'4.3活动预热推送   '!$C$2:$C$6</definedName>
    <definedName name="WebWps_Link_10" localSheetId="14" hidden="1">'4.3活动预热推送   '!$7:$7</definedName>
    <definedName name="WebWps_Link_11" localSheetId="14" hidden="1">'4.3活动预热推送   '!$3:$3</definedName>
    <definedName name="WebWps_Link_12" localSheetId="14" hidden="1">'4.3活动预热推送   '!$C$2:$C$4</definedName>
    <definedName name="WebWps_Link_13" localSheetId="14" hidden="1">'4.3活动预热推送   '!$3:$3</definedName>
    <definedName name="WebWps_Link_14" localSheetId="14" hidden="1">'4.3活动预热推送   '!$C$3:$C$4</definedName>
    <definedName name="WebWps_Link_15" localSheetId="14" hidden="1">'4.3活动预热推送   '!$6:$6</definedName>
    <definedName name="WebWps_Link_16" localSheetId="14" hidden="1">'4.3活动预热推送   '!$C$2:$C$4</definedName>
    <definedName name="WebWps_Link_17" localSheetId="14" hidden="1">'4.3活动预热推送   '!$C$6:$C$6</definedName>
    <definedName name="WebWps_Link_18" localSheetId="14" hidden="1">'4.3活动预热推送   '!$3:$3</definedName>
    <definedName name="WebWps_Link_20" localSheetId="14" hidden="1">'4.3活动预热推送   '!$C$3:$C$4</definedName>
    <definedName name="WebWps_Link_21" localSheetId="14" hidden="1">'4.3活动预热推送   '!$3:$3</definedName>
    <definedName name="WebWps_Link_24" localSheetId="14" hidden="1">'4.3活动预热推送   '!$2:$6</definedName>
    <definedName name="WebWps_Link_25" localSheetId="14" hidden="1">'4.3活动预热推送   '!$3:$6</definedName>
    <definedName name="WebWps_Link_26" localSheetId="14" hidden="1">'4.3活动预热推送   '!$A$3:$D$4</definedName>
    <definedName name="WebWps_Link_27" localSheetId="14" hidden="1">'4.3活动预热推送   '!$C$3:$C$4</definedName>
    <definedName name="WebWps_Link_28" localSheetId="14" hidden="1">'4.3活动预热推送   '!$3:$3</definedName>
    <definedName name="WebWps_Link_29" localSheetId="14" hidden="1">'4.3活动预热推送   '!$C$3:$C$4</definedName>
    <definedName name="WebWps_Link_30" localSheetId="14" hidden="1">'4.3活动预热推送   '!$4:$6</definedName>
    <definedName name="WebWps_Link_31" localSheetId="14" hidden="1">'4.3活动预热推送   '!$A$3:$C$4</definedName>
    <definedName name="WebWps_Link_32" localSheetId="14" hidden="1">'4.3活动预热推送   '!$4:$4</definedName>
    <definedName name="WebWps_Link_33" hidden="1">'4.3活动预热推送   '!$4:$6</definedName>
    <definedName name="WebWps_Link_34" hidden="1">'4.3活动预热推送   '!$6:$6</definedName>
    <definedName name="WebWps_Link_2" localSheetId="13" hidden="1">'4.16活动预热推送    '!$C$3:$C$4</definedName>
    <definedName name="WebWps_Link_3" localSheetId="13" hidden="1">'4.16活动预热推送    '!$C$3:$E$4</definedName>
    <definedName name="WebWps_Link_4" localSheetId="13" hidden="1">'4.16活动预热推送    '!$3:$4</definedName>
    <definedName name="WebWps_Link_5" localSheetId="13" hidden="1">'4.16活动预热推送    '!$A$3:$L$4</definedName>
    <definedName name="WebWps_Link_6" localSheetId="13" hidden="1">'4.16活动预热推送    '!$A$3:$L$6</definedName>
    <definedName name="WebWps_Link_7" localSheetId="13" hidden="1">'4.16活动预热推送    '!$C$3:$C$4</definedName>
    <definedName name="WebWps_Link_9" localSheetId="13" hidden="1">'4.16活动预热推送    '!$C$2:$C$6</definedName>
    <definedName name="WebWps_Link_10" localSheetId="13" hidden="1">'4.16活动预热推送    '!$7:$7</definedName>
    <definedName name="WebWps_Link_11" localSheetId="13" hidden="1">'4.16活动预热推送    '!$3:$3</definedName>
    <definedName name="WebWps_Link_12" localSheetId="13" hidden="1">'4.16活动预热推送    '!$C$2:$C$4</definedName>
    <definedName name="WebWps_Link_13" localSheetId="13" hidden="1">'4.16活动预热推送    '!$3:$3</definedName>
    <definedName name="WebWps_Link_14" localSheetId="13" hidden="1">'4.16活动预热推送    '!$C$3:$C$4</definedName>
    <definedName name="WebWps_Link_15" localSheetId="13" hidden="1">'4.16活动预热推送    '!$6:$6</definedName>
    <definedName name="WebWps_Link_16" localSheetId="13" hidden="1">'4.16活动预热推送    '!$C$2:$C$4</definedName>
    <definedName name="WebWps_Link_17" localSheetId="13" hidden="1">'4.16活动预热推送    '!$C$6:$C$6</definedName>
    <definedName name="WebWps_Link_18" localSheetId="13" hidden="1">'4.16活动预热推送    '!$3:$3</definedName>
    <definedName name="WebWps_Link_20" localSheetId="13" hidden="1">'4.16活动预热推送    '!$C$3:$C$4</definedName>
    <definedName name="WebWps_Link_21" localSheetId="13" hidden="1">'4.16活动预热推送    '!$3:$3</definedName>
    <definedName name="WebWps_Link_24" localSheetId="13" hidden="1">'4.16活动预热推送    '!$2:$6</definedName>
    <definedName name="WebWps_Link_25" localSheetId="13" hidden="1">'4.16活动预热推送    '!$3:$6</definedName>
    <definedName name="WebWps_Link_26" localSheetId="13" hidden="1">'4.16活动预热推送    '!$A$3:$D$4</definedName>
    <definedName name="WebWps_Link_27" localSheetId="13" hidden="1">'4.16活动预热推送    '!$C$3:$C$4</definedName>
    <definedName name="WebWps_Link_28" localSheetId="13" hidden="1">'4.16活动预热推送    '!$3:$3</definedName>
    <definedName name="WebWps_Link_29" localSheetId="13" hidden="1">'4.16活动预热推送    '!$C$3:$C$4</definedName>
    <definedName name="WebWps_Link_30" localSheetId="13" hidden="1">'4.16活动预热推送    '!$4:$6</definedName>
    <definedName name="WebWps_Link_31" localSheetId="13" hidden="1">'4.16活动预热推送    '!$A$3:$C$4</definedName>
    <definedName name="WebWps_Link_32" localSheetId="13" hidden="1">'4.16活动预热推送    '!$4:$4</definedName>
    <definedName name="WebWps_Link_33" localSheetId="13" hidden="1">'4.16活动预热推送    '!$4:$6</definedName>
    <definedName name="WebWps_Link_34" localSheetId="13" hidden="1">'4.16活动预热推送    '!$6:$6</definedName>
    <definedName name="WebWps_Link_35" hidden="1">'4.16活动预热推送    '!$4:$6</definedName>
    <definedName name="WebWps_Link_36" hidden="1">'4.16活动预热推送    '!$4:$4</definedName>
    <definedName name="WebWps_Link_2" localSheetId="12" hidden="1">'4.24星光赏推送 '!$C$3:$C$4</definedName>
    <definedName name="WebWps_Link_3" localSheetId="12" hidden="1">'4.24星光赏推送 '!$C$3:$E$4</definedName>
    <definedName name="WebWps_Link_4" localSheetId="12" hidden="1">'4.24星光赏推送 '!$3:$4</definedName>
    <definedName name="WebWps_Link_5" localSheetId="12" hidden="1">'4.24星光赏推送 '!$A$3:$L$4</definedName>
    <definedName name="WebWps_Link_6" localSheetId="12" hidden="1">'4.24星光赏推送 '!$A$3:$L$6</definedName>
    <definedName name="WebWps_Link_7" localSheetId="12" hidden="1">'4.24星光赏推送 '!$C$3:$C$4</definedName>
    <definedName name="WebWps_Link_9" localSheetId="12" hidden="1">'4.24星光赏推送 '!$C$2:$C$6</definedName>
    <definedName name="WebWps_Link_10" localSheetId="12" hidden="1">'4.24星光赏推送 '!$7:$7</definedName>
    <definedName name="WebWps_Link_11" localSheetId="12" hidden="1">'4.24星光赏推送 '!$3:$3</definedName>
    <definedName name="WebWps_Link_12" localSheetId="12" hidden="1">'4.24星光赏推送 '!$C$2:$C$4</definedName>
    <definedName name="WebWps_Link_13" localSheetId="12" hidden="1">'4.24星光赏推送 '!$3:$3</definedName>
    <definedName name="WebWps_Link_14" localSheetId="12" hidden="1">'4.24星光赏推送 '!$C$3:$C$4</definedName>
    <definedName name="WebWps_Link_15" localSheetId="12" hidden="1">'4.24星光赏推送 '!$6:$6</definedName>
    <definedName name="WebWps_Link_16" localSheetId="12" hidden="1">'4.24星光赏推送 '!$C$2:$C$4</definedName>
    <definedName name="WebWps_Link_17" localSheetId="12" hidden="1">'4.24星光赏推送 '!$C$6:$C$6</definedName>
    <definedName name="WebWps_Link_18" localSheetId="12" hidden="1">'4.24星光赏推送 '!$3:$3</definedName>
    <definedName name="WebWps_Link_20" localSheetId="12" hidden="1">'4.24星光赏推送 '!$C$3:$C$4</definedName>
    <definedName name="WebWps_Link_21" localSheetId="12" hidden="1">'4.24星光赏推送 '!$3:$3</definedName>
    <definedName name="WebWps_Link_24" localSheetId="12" hidden="1">'4.24星光赏推送 '!$2:$6</definedName>
    <definedName name="WebWps_Link_25" localSheetId="12" hidden="1">'4.24星光赏推送 '!$3:$6</definedName>
    <definedName name="WebWps_Link_26" localSheetId="12" hidden="1">'4.24星光赏推送 '!$A$3:$D$4</definedName>
    <definedName name="WebWps_Link_27" localSheetId="12" hidden="1">'4.24星光赏推送 '!$C$3:$C$4</definedName>
    <definedName name="WebWps_Link_28" localSheetId="12" hidden="1">'4.24星光赏推送 '!$3:$3</definedName>
    <definedName name="WebWps_Link_29" localSheetId="12" hidden="1">'4.24星光赏推送 '!$C$3:$C$4</definedName>
    <definedName name="WebWps_Link_30" localSheetId="12" hidden="1">'4.24星光赏推送 '!$4:$6</definedName>
    <definedName name="WebWps_Link_31" localSheetId="12" hidden="1">'4.24星光赏推送 '!$A$3:$C$4</definedName>
    <definedName name="WebWps_Link_32" localSheetId="12" hidden="1">'4.24星光赏推送 '!$4:$4</definedName>
    <definedName name="WebWps_Link_33" localSheetId="12" hidden="1">'4.24星光赏推送 '!$4:$6</definedName>
    <definedName name="WebWps_Link_34" localSheetId="12" hidden="1">'4.24星光赏推送 '!$6:$6</definedName>
    <definedName name="WebWps_Link_35" localSheetId="12" hidden="1">'4.24星光赏推送 '!$4:$6</definedName>
    <definedName name="WebWps_Link_36" localSheetId="12" hidden="1">'4.24星光赏推送 '!$4:$4</definedName>
    <definedName name="WebWps_Link_37" hidden="1">'4.24星光赏推送 '!$4:$4</definedName>
    <definedName name="WebWps_Link_2" localSheetId="11" hidden="1">'5.1数据风暴活动推送 '!$C$3:$C$4</definedName>
    <definedName name="WebWps_Link_3" localSheetId="11" hidden="1">'5.1数据风暴活动推送 '!$C$3:$E$4</definedName>
    <definedName name="WebWps_Link_4" localSheetId="11" hidden="1">'5.1数据风暴活动推送 '!$3:$4</definedName>
    <definedName name="WebWps_Link_5" localSheetId="11" hidden="1">'5.1数据风暴活动推送 '!$A$3:$L$4</definedName>
    <definedName name="WebWps_Link_6" localSheetId="11" hidden="1">'5.1数据风暴活动推送 '!$A$3:$L$6</definedName>
    <definedName name="WebWps_Link_7" localSheetId="11" hidden="1">'5.1数据风暴活动推送 '!$C$3:$C$4</definedName>
    <definedName name="WebWps_Link_9" localSheetId="11" hidden="1">'5.1数据风暴活动推送 '!$C$2:$C$6</definedName>
    <definedName name="WebWps_Link_10" localSheetId="11" hidden="1">'5.1数据风暴活动推送 '!$7:$7</definedName>
    <definedName name="WebWps_Link_11" localSheetId="11" hidden="1">'5.1数据风暴活动推送 '!$3:$3</definedName>
    <definedName name="WebWps_Link_12" localSheetId="11" hidden="1">'5.1数据风暴活动推送 '!$C$2:$C$4</definedName>
    <definedName name="WebWps_Link_13" localSheetId="11" hidden="1">'5.1数据风暴活动推送 '!$3:$3</definedName>
    <definedName name="WebWps_Link_14" localSheetId="11" hidden="1">'5.1数据风暴活动推送 '!$C$3:$C$4</definedName>
    <definedName name="WebWps_Link_15" localSheetId="11" hidden="1">'5.1数据风暴活动推送 '!$6:$6</definedName>
    <definedName name="WebWps_Link_16" localSheetId="11" hidden="1">'5.1数据风暴活动推送 '!$C$2:$C$4</definedName>
    <definedName name="WebWps_Link_17" localSheetId="11" hidden="1">'5.1数据风暴活动推送 '!$C$6:$C$6</definedName>
    <definedName name="WebWps_Link_18" localSheetId="11" hidden="1">'5.1数据风暴活动推送 '!$3:$3</definedName>
    <definedName name="WebWps_Link_20" localSheetId="11" hidden="1">'5.1数据风暴活动推送 '!$C$3:$C$4</definedName>
    <definedName name="WebWps_Link_21" localSheetId="11" hidden="1">'5.1数据风暴活动推送 '!$3:$3</definedName>
    <definedName name="WebWps_Link_24" localSheetId="11" hidden="1">'5.1数据风暴活动推送 '!$2:$6</definedName>
    <definedName name="WebWps_Link_25" localSheetId="11" hidden="1">'5.1数据风暴活动推送 '!$3:$6</definedName>
    <definedName name="WebWps_Link_26" localSheetId="11" hidden="1">'5.1数据风暴活动推送 '!$A$3:$D$4</definedName>
    <definedName name="WebWps_Link_27" localSheetId="11" hidden="1">'5.1数据风暴活动推送 '!$C$3:$C$4</definedName>
    <definedName name="WebWps_Link_28" localSheetId="11" hidden="1">'5.1数据风暴活动推送 '!$3:$3</definedName>
    <definedName name="WebWps_Link_29" localSheetId="11" hidden="1">'5.1数据风暴活动推送 '!$C$3:$C$4</definedName>
    <definedName name="WebWps_Link_30" localSheetId="11" hidden="1">'5.1数据风暴活动推送 '!$4:$6</definedName>
    <definedName name="WebWps_Link_31" localSheetId="11" hidden="1">'5.1数据风暴活动推送 '!$A$3:$C$4</definedName>
    <definedName name="WebWps_Link_32" localSheetId="11" hidden="1">'5.1数据风暴活动推送 '!$4:$4</definedName>
    <definedName name="WebWps_Link_33" localSheetId="11" hidden="1">'5.1数据风暴活动推送 '!$4:$6</definedName>
    <definedName name="WebWps_Link_34" localSheetId="11" hidden="1">'5.1数据风暴活动推送 '!$6:$6</definedName>
    <definedName name="WebWps_Link_35" localSheetId="11" hidden="1">'5.1数据风暴活动推送 '!$4:$6</definedName>
    <definedName name="WebWps_Link_36" localSheetId="11" hidden="1">'5.1数据风暴活动推送 '!$4:$4</definedName>
    <definedName name="WebWps_Link_37" localSheetId="11" hidden="1">'5.1数据风暴活动推送 '!$4:$4</definedName>
    <definedName name="WebWps_Link_38" hidden="1">'5.1数据风暴活动推送 '!$4:$4</definedName>
    <definedName name="WebWps_Link_2" localSheetId="10" hidden="1">'5.15银魂一期活动推送'!$C$3:$C$4</definedName>
    <definedName name="WebWps_Link_3" localSheetId="10" hidden="1">'5.15银魂一期活动推送'!$C$3:$E$4</definedName>
    <definedName name="WebWps_Link_4" localSheetId="10" hidden="1">'5.15银魂一期活动推送'!$3:$4</definedName>
    <definedName name="WebWps_Link_5" localSheetId="10" hidden="1">'5.15银魂一期活动推送'!$A$3:$L$4</definedName>
    <definedName name="WebWps_Link_6" localSheetId="10" hidden="1">'5.15银魂一期活动推送'!$A$3:$L$6</definedName>
    <definedName name="WebWps_Link_7" localSheetId="10" hidden="1">'5.15银魂一期活动推送'!$C$3:$C$4</definedName>
    <definedName name="WebWps_Link_9" localSheetId="10" hidden="1">'5.15银魂一期活动推送'!$C$2:$C$6</definedName>
    <definedName name="WebWps_Link_10" localSheetId="10" hidden="1">'5.15银魂一期活动推送'!$7:$7</definedName>
    <definedName name="WebWps_Link_11" localSheetId="10" hidden="1">'5.15银魂一期活动推送'!$3:$3</definedName>
    <definedName name="WebWps_Link_12" localSheetId="10" hidden="1">'5.15银魂一期活动推送'!$C$2:$C$4</definedName>
    <definedName name="WebWps_Link_13" localSheetId="10" hidden="1">'5.15银魂一期活动推送'!$3:$3</definedName>
    <definedName name="WebWps_Link_14" localSheetId="10" hidden="1">'5.15银魂一期活动推送'!$C$3:$C$4</definedName>
    <definedName name="WebWps_Link_15" localSheetId="10" hidden="1">'5.15银魂一期活动推送'!$6:$6</definedName>
    <definedName name="WebWps_Link_16" localSheetId="10" hidden="1">'5.15银魂一期活动推送'!$C$2:$C$4</definedName>
    <definedName name="WebWps_Link_17" localSheetId="10" hidden="1">'5.15银魂一期活动推送'!$C$6:$C$6</definedName>
    <definedName name="WebWps_Link_18" localSheetId="10" hidden="1">'5.15银魂一期活动推送'!$3:$3</definedName>
    <definedName name="WebWps_Link_20" localSheetId="10" hidden="1">'5.15银魂一期活动推送'!$C$3:$C$4</definedName>
    <definedName name="WebWps_Link_21" localSheetId="10" hidden="1">'5.15银魂一期活动推送'!$3:$3</definedName>
    <definedName name="WebWps_Link_24" localSheetId="10" hidden="1">'5.15银魂一期活动推送'!$2:$6</definedName>
    <definedName name="WebWps_Link_25" localSheetId="10" hidden="1">'5.15银魂一期活动推送'!$3:$6</definedName>
    <definedName name="WebWps_Link_26" localSheetId="10" hidden="1">'5.15银魂一期活动推送'!$A$3:$D$4</definedName>
    <definedName name="WebWps_Link_27" localSheetId="10" hidden="1">'5.15银魂一期活动推送'!$C$3:$C$4</definedName>
    <definedName name="WebWps_Link_28" localSheetId="10" hidden="1">'5.15银魂一期活动推送'!$3:$3</definedName>
    <definedName name="WebWps_Link_29" localSheetId="10" hidden="1">'5.15银魂一期活动推送'!$C$3:$C$4</definedName>
    <definedName name="WebWps_Link_30" localSheetId="10" hidden="1">'5.15银魂一期活动推送'!$4:$6</definedName>
    <definedName name="WebWps_Link_31" localSheetId="10" hidden="1">'5.15银魂一期活动推送'!$A$3:$C$4</definedName>
    <definedName name="WebWps_Link_32" localSheetId="10" hidden="1">'5.15银魂一期活动推送'!$4:$4</definedName>
    <definedName name="WebWps_Link_33" localSheetId="10" hidden="1">'5.15银魂一期活动推送'!$4:$6</definedName>
    <definedName name="WebWps_Link_34" localSheetId="10" hidden="1">'5.15银魂一期活动推送'!$6:$6</definedName>
    <definedName name="WebWps_Link_35" localSheetId="10" hidden="1">'5.15银魂一期活动推送'!$4:$6</definedName>
    <definedName name="WebWps_Link_36" localSheetId="10" hidden="1">'5.15银魂一期活动推送'!$4:$4</definedName>
    <definedName name="WebWps_Link_37" localSheetId="10" hidden="1">'5.15银魂一期活动推送'!$4:$4</definedName>
    <definedName name="WebWps_Link_38" localSheetId="10" hidden="1">'5.15银魂一期活动推送'!$4:$4</definedName>
    <definedName name="WebWps_Link_2" localSheetId="9" hidden="1">'5.29银魂换皮2'!$C$3:$C$4</definedName>
    <definedName name="WebWps_Link_3" localSheetId="9" hidden="1">'5.29银魂换皮2'!$C$3:$E$4</definedName>
    <definedName name="WebWps_Link_4" localSheetId="9" hidden="1">'5.29银魂换皮2'!$3:$4</definedName>
    <definedName name="WebWps_Link_5" localSheetId="9" hidden="1">'5.29银魂换皮2'!$A$3:$L$4</definedName>
    <definedName name="WebWps_Link_6" localSheetId="9" hidden="1">'5.29银魂换皮2'!$A$3:$L$6</definedName>
    <definedName name="WebWps_Link_7" localSheetId="9" hidden="1">'5.29银魂换皮2'!$C$3:$C$4</definedName>
    <definedName name="WebWps_Link_9" localSheetId="9" hidden="1">'5.29银魂换皮2'!$C$2:$C$6</definedName>
    <definedName name="WebWps_Link_10" localSheetId="9" hidden="1">'5.29银魂换皮2'!$7:$7</definedName>
    <definedName name="WebWps_Link_11" localSheetId="9" hidden="1">'5.29银魂换皮2'!$3:$3</definedName>
    <definedName name="WebWps_Link_12" localSheetId="9" hidden="1">'5.29银魂换皮2'!$C$2:$C$4</definedName>
    <definedName name="WebWps_Link_13" localSheetId="9" hidden="1">'5.29银魂换皮2'!$3:$3</definedName>
    <definedName name="WebWps_Link_14" localSheetId="9" hidden="1">'5.29银魂换皮2'!$C$3:$C$4</definedName>
    <definedName name="WebWps_Link_15" localSheetId="9" hidden="1">'5.29银魂换皮2'!$6:$6</definedName>
    <definedName name="WebWps_Link_16" localSheetId="9" hidden="1">'5.29银魂换皮2'!$C$2:$C$4</definedName>
    <definedName name="WebWps_Link_17" localSheetId="9" hidden="1">'5.29银魂换皮2'!$C$6:$C$6</definedName>
    <definedName name="WebWps_Link_18" localSheetId="9" hidden="1">'5.29银魂换皮2'!$3:$3</definedName>
    <definedName name="WebWps_Link_20" localSheetId="9" hidden="1">'5.29银魂换皮2'!$C$3:$C$4</definedName>
    <definedName name="WebWps_Link_21" localSheetId="9" hidden="1">'5.29银魂换皮2'!$3:$3</definedName>
    <definedName name="WebWps_Link_24" localSheetId="9" hidden="1">'5.29银魂换皮2'!$2:$6</definedName>
    <definedName name="WebWps_Link_25" localSheetId="9" hidden="1">'5.29银魂换皮2'!$3:$6</definedName>
    <definedName name="WebWps_Link_26" localSheetId="9" hidden="1">'5.29银魂换皮2'!$A$3:$D$4</definedName>
    <definedName name="WebWps_Link_27" localSheetId="9" hidden="1">'5.29银魂换皮2'!$C$3:$C$4</definedName>
    <definedName name="WebWps_Link_28" localSheetId="9" hidden="1">'5.29银魂换皮2'!$3:$3</definedName>
    <definedName name="WebWps_Link_29" localSheetId="9" hidden="1">'5.29银魂换皮2'!$C$3:$C$4</definedName>
    <definedName name="WebWps_Link_30" localSheetId="9" hidden="1">'5.29银魂换皮2'!$4:$6</definedName>
    <definedName name="WebWps_Link_31" localSheetId="9" hidden="1">'5.29银魂换皮2'!$A$3:$C$4</definedName>
    <definedName name="WebWps_Link_32" localSheetId="9" hidden="1">'5.29银魂换皮2'!$4:$4</definedName>
    <definedName name="WebWps_Link_33" localSheetId="9" hidden="1">'5.29银魂换皮2'!$4:$6</definedName>
    <definedName name="WebWps_Link_34" localSheetId="9" hidden="1">'5.29银魂换皮2'!$6:$6</definedName>
    <definedName name="WebWps_Link_35" localSheetId="9" hidden="1">'5.29银魂换皮2'!$4:$6</definedName>
    <definedName name="WebWps_Link_36" localSheetId="9" hidden="1">'5.29银魂换皮2'!$4:$4</definedName>
    <definedName name="WebWps_Link_37" localSheetId="9" hidden="1">'5.29银魂换皮2'!$4:$4</definedName>
    <definedName name="WebWps_Link_38" localSheetId="9" hidden="1">'5.29银魂换皮2'!$4:$4</definedName>
    <definedName name="WebWps_Link_39" hidden="1">'5.15银魂一期活动推送'!$4:$6</definedName>
    <definedName name="WebWps_Link_40" hidden="1">'5.15银魂一期活动推送'!$4:$4</definedName>
    <definedName name="WebWps_Link_2" localSheetId="8" hidden="1">'6.12主宰联动预热'!$C$3:$C$4</definedName>
    <definedName name="WebWps_Link_3" localSheetId="8" hidden="1">'6.12主宰联动预热'!$C$3:$E$4</definedName>
    <definedName name="WebWps_Link_4" localSheetId="8" hidden="1">'6.12主宰联动预热'!$3:$4</definedName>
    <definedName name="WebWps_Link_5" localSheetId="8" hidden="1">'6.12主宰联动预热'!$A$3:$L$4</definedName>
    <definedName name="WebWps_Link_6" localSheetId="8" hidden="1">'6.12主宰联动预热'!$A$3:$L$6</definedName>
    <definedName name="WebWps_Link_7" localSheetId="8" hidden="1">'6.12主宰联动预热'!$C$3:$C$4</definedName>
    <definedName name="WebWps_Link_9" localSheetId="8" hidden="1">'6.12主宰联动预热'!$C$2:$C$6</definedName>
    <definedName name="WebWps_Link_10" localSheetId="8" hidden="1">'6.12主宰联动预热'!$7:$7</definedName>
    <definedName name="WebWps_Link_11" localSheetId="8" hidden="1">'6.12主宰联动预热'!$3:$3</definedName>
    <definedName name="WebWps_Link_12" localSheetId="8" hidden="1">'6.12主宰联动预热'!$C$2:$C$4</definedName>
    <definedName name="WebWps_Link_13" localSheetId="8" hidden="1">'6.12主宰联动预热'!$3:$3</definedName>
    <definedName name="WebWps_Link_14" localSheetId="8" hidden="1">'6.12主宰联动预热'!$C$3:$C$4</definedName>
    <definedName name="WebWps_Link_15" localSheetId="8" hidden="1">'6.12主宰联动预热'!$6:$6</definedName>
    <definedName name="WebWps_Link_16" localSheetId="8" hidden="1">'6.12主宰联动预热'!$C$2:$C$4</definedName>
    <definedName name="WebWps_Link_17" localSheetId="8" hidden="1">'6.12主宰联动预热'!$C$6:$C$6</definedName>
    <definedName name="WebWps_Link_18" localSheetId="8" hidden="1">'6.12主宰联动预热'!$3:$3</definedName>
    <definedName name="WebWps_Link_20" localSheetId="8" hidden="1">'6.12主宰联动预热'!$C$3:$C$4</definedName>
    <definedName name="WebWps_Link_21" localSheetId="8" hidden="1">'6.12主宰联动预热'!$3:$3</definedName>
    <definedName name="WebWps_Link_24" localSheetId="8" hidden="1">'6.12主宰联动预热'!$2:$6</definedName>
    <definedName name="WebWps_Link_25" localSheetId="8" hidden="1">'6.12主宰联动预热'!$3:$6</definedName>
    <definedName name="WebWps_Link_26" localSheetId="8" hidden="1">'6.12主宰联动预热'!$A$3:$D$4</definedName>
    <definedName name="WebWps_Link_27" localSheetId="8" hidden="1">'6.12主宰联动预热'!$C$3:$C$4</definedName>
    <definedName name="WebWps_Link_28" localSheetId="8" hidden="1">'6.12主宰联动预热'!$3:$3</definedName>
    <definedName name="WebWps_Link_29" localSheetId="8" hidden="1">'6.12主宰联动预热'!$C$3:$C$4</definedName>
    <definedName name="WebWps_Link_30" localSheetId="8" hidden="1">'6.12主宰联动预热'!$4:$6</definedName>
    <definedName name="WebWps_Link_31" localSheetId="8" hidden="1">'6.12主宰联动预热'!$A$3:$C$4</definedName>
    <definedName name="WebWps_Link_32" localSheetId="8" hidden="1">'6.12主宰联动预热'!$4:$4</definedName>
    <definedName name="WebWps_Link_33" localSheetId="8" hidden="1">'6.12主宰联动预热'!$4:$6</definedName>
    <definedName name="WebWps_Link_34" localSheetId="8" hidden="1">'6.12主宰联动预热'!$6:$6</definedName>
    <definedName name="WebWps_Link_35" localSheetId="8" hidden="1">'6.12主宰联动预热'!$4:$6</definedName>
    <definedName name="WebWps_Link_36" localSheetId="8" hidden="1">'6.12主宰联动预热'!$4:$4</definedName>
    <definedName name="WebWps_Link_37" localSheetId="8" hidden="1">'6.12主宰联动预热'!$4:$4</definedName>
    <definedName name="WebWps_Link_38" localSheetId="8" hidden="1">'6.12主宰联动预热'!$4:$4</definedName>
    <definedName name="WebWps_Link_2" localSheetId="7" hidden="1">'6.19主宰联动推送'!$C$3:$C$4</definedName>
    <definedName name="WebWps_Link_3" localSheetId="7" hidden="1">'6.19主宰联动推送'!$C$3:$E$4</definedName>
    <definedName name="WebWps_Link_4" localSheetId="7" hidden="1">'6.19主宰联动推送'!$3:$4</definedName>
    <definedName name="WebWps_Link_5" localSheetId="7" hidden="1">'6.19主宰联动推送'!$A$3:$L$4</definedName>
    <definedName name="WebWps_Link_6" localSheetId="7" hidden="1">'6.19主宰联动推送'!$A$3:$L$6</definedName>
    <definedName name="WebWps_Link_7" localSheetId="7" hidden="1">'6.19主宰联动推送'!$C$3:$C$4</definedName>
    <definedName name="WebWps_Link_9" localSheetId="7" hidden="1">'6.19主宰联动推送'!$C$2:$C$6</definedName>
    <definedName name="WebWps_Link_10" localSheetId="7" hidden="1">'6.19主宰联动推送'!$7:$7</definedName>
    <definedName name="WebWps_Link_11" localSheetId="7" hidden="1">'6.19主宰联动推送'!$3:$3</definedName>
    <definedName name="WebWps_Link_12" localSheetId="7" hidden="1">'6.19主宰联动推送'!$C$2:$C$4</definedName>
    <definedName name="WebWps_Link_13" localSheetId="7" hidden="1">'6.19主宰联动推送'!$3:$3</definedName>
    <definedName name="WebWps_Link_14" localSheetId="7" hidden="1">'6.19主宰联动推送'!$C$3:$C$4</definedName>
    <definedName name="WebWps_Link_15" localSheetId="7" hidden="1">'6.19主宰联动推送'!$6:$6</definedName>
    <definedName name="WebWps_Link_16" localSheetId="7" hidden="1">'6.19主宰联动推送'!$C$2:$C$4</definedName>
    <definedName name="WebWps_Link_17" localSheetId="7" hidden="1">'6.19主宰联动推送'!$C$6:$C$6</definedName>
    <definedName name="WebWps_Link_18" localSheetId="7" hidden="1">'6.19主宰联动推送'!$3:$3</definedName>
    <definedName name="WebWps_Link_20" localSheetId="7" hidden="1">'6.19主宰联动推送'!$C$3:$C$4</definedName>
    <definedName name="WebWps_Link_21" localSheetId="7" hidden="1">'6.19主宰联动推送'!$3:$3</definedName>
    <definedName name="WebWps_Link_24" localSheetId="7" hidden="1">'6.19主宰联动推送'!$2:$6</definedName>
    <definedName name="WebWps_Link_25" localSheetId="7" hidden="1">'6.19主宰联动推送'!$3:$6</definedName>
    <definedName name="WebWps_Link_26" localSheetId="7" hidden="1">'6.19主宰联动推送'!$A$3:$D$4</definedName>
    <definedName name="WebWps_Link_27" localSheetId="7" hidden="1">'6.19主宰联动推送'!$C$3:$C$4</definedName>
    <definedName name="WebWps_Link_28" localSheetId="7" hidden="1">'6.19主宰联动推送'!$3:$3</definedName>
    <definedName name="WebWps_Link_29" localSheetId="7" hidden="1">'6.19主宰联动推送'!$C$3:$C$4</definedName>
    <definedName name="WebWps_Link_30" localSheetId="7" hidden="1">'6.19主宰联动推送'!$4:$6</definedName>
    <definedName name="WebWps_Link_31" localSheetId="7" hidden="1">'6.19主宰联动推送'!$A$3:$C$4</definedName>
    <definedName name="WebWps_Link_32" localSheetId="7" hidden="1">'6.19主宰联动推送'!$4:$4</definedName>
    <definedName name="WebWps_Link_33" localSheetId="7" hidden="1">'6.19主宰联动推送'!$4:$6</definedName>
    <definedName name="WebWps_Link_34" localSheetId="7" hidden="1">'6.19主宰联动推送'!$6:$6</definedName>
    <definedName name="WebWps_Link_35" localSheetId="7" hidden="1">'6.19主宰联动推送'!$4:$6</definedName>
    <definedName name="WebWps_Link_36" localSheetId="7" hidden="1">'6.19主宰联动推送'!$4:$4</definedName>
    <definedName name="WebWps_Link_37" localSheetId="7" hidden="1">'6.19主宰联动推送'!$4:$4</definedName>
    <definedName name="WebWps_Link_38" localSheetId="7" hidden="1">'6.19主宰联动推送'!$4:$4</definedName>
    <definedName name="WebWps_Link_41" hidden="1">'5.29银魂换皮2'!$4:$6</definedName>
    <definedName name="WebWps_Link_42" hidden="1">'6.12主宰联动预热'!$6:$6</definedName>
    <definedName name="WebWps_Link_43" hidden="1">'6.19主宰联动推送'!$3:$3</definedName>
    <definedName name="WebWps_Link_2" localSheetId="6" hidden="1">'7.03骨王联动推送 '!$C$3:$C$4</definedName>
    <definedName name="WebWps_Link_3" localSheetId="6" hidden="1">'7.03骨王联动推送 '!$C$3:$E$4</definedName>
    <definedName name="WebWps_Link_4" localSheetId="6" hidden="1">'7.03骨王联动推送 '!$3:$4</definedName>
    <definedName name="WebWps_Link_5" localSheetId="6" hidden="1">'7.03骨王联动推送 '!$A$3:$L$4</definedName>
    <definedName name="WebWps_Link_6" localSheetId="6" hidden="1">'7.03骨王联动推送 '!$A$3:$L$6</definedName>
    <definedName name="WebWps_Link_7" localSheetId="6" hidden="1">'7.03骨王联动推送 '!$C$3:$C$4</definedName>
    <definedName name="WebWps_Link_9" localSheetId="6" hidden="1">'7.03骨王联动推送 '!$C$2:$C$6</definedName>
    <definedName name="WebWps_Link_10" localSheetId="6" hidden="1">'7.03骨王联动推送 '!$7:$7</definedName>
    <definedName name="WebWps_Link_11" localSheetId="6" hidden="1">'7.03骨王联动推送 '!$3:$3</definedName>
    <definedName name="WebWps_Link_12" localSheetId="6" hidden="1">'7.03骨王联动推送 '!$C$2:$C$4</definedName>
    <definedName name="WebWps_Link_13" localSheetId="6" hidden="1">'7.03骨王联动推送 '!$3:$3</definedName>
    <definedName name="WebWps_Link_14" localSheetId="6" hidden="1">'7.03骨王联动推送 '!$C$3:$C$4</definedName>
    <definedName name="WebWps_Link_15" localSheetId="6" hidden="1">'7.03骨王联动推送 '!$6:$6</definedName>
    <definedName name="WebWps_Link_16" localSheetId="6" hidden="1">'7.03骨王联动推送 '!$C$2:$C$4</definedName>
    <definedName name="WebWps_Link_17" localSheetId="6" hidden="1">'7.03骨王联动推送 '!$C$6:$C$6</definedName>
    <definedName name="WebWps_Link_18" localSheetId="6" hidden="1">'7.03骨王联动推送 '!$3:$3</definedName>
    <definedName name="WebWps_Link_20" localSheetId="6" hidden="1">'7.03骨王联动推送 '!$C$3:$C$4</definedName>
    <definedName name="WebWps_Link_21" localSheetId="6" hidden="1">'7.03骨王联动推送 '!$3:$3</definedName>
    <definedName name="WebWps_Link_24" localSheetId="6" hidden="1">'7.03骨王联动推送 '!$2:$6</definedName>
    <definedName name="WebWps_Link_25" localSheetId="6" hidden="1">'7.03骨王联动推送 '!$3:$6</definedName>
    <definedName name="WebWps_Link_26" localSheetId="6" hidden="1">'7.03骨王联动推送 '!$A$3:$D$4</definedName>
    <definedName name="WebWps_Link_27" localSheetId="6" hidden="1">'7.03骨王联动推送 '!$C$3:$C$4</definedName>
    <definedName name="WebWps_Link_28" localSheetId="6" hidden="1">'7.03骨王联动推送 '!$3:$3</definedName>
    <definedName name="WebWps_Link_29" localSheetId="6" hidden="1">'7.03骨王联动推送 '!$C$3:$C$4</definedName>
    <definedName name="WebWps_Link_30" localSheetId="6" hidden="1">'7.03骨王联动推送 '!$4:$6</definedName>
    <definedName name="WebWps_Link_31" localSheetId="6" hidden="1">'7.03骨王联动推送 '!$A$3:$C$4</definedName>
    <definedName name="WebWps_Link_32" localSheetId="6" hidden="1">'7.03骨王联动推送 '!$4:$4</definedName>
    <definedName name="WebWps_Link_33" localSheetId="6" hidden="1">'7.03骨王联动推送 '!$4:$6</definedName>
    <definedName name="WebWps_Link_34" localSheetId="6" hidden="1">'7.03骨王联动推送 '!$6:$6</definedName>
    <definedName name="WebWps_Link_35" localSheetId="6" hidden="1">'7.03骨王联动推送 '!$4:$6</definedName>
    <definedName name="WebWps_Link_36" localSheetId="6" hidden="1">'7.03骨王联动推送 '!$4:$4</definedName>
    <definedName name="WebWps_Link_37" localSheetId="6" hidden="1">'7.03骨王联动推送 '!$4:$4</definedName>
    <definedName name="WebWps_Link_38" localSheetId="6" hidden="1">'7.03骨王联动推送 '!$4:$4</definedName>
    <definedName name="WebWps_Link_43" localSheetId="6" hidden="1">'7.03骨王联动推送 '!$3:$3</definedName>
    <definedName name="WebWps_Link_44" hidden="1">'7.03骨王联动推送 '!$3:$3</definedName>
    <definedName name="WebWps_Link_45" hidden="1">'7.03骨王联动推送 '!$6:$6</definedName>
    <definedName name="WebWps_Link_2" localSheetId="5" hidden="1">'7.17骨王联动二期推送  '!$C$3:$C$4</definedName>
    <definedName name="WebWps_Link_3" localSheetId="5" hidden="1">'7.17骨王联动二期推送  '!$C$3:$E$4</definedName>
    <definedName name="WebWps_Link_4" localSheetId="5" hidden="1">'7.17骨王联动二期推送  '!$3:$4</definedName>
    <definedName name="WebWps_Link_5" localSheetId="5" hidden="1">'7.17骨王联动二期推送  '!$A$3:$L$4</definedName>
    <definedName name="WebWps_Link_6" localSheetId="5" hidden="1">'7.17骨王联动二期推送  '!$A$3:$L$6</definedName>
    <definedName name="WebWps_Link_7" localSheetId="5" hidden="1">'7.17骨王联动二期推送  '!$C$3:$C$4</definedName>
    <definedName name="WebWps_Link_9" localSheetId="5" hidden="1">'7.17骨王联动二期推送  '!$C$2:$C$6</definedName>
    <definedName name="WebWps_Link_10" localSheetId="5" hidden="1">'7.17骨王联动二期推送  '!#REF!</definedName>
    <definedName name="WebWps_Link_11" localSheetId="5" hidden="1">'7.17骨王联动二期推送  '!$3:$3</definedName>
    <definedName name="WebWps_Link_12" localSheetId="5" hidden="1">'7.17骨王联动二期推送  '!$C$2:$C$4</definedName>
    <definedName name="WebWps_Link_13" localSheetId="5" hidden="1">'7.17骨王联动二期推送  '!$3:$3</definedName>
    <definedName name="WebWps_Link_14" localSheetId="5" hidden="1">'7.17骨王联动二期推送  '!$C$3:$C$4</definedName>
    <definedName name="WebWps_Link_15" localSheetId="5" hidden="1">'7.17骨王联动二期推送  '!$6:$6</definedName>
    <definedName name="WebWps_Link_16" localSheetId="5" hidden="1">'7.17骨王联动二期推送  '!$C$2:$C$4</definedName>
    <definedName name="WebWps_Link_17" localSheetId="5" hidden="1">'7.17骨王联动二期推送  '!$C$6:$C$6</definedName>
    <definedName name="WebWps_Link_18" localSheetId="5" hidden="1">'7.17骨王联动二期推送  '!$3:$3</definedName>
    <definedName name="WebWps_Link_20" localSheetId="5" hidden="1">'7.17骨王联动二期推送  '!$C$3:$C$4</definedName>
    <definedName name="WebWps_Link_21" localSheetId="5" hidden="1">'7.17骨王联动二期推送  '!$3:$3</definedName>
    <definedName name="WebWps_Link_24" localSheetId="5" hidden="1">'7.17骨王联动二期推送  '!$2:$6</definedName>
    <definedName name="WebWps_Link_25" localSheetId="5" hidden="1">'7.17骨王联动二期推送  '!$3:$6</definedName>
    <definedName name="WebWps_Link_26" localSheetId="5" hidden="1">'7.17骨王联动二期推送  '!$A$3:$D$4</definedName>
    <definedName name="WebWps_Link_27" localSheetId="5" hidden="1">'7.17骨王联动二期推送  '!$C$3:$C$4</definedName>
    <definedName name="WebWps_Link_28" localSheetId="5" hidden="1">'7.17骨王联动二期推送  '!$3:$3</definedName>
    <definedName name="WebWps_Link_29" localSheetId="5" hidden="1">'7.17骨王联动二期推送  '!$C$3:$C$4</definedName>
    <definedName name="WebWps_Link_30" localSheetId="5" hidden="1">'7.17骨王联动二期推送  '!$4:$6</definedName>
    <definedName name="WebWps_Link_31" localSheetId="5" hidden="1">'7.17骨王联动二期推送  '!$A$3:$C$4</definedName>
    <definedName name="WebWps_Link_32" localSheetId="5" hidden="1">'7.17骨王联动二期推送  '!$4:$4</definedName>
    <definedName name="WebWps_Link_33" localSheetId="5" hidden="1">'7.17骨王联动二期推送  '!$4:$6</definedName>
    <definedName name="WebWps_Link_34" localSheetId="5" hidden="1">'7.17骨王联动二期推送  '!$6:$6</definedName>
    <definedName name="WebWps_Link_35" localSheetId="5" hidden="1">'7.17骨王联动二期推送  '!$4:$6</definedName>
    <definedName name="WebWps_Link_36" localSheetId="5" hidden="1">'7.17骨王联动二期推送  '!$4:$4</definedName>
    <definedName name="WebWps_Link_37" localSheetId="5" hidden="1">'7.17骨王联动二期推送  '!$4:$4</definedName>
    <definedName name="WebWps_Link_38" localSheetId="5" hidden="1">'7.17骨王联动二期推送  '!$4:$4</definedName>
    <definedName name="WebWps_Link_43" localSheetId="5" hidden="1">'7.17骨王联动二期推送  '!$3:$3</definedName>
    <definedName name="WebWps_Link_44" localSheetId="5" hidden="1">'7.17骨王联动二期推送  '!$3:$3</definedName>
    <definedName name="WebWps_Link_45" localSheetId="5" hidden="1">'7.17骨王联动二期推送  '!$6:$6</definedName>
    <definedName name="WebWps_Link_46" hidden="1">'7.17骨王联动二期推送  '!$4:$4</definedName>
    <definedName name="WebWps_Link_2" localSheetId="4" hidden="1">'8.06克苏鲁推送   '!$C$3:$C$4</definedName>
    <definedName name="WebWps_Link_3" localSheetId="4" hidden="1">'8.06克苏鲁推送   '!$C$3:$E$4</definedName>
    <definedName name="WebWps_Link_4" localSheetId="4" hidden="1">'8.06克苏鲁推送   '!$3:$4</definedName>
    <definedName name="WebWps_Link_5" localSheetId="4" hidden="1">'8.06克苏鲁推送   '!$A$3:$L$4</definedName>
    <definedName name="WebWps_Link_6" localSheetId="4" hidden="1">'8.06克苏鲁推送   '!$A$3:$L$6</definedName>
    <definedName name="WebWps_Link_7" localSheetId="4" hidden="1">'8.06克苏鲁推送   '!$C$3:$C$4</definedName>
    <definedName name="WebWps_Link_9" localSheetId="4" hidden="1">'8.06克苏鲁推送   '!$C$2:$C$6</definedName>
    <definedName name="WebWps_Link_10" localSheetId="4" hidden="1">'8.06克苏鲁推送   '!#REF!</definedName>
    <definedName name="WebWps_Link_11" localSheetId="4" hidden="1">'8.06克苏鲁推送   '!$3:$3</definedName>
    <definedName name="WebWps_Link_12" localSheetId="4" hidden="1">'8.06克苏鲁推送   '!$C$2:$C$4</definedName>
    <definedName name="WebWps_Link_13" localSheetId="4" hidden="1">'8.06克苏鲁推送   '!$3:$3</definedName>
    <definedName name="WebWps_Link_14" localSheetId="4" hidden="1">'8.06克苏鲁推送   '!$C$3:$C$4</definedName>
    <definedName name="WebWps_Link_15" localSheetId="4" hidden="1">'8.06克苏鲁推送   '!$6:$6</definedName>
    <definedName name="WebWps_Link_16" localSheetId="4" hidden="1">'8.06克苏鲁推送   '!$C$2:$C$4</definedName>
    <definedName name="WebWps_Link_17" localSheetId="4" hidden="1">'8.06克苏鲁推送   '!$C$6:$C$6</definedName>
    <definedName name="WebWps_Link_18" localSheetId="4" hidden="1">'8.06克苏鲁推送   '!$3:$3</definedName>
    <definedName name="WebWps_Link_20" localSheetId="4" hidden="1">'8.06克苏鲁推送   '!$C$3:$C$4</definedName>
    <definedName name="WebWps_Link_21" localSheetId="4" hidden="1">'8.06克苏鲁推送   '!$3:$3</definedName>
    <definedName name="WebWps_Link_24" localSheetId="4" hidden="1">'8.06克苏鲁推送   '!$2:$6</definedName>
    <definedName name="WebWps_Link_25" localSheetId="4" hidden="1">'8.06克苏鲁推送   '!$3:$6</definedName>
    <definedName name="WebWps_Link_26" localSheetId="4" hidden="1">'8.06克苏鲁推送   '!$A$3:$D$4</definedName>
    <definedName name="WebWps_Link_27" localSheetId="4" hidden="1">'8.06克苏鲁推送   '!$C$3:$C$4</definedName>
    <definedName name="WebWps_Link_28" localSheetId="4" hidden="1">'8.06克苏鲁推送   '!$3:$3</definedName>
    <definedName name="WebWps_Link_29" localSheetId="4" hidden="1">'8.06克苏鲁推送   '!$C$3:$C$4</definedName>
    <definedName name="WebWps_Link_30" localSheetId="4" hidden="1">'8.06克苏鲁推送   '!$4:$6</definedName>
    <definedName name="WebWps_Link_31" localSheetId="4" hidden="1">'8.06克苏鲁推送   '!$A$3:$C$4</definedName>
    <definedName name="WebWps_Link_32" localSheetId="4" hidden="1">'8.06克苏鲁推送   '!$4:$4</definedName>
    <definedName name="WebWps_Link_33" localSheetId="4" hidden="1">'8.06克苏鲁推送   '!$4:$6</definedName>
    <definedName name="WebWps_Link_34" localSheetId="4" hidden="1">'8.06克苏鲁推送   '!$6:$6</definedName>
    <definedName name="WebWps_Link_35" localSheetId="4" hidden="1">'8.06克苏鲁推送   '!$4:$6</definedName>
    <definedName name="WebWps_Link_36" localSheetId="4" hidden="1">'8.06克苏鲁推送   '!$4:$4</definedName>
    <definedName name="WebWps_Link_37" localSheetId="4" hidden="1">'8.06克苏鲁推送   '!$4:$4</definedName>
    <definedName name="WebWps_Link_38" localSheetId="4" hidden="1">'8.06克苏鲁推送   '!$4:$4</definedName>
    <definedName name="WebWps_Link_43" localSheetId="4" hidden="1">'8.06克苏鲁推送   '!$3:$3</definedName>
    <definedName name="WebWps_Link_44" localSheetId="4" hidden="1">'8.06克苏鲁推送   '!$3:$3</definedName>
    <definedName name="WebWps_Link_45" localSheetId="4" hidden="1">'8.06克苏鲁推送   '!$6:$6</definedName>
    <definedName name="WebWps_Link_46" localSheetId="4" hidden="1">'8.06克苏鲁推送   '!$4:$4</definedName>
    <definedName name="WebWps_Link_47" hidden="1">'8.06克苏鲁推送   '!$3:$3</definedName>
    <definedName name="WebWps_Link_2" localSheetId="3" hidden="1">'8.21克苏鲁推送二期'!$C$3:$C$4</definedName>
    <definedName name="WebWps_Link_3" localSheetId="3" hidden="1">'8.21克苏鲁推送二期'!$C$3:$E$4</definedName>
    <definedName name="WebWps_Link_4" localSheetId="3" hidden="1">'8.21克苏鲁推送二期'!$3:$4</definedName>
    <definedName name="WebWps_Link_5" localSheetId="3" hidden="1">'8.21克苏鲁推送二期'!$A$3:$L$4</definedName>
    <definedName name="WebWps_Link_6" localSheetId="3" hidden="1">'8.21克苏鲁推送二期'!$A$3:$L$6</definedName>
    <definedName name="WebWps_Link_7" localSheetId="3" hidden="1">'8.21克苏鲁推送二期'!$C$3:$C$4</definedName>
    <definedName name="WebWps_Link_9" localSheetId="3" hidden="1">'8.21克苏鲁推送二期'!$C$2:$C$6</definedName>
    <definedName name="WebWps_Link_10" localSheetId="3" hidden="1">'8.21克苏鲁推送二期'!#REF!</definedName>
    <definedName name="WebWps_Link_11" localSheetId="3" hidden="1">'8.21克苏鲁推送二期'!$3:$3</definedName>
    <definedName name="WebWps_Link_12" localSheetId="3" hidden="1">'8.21克苏鲁推送二期'!$C$2:$C$4</definedName>
    <definedName name="WebWps_Link_13" localSheetId="3" hidden="1">'8.21克苏鲁推送二期'!$3:$3</definedName>
    <definedName name="WebWps_Link_14" localSheetId="3" hidden="1">'8.21克苏鲁推送二期'!$C$3:$C$4</definedName>
    <definedName name="WebWps_Link_15" localSheetId="3" hidden="1">'8.21克苏鲁推送二期'!$6:$6</definedName>
    <definedName name="WebWps_Link_16" localSheetId="3" hidden="1">'8.21克苏鲁推送二期'!$C$2:$C$4</definedName>
    <definedName name="WebWps_Link_17" localSheetId="3" hidden="1">'8.21克苏鲁推送二期'!$C$6:$C$6</definedName>
    <definedName name="WebWps_Link_18" localSheetId="3" hidden="1">'8.21克苏鲁推送二期'!$3:$3</definedName>
    <definedName name="WebWps_Link_20" localSheetId="3" hidden="1">'8.21克苏鲁推送二期'!$C$3:$C$4</definedName>
    <definedName name="WebWps_Link_21" localSheetId="3" hidden="1">'8.21克苏鲁推送二期'!$3:$3</definedName>
    <definedName name="WebWps_Link_24" localSheetId="3" hidden="1">'8.21克苏鲁推送二期'!$2:$6</definedName>
    <definedName name="WebWps_Link_25" localSheetId="3" hidden="1">'8.21克苏鲁推送二期'!$3:$6</definedName>
    <definedName name="WebWps_Link_26" localSheetId="3" hidden="1">'8.21克苏鲁推送二期'!$A$3:$D$4</definedName>
    <definedName name="WebWps_Link_27" localSheetId="3" hidden="1">'8.21克苏鲁推送二期'!$C$3:$C$4</definedName>
    <definedName name="WebWps_Link_28" localSheetId="3" hidden="1">'8.21克苏鲁推送二期'!$3:$3</definedName>
    <definedName name="WebWps_Link_29" localSheetId="3" hidden="1">'8.21克苏鲁推送二期'!$C$3:$C$4</definedName>
    <definedName name="WebWps_Link_30" localSheetId="3" hidden="1">'8.21克苏鲁推送二期'!$4:$6</definedName>
    <definedName name="WebWps_Link_31" localSheetId="3" hidden="1">'8.21克苏鲁推送二期'!$A$3:$C$4</definedName>
    <definedName name="WebWps_Link_32" localSheetId="3" hidden="1">'8.21克苏鲁推送二期'!$4:$4</definedName>
    <definedName name="WebWps_Link_33" localSheetId="3" hidden="1">'8.21克苏鲁推送二期'!$4:$6</definedName>
    <definedName name="WebWps_Link_34" localSheetId="3" hidden="1">'8.21克苏鲁推送二期'!$6:$6</definedName>
    <definedName name="WebWps_Link_35" localSheetId="3" hidden="1">'8.21克苏鲁推送二期'!$4:$6</definedName>
    <definedName name="WebWps_Link_36" localSheetId="3" hidden="1">'8.21克苏鲁推送二期'!$4:$4</definedName>
    <definedName name="WebWps_Link_37" localSheetId="3" hidden="1">'8.21克苏鲁推送二期'!$4:$4</definedName>
    <definedName name="WebWps_Link_38" localSheetId="3" hidden="1">'8.21克苏鲁推送二期'!$4:$4</definedName>
    <definedName name="WebWps_Link_43" localSheetId="3" hidden="1">'8.21克苏鲁推送二期'!$3:$3</definedName>
    <definedName name="WebWps_Link_44" localSheetId="3" hidden="1">'8.21克苏鲁推送二期'!$3:$3</definedName>
    <definedName name="WebWps_Link_45" localSheetId="3" hidden="1">'8.21克苏鲁推送二期'!$6:$6</definedName>
    <definedName name="WebWps_Link_46" localSheetId="3" hidden="1">'8.21克苏鲁推送二期'!$4:$4</definedName>
    <definedName name="WebWps_Link_47" localSheetId="3" hidden="1">'8.21克苏鲁推送二期'!$3:$3</definedName>
    <definedName name="WebWps_Link_48" hidden="1">'8.21克苏鲁推送二期'!$3:$3</definedName>
    <definedName name="WebWps_Link_2" localSheetId="2" hidden="1">'9.3动物派对推送'!$D$3:$D$3</definedName>
    <definedName name="WebWps_Link_3" localSheetId="2" hidden="1">'9.3动物派对推送'!$D$3:$E$3</definedName>
    <definedName name="WebWps_Link_4" localSheetId="2" hidden="1">'9.3动物派对推送'!$3:$3</definedName>
    <definedName name="WebWps_Link_5" localSheetId="2" hidden="1">'9.3动物派对推送'!$A$3:$L$3</definedName>
    <definedName name="WebWps_Link_6" localSheetId="2" hidden="1">'9.3动物派对推送'!$A$3:$L$5</definedName>
    <definedName name="WebWps_Link_7" localSheetId="2" hidden="1">'9.3动物派对推送'!$D$3:$D$3</definedName>
    <definedName name="WebWps_Link_9" localSheetId="2" hidden="1">'9.3动物派对推送'!$C$2:$C$5</definedName>
    <definedName name="WebWps_Link_10" localSheetId="2" hidden="1">'9.3动物派对推送'!#REF!</definedName>
    <definedName name="WebWps_Link_11" localSheetId="2" hidden="1">'9.3动物派对推送'!$3:$3</definedName>
    <definedName name="WebWps_Link_12" localSheetId="2" hidden="1">'9.3动物派对推送'!$C$2:$C$3</definedName>
    <definedName name="WebWps_Link_13" localSheetId="2" hidden="1">'9.3动物派对推送'!$3:$3</definedName>
    <definedName name="WebWps_Link_14" localSheetId="2" hidden="1">'9.3动物派对推送'!$D$3:$D$3</definedName>
    <definedName name="WebWps_Link_15" localSheetId="2" hidden="1">'9.3动物派对推送'!$5:$5</definedName>
    <definedName name="WebWps_Link_16" localSheetId="2" hidden="1">'9.3动物派对推送'!$C$2:$C$3</definedName>
    <definedName name="WebWps_Link_17" localSheetId="2" hidden="1">'9.3动物派对推送'!$D$5:$D$5</definedName>
    <definedName name="WebWps_Link_18" localSheetId="2" hidden="1">'9.3动物派对推送'!$3:$3</definedName>
    <definedName name="WebWps_Link_20" localSheetId="2" hidden="1">'9.3动物派对推送'!$D$3:$D$3</definedName>
    <definedName name="WebWps_Link_21" localSheetId="2" hidden="1">'9.3动物派对推送'!$3:$3</definedName>
    <definedName name="WebWps_Link_24" localSheetId="2" hidden="1">'9.3动物派对推送'!$2:$5</definedName>
    <definedName name="WebWps_Link_25" localSheetId="2" hidden="1">'9.3动物派对推送'!$3:$5</definedName>
    <definedName name="WebWps_Link_26" localSheetId="2" hidden="1">'9.3动物派对推送'!$A$3:$D$3</definedName>
    <definedName name="WebWps_Link_27" localSheetId="2" hidden="1">'9.3动物派对推送'!$D$3:$D$3</definedName>
    <definedName name="WebWps_Link_28" localSheetId="2" hidden="1">'9.3动物派对推送'!$3:$3</definedName>
    <definedName name="WebWps_Link_29" localSheetId="2" hidden="1">'9.3动物派对推送'!$D$3:$D$3</definedName>
    <definedName name="WebWps_Link_30" localSheetId="2" hidden="1">'9.3动物派对推送'!$4:$5</definedName>
    <definedName name="WebWps_Link_31" localSheetId="2" hidden="1">'9.3动物派对推送'!$A$3:$D$3</definedName>
    <definedName name="WebWps_Link_32" localSheetId="2" hidden="1">'9.3动物派对推送'!#REF!</definedName>
    <definedName name="WebWps_Link_33" localSheetId="2" hidden="1">'9.3动物派对推送'!$4:$5</definedName>
    <definedName name="WebWps_Link_34" localSheetId="2" hidden="1">'9.3动物派对推送'!$5:$5</definedName>
    <definedName name="WebWps_Link_35" localSheetId="2" hidden="1">'9.3动物派对推送'!$4:$5</definedName>
    <definedName name="WebWps_Link_36" localSheetId="2" hidden="1">'9.3动物派对推送'!#REF!</definedName>
    <definedName name="WebWps_Link_37" localSheetId="2" hidden="1">'9.3动物派对推送'!#REF!</definedName>
    <definedName name="WebWps_Link_38" localSheetId="2" hidden="1">'9.3动物派对推送'!#REF!</definedName>
    <definedName name="WebWps_Link_43" localSheetId="2" hidden="1">'9.3动物派对推送'!$3:$3</definedName>
    <definedName name="WebWps_Link_44" localSheetId="2" hidden="1">'9.3动物派对推送'!$3:$3</definedName>
    <definedName name="WebWps_Link_45" localSheetId="2" hidden="1">'9.3动物派对推送'!$5:$5</definedName>
    <definedName name="WebWps_Link_46" localSheetId="2" hidden="1">'9.3动物派对推送'!#REF!</definedName>
    <definedName name="WebWps_Link_47" localSheetId="2" hidden="1">'9.3动物派对推送'!$3:$3</definedName>
    <definedName name="WebWps_Link_48" localSheetId="2" hidden="1">'9.3动物派对推送'!$3:$3</definedName>
    <definedName name="WebWps_Link_49" hidden="1">'9.3动物派对推送'!$3:$3</definedName>
    <definedName name="WebWps_Link_2" localSheetId="1" hidden="1">'9.18中秋活动'!$D$3:$D$3</definedName>
    <definedName name="WebWps_Link_3" localSheetId="1" hidden="1">'9.18中秋活动'!$D$3:$E$3</definedName>
    <definedName name="WebWps_Link_4" localSheetId="1" hidden="1">'9.18中秋活动'!$3:$3</definedName>
    <definedName name="WebWps_Link_5" localSheetId="1" hidden="1">'9.18中秋活动'!$A$3:$L$3</definedName>
    <definedName name="WebWps_Link_6" localSheetId="1" hidden="1">'9.18中秋活动'!$A$3:$L$5</definedName>
    <definedName name="WebWps_Link_7" localSheetId="1" hidden="1">'9.18中秋活动'!$D$3:$D$3</definedName>
    <definedName name="WebWps_Link_9" localSheetId="1" hidden="1">'9.18中秋活动'!$C$2:$C$5</definedName>
    <definedName name="WebWps_Link_10" localSheetId="1" hidden="1">'9.18中秋活动'!#REF!</definedName>
    <definedName name="WebWps_Link_11" localSheetId="1" hidden="1">'9.18中秋活动'!$3:$3</definedName>
    <definedName name="WebWps_Link_12" localSheetId="1" hidden="1">'9.18中秋活动'!$C$2:$C$3</definedName>
    <definedName name="WebWps_Link_13" localSheetId="1" hidden="1">'9.18中秋活动'!$3:$3</definedName>
    <definedName name="WebWps_Link_14" localSheetId="1" hidden="1">'9.18中秋活动'!$D$3:$D$3</definedName>
    <definedName name="WebWps_Link_15" localSheetId="1" hidden="1">'9.18中秋活动'!$5:$5</definedName>
    <definedName name="WebWps_Link_16" localSheetId="1" hidden="1">'9.18中秋活动'!$C$2:$C$3</definedName>
    <definedName name="WebWps_Link_17" localSheetId="1" hidden="1">'9.18中秋活动'!#REF!</definedName>
    <definedName name="WebWps_Link_18" localSheetId="1" hidden="1">'9.18中秋活动'!$3:$3</definedName>
    <definedName name="WebWps_Link_20" localSheetId="1" hidden="1">'9.18中秋活动'!$D$3:$D$3</definedName>
    <definedName name="WebWps_Link_21" localSheetId="1" hidden="1">'9.18中秋活动'!$3:$3</definedName>
    <definedName name="WebWps_Link_24" localSheetId="1" hidden="1">'9.18中秋活动'!$2:$5</definedName>
    <definedName name="WebWps_Link_25" localSheetId="1" hidden="1">'9.18中秋活动'!$3:$5</definedName>
    <definedName name="WebWps_Link_26" localSheetId="1" hidden="1">'9.18中秋活动'!$A$3:$D$3</definedName>
    <definedName name="WebWps_Link_27" localSheetId="1" hidden="1">'9.18中秋活动'!$D$3:$D$3</definedName>
    <definedName name="WebWps_Link_28" localSheetId="1" hidden="1">'9.18中秋活动'!$3:$3</definedName>
    <definedName name="WebWps_Link_29" localSheetId="1" hidden="1">'9.18中秋活动'!$D$3:$D$3</definedName>
    <definedName name="WebWps_Link_30" localSheetId="1" hidden="1">'9.18中秋活动'!$4:$5</definedName>
    <definedName name="WebWps_Link_31" localSheetId="1" hidden="1">'9.18中秋活动'!$A$3:$D$3</definedName>
    <definedName name="WebWps_Link_32" localSheetId="1" hidden="1">'9.18中秋活动'!#REF!</definedName>
    <definedName name="WebWps_Link_33" localSheetId="1" hidden="1">'9.18中秋活动'!$4:$5</definedName>
    <definedName name="WebWps_Link_34" localSheetId="1" hidden="1">'9.18中秋活动'!$5:$5</definedName>
    <definedName name="WebWps_Link_35" localSheetId="1" hidden="1">'9.18中秋活动'!$4:$5</definedName>
    <definedName name="WebWps_Link_36" localSheetId="1" hidden="1">'9.18中秋活动'!#REF!</definedName>
    <definedName name="WebWps_Link_37" localSheetId="1" hidden="1">'9.18中秋活动'!#REF!</definedName>
    <definedName name="WebWps_Link_38" localSheetId="1" hidden="1">'9.18中秋活动'!#REF!</definedName>
    <definedName name="WebWps_Link_43" localSheetId="1" hidden="1">'9.18中秋活动'!$3:$3</definedName>
    <definedName name="WebWps_Link_44" localSheetId="1" hidden="1">'9.18中秋活动'!$3:$3</definedName>
    <definedName name="WebWps_Link_45" localSheetId="1" hidden="1">'9.18中秋活动'!$5:$5</definedName>
    <definedName name="WebWps_Link_46" localSheetId="1" hidden="1">'9.18中秋活动'!#REF!</definedName>
    <definedName name="WebWps_Link_47" localSheetId="1" hidden="1">'9.18中秋活动'!$3:$3</definedName>
    <definedName name="WebWps_Link_48" localSheetId="1" hidden="1">'9.18中秋活动'!$3:$3</definedName>
    <definedName name="WebWps_Link_49" localSheetId="1" hidden="1">'9.18中秋活动'!$3:$3</definedName>
    <definedName name="WebWps_Link_50" hidden="1">'9.18中秋活动'!$3:$3</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2" name="ID_C5AD2DBDEC464D51A900680C68CF0CBE" descr="upload_post_object_v2_3683231202"/>
        <xdr:cNvPicPr/>
      </xdr:nvPicPr>
      <xdr:blipFill>
        <a:blip r:embed="rId1"/>
        <a:stretch>
          <a:fillRect/>
        </a:stretch>
      </xdr:blipFill>
      <xdr:spPr>
        <a:xfrm>
          <a:off x="0" y="0"/>
          <a:ext cx="9144000" cy="4376420"/>
        </a:xfrm>
        <a:prstGeom prst="rect">
          <a:avLst/>
        </a:prstGeom>
      </xdr:spPr>
    </xdr:pic>
  </etc:cellImage>
  <etc:cellImage>
    <xdr:pic>
      <xdr:nvPicPr>
        <xdr:cNvPr id="3" name="ID_6378BF7E03D74E50A167BCE4EADBE9C1" descr="upload_post_object_v2_28583253"/>
        <xdr:cNvPicPr/>
      </xdr:nvPicPr>
      <xdr:blipFill>
        <a:blip r:embed="rId2"/>
        <a:stretch>
          <a:fillRect/>
        </a:stretch>
      </xdr:blipFill>
      <xdr:spPr>
        <a:xfrm>
          <a:off x="0" y="0"/>
          <a:ext cx="9144000" cy="3928745"/>
        </a:xfrm>
        <a:prstGeom prst="rect">
          <a:avLst/>
        </a:prstGeom>
      </xdr:spPr>
    </xdr:pic>
  </etc:cellImage>
  <etc:cellImage>
    <xdr:pic>
      <xdr:nvPicPr>
        <xdr:cNvPr id="5" name="ID_066369A9CDA84DB5A253CCCC4C34E40F" descr="upload_post_object_v2_2834332152"/>
        <xdr:cNvPicPr/>
      </xdr:nvPicPr>
      <xdr:blipFill>
        <a:blip r:embed="rId3"/>
        <a:stretch>
          <a:fillRect/>
        </a:stretch>
      </xdr:blipFill>
      <xdr:spPr>
        <a:xfrm>
          <a:off x="0" y="0"/>
          <a:ext cx="9144000" cy="3928745"/>
        </a:xfrm>
        <a:prstGeom prst="rect">
          <a:avLst/>
        </a:prstGeom>
      </xdr:spPr>
    </xdr:pic>
  </etc:cellImage>
  <etc:cellImage>
    <xdr:pic>
      <xdr:nvPicPr>
        <xdr:cNvPr id="6" name="ID_8BF1F765AF2F4088B21ED883A997586F" descr="upload_post_object_v2_2478708524"/>
        <xdr:cNvPicPr/>
      </xdr:nvPicPr>
      <xdr:blipFill>
        <a:blip r:embed="rId4"/>
        <a:stretch>
          <a:fillRect/>
        </a:stretch>
      </xdr:blipFill>
      <xdr:spPr>
        <a:xfrm>
          <a:off x="0" y="0"/>
          <a:ext cx="9144000" cy="3928745"/>
        </a:xfrm>
        <a:prstGeom prst="rect">
          <a:avLst/>
        </a:prstGeom>
      </xdr:spPr>
    </xdr:pic>
  </etc:cellImage>
  <etc:cellImage>
    <xdr:pic>
      <xdr:nvPicPr>
        <xdr:cNvPr id="7" name="ID_2A1B22EE2D6D48F0BDCBFA0607535C3F" descr="upload_post_object_v2_4121643319"/>
        <xdr:cNvPicPr/>
      </xdr:nvPicPr>
      <xdr:blipFill>
        <a:blip r:embed="rId5"/>
        <a:stretch>
          <a:fillRect/>
        </a:stretch>
      </xdr:blipFill>
      <xdr:spPr>
        <a:xfrm>
          <a:off x="0" y="0"/>
          <a:ext cx="9144000" cy="4762500"/>
        </a:xfrm>
        <a:prstGeom prst="rect">
          <a:avLst/>
        </a:prstGeom>
      </xdr:spPr>
    </xdr:pic>
  </etc:cellImage>
  <etc:cellImage>
    <xdr:pic>
      <xdr:nvPicPr>
        <xdr:cNvPr id="8" name="ID_95E92F7604AF4285BF5539DFE2768E65" descr="upload_post_object_v2_390531966"/>
        <xdr:cNvPicPr/>
      </xdr:nvPicPr>
      <xdr:blipFill>
        <a:blip r:embed="rId6"/>
        <a:stretch>
          <a:fillRect/>
        </a:stretch>
      </xdr:blipFill>
      <xdr:spPr>
        <a:xfrm>
          <a:off x="0" y="0"/>
          <a:ext cx="9144000" cy="4762500"/>
        </a:xfrm>
        <a:prstGeom prst="rect">
          <a:avLst/>
        </a:prstGeom>
      </xdr:spPr>
    </xdr:pic>
  </etc:cellImage>
  <etc:cellImage>
    <xdr:pic>
      <xdr:nvPicPr>
        <xdr:cNvPr id="9" name="ID_41DF25B8584741B099D175669CECB16A" descr="upload_post_object_v2_3053703777"/>
        <xdr:cNvPicPr/>
      </xdr:nvPicPr>
      <xdr:blipFill>
        <a:blip r:embed="rId7"/>
        <a:stretch>
          <a:fillRect/>
        </a:stretch>
      </xdr:blipFill>
      <xdr:spPr>
        <a:xfrm>
          <a:off x="0" y="0"/>
          <a:ext cx="9144000" cy="4762500"/>
        </a:xfrm>
        <a:prstGeom prst="rect">
          <a:avLst/>
        </a:prstGeom>
      </xdr:spPr>
    </xdr:pic>
  </etc:cellImage>
  <etc:cellImage>
    <xdr:pic>
      <xdr:nvPicPr>
        <xdr:cNvPr id="10" name="ID_65165F0BBD164A2ABF66D96D551D883A" descr="upload_post_object_v2_3014737499"/>
        <xdr:cNvPicPr/>
      </xdr:nvPicPr>
      <xdr:blipFill>
        <a:blip r:embed="rId8"/>
        <a:stretch>
          <a:fillRect/>
        </a:stretch>
      </xdr:blipFill>
      <xdr:spPr>
        <a:xfrm>
          <a:off x="0" y="0"/>
          <a:ext cx="9144000" cy="3928745"/>
        </a:xfrm>
        <a:prstGeom prst="rect">
          <a:avLst/>
        </a:prstGeom>
      </xdr:spPr>
    </xdr:pic>
  </etc:cellImage>
  <etc:cellImage>
    <xdr:pic>
      <xdr:nvPicPr>
        <xdr:cNvPr id="11" name="ID_5B705A2E16BC4B25B519097CF01F8210" descr="upload_post_object_v2_1258748192"/>
        <xdr:cNvPicPr/>
      </xdr:nvPicPr>
      <xdr:blipFill>
        <a:blip r:embed="rId9"/>
        <a:stretch>
          <a:fillRect/>
        </a:stretch>
      </xdr:blipFill>
      <xdr:spPr>
        <a:xfrm>
          <a:off x="0" y="0"/>
          <a:ext cx="9144000" cy="3928745"/>
        </a:xfrm>
        <a:prstGeom prst="rect">
          <a:avLst/>
        </a:prstGeom>
      </xdr:spPr>
    </xdr:pic>
  </etc:cellImage>
  <etc:cellImage>
    <xdr:pic>
      <xdr:nvPicPr>
        <xdr:cNvPr id="13" name="ID_A3A67EA985A24D309309CBABA2D1B9FE" descr="upload_post_object_v2_108276064"/>
        <xdr:cNvPicPr/>
      </xdr:nvPicPr>
      <xdr:blipFill>
        <a:blip r:embed="rId10"/>
        <a:stretch>
          <a:fillRect/>
        </a:stretch>
      </xdr:blipFill>
      <xdr:spPr>
        <a:xfrm>
          <a:off x="0" y="0"/>
          <a:ext cx="9144000" cy="4376420"/>
        </a:xfrm>
        <a:prstGeom prst="rect">
          <a:avLst/>
        </a:prstGeom>
      </xdr:spPr>
    </xdr:pic>
  </etc:cellImage>
  <etc:cellImage>
    <xdr:pic>
      <xdr:nvPicPr>
        <xdr:cNvPr id="12" name="ID_3D5593812179461BA203412DEE5A15E7" descr="upload_post_object_v2_2554366837"/>
        <xdr:cNvPicPr/>
      </xdr:nvPicPr>
      <xdr:blipFill>
        <a:blip r:embed="rId11"/>
        <a:stretch>
          <a:fillRect/>
        </a:stretch>
      </xdr:blipFill>
      <xdr:spPr>
        <a:xfrm>
          <a:off x="0" y="0"/>
          <a:ext cx="9144000" cy="4953000"/>
        </a:xfrm>
        <a:prstGeom prst="rect">
          <a:avLst/>
        </a:prstGeom>
      </xdr:spPr>
    </xdr:pic>
  </etc:cellImage>
  <etc:cellImage>
    <xdr:pic>
      <xdr:nvPicPr>
        <xdr:cNvPr id="15" name="ID_2CBAABFC8FBD47A5824019B3F6DFC84E" descr="upload_post_object_v2_339270059"/>
        <xdr:cNvPicPr/>
      </xdr:nvPicPr>
      <xdr:blipFill>
        <a:blip r:embed="rId12"/>
        <a:stretch>
          <a:fillRect/>
        </a:stretch>
      </xdr:blipFill>
      <xdr:spPr>
        <a:xfrm>
          <a:off x="0" y="0"/>
          <a:ext cx="8067675" cy="8067675"/>
        </a:xfrm>
        <a:prstGeom prst="rect">
          <a:avLst/>
        </a:prstGeom>
      </xdr:spPr>
    </xdr:pic>
  </etc:cellImage>
  <etc:cellImage>
    <xdr:pic>
      <xdr:nvPicPr>
        <xdr:cNvPr id="4" name="ID_F78775908183460CA12AD93AA56B9AF9" descr="upload_post_object_v2_3691379398"/>
        <xdr:cNvPicPr/>
      </xdr:nvPicPr>
      <xdr:blipFill>
        <a:blip r:embed="rId13"/>
        <a:stretch>
          <a:fillRect/>
        </a:stretch>
      </xdr:blipFill>
      <xdr:spPr>
        <a:xfrm>
          <a:off x="0" y="0"/>
          <a:ext cx="7872730" cy="10058400"/>
        </a:xfrm>
        <a:prstGeom prst="rect">
          <a:avLst/>
        </a:prstGeom>
      </xdr:spPr>
    </xdr:pic>
  </etc:cellImage>
  <etc:cellImage>
    <xdr:pic>
      <xdr:nvPicPr>
        <xdr:cNvPr id="14" name="ID_23CD203D7D1849E09023C7FC91AE2DAB" descr="upload_post_object_v2_1623734230"/>
        <xdr:cNvPicPr/>
      </xdr:nvPicPr>
      <xdr:blipFill>
        <a:blip r:embed="rId14"/>
        <a:stretch>
          <a:fillRect/>
        </a:stretch>
      </xdr:blipFill>
      <xdr:spPr>
        <a:xfrm>
          <a:off x="0" y="0"/>
          <a:ext cx="8382000" cy="8382000"/>
        </a:xfrm>
        <a:prstGeom prst="rect">
          <a:avLst/>
        </a:prstGeom>
      </xdr:spPr>
    </xdr:pic>
  </etc:cellImage>
  <etc:cellImage>
    <xdr:pic>
      <xdr:nvPicPr>
        <xdr:cNvPr id="16" name="ID_348C2282097D43CA8921656546C342DE" descr="upload_post_object_v2_3056963397"/>
        <xdr:cNvPicPr/>
      </xdr:nvPicPr>
      <xdr:blipFill>
        <a:blip r:embed="rId15"/>
        <a:stretch>
          <a:fillRect/>
        </a:stretch>
      </xdr:blipFill>
      <xdr:spPr>
        <a:xfrm>
          <a:off x="0" y="0"/>
          <a:ext cx="9144000" cy="9144000"/>
        </a:xfrm>
        <a:prstGeom prst="rect">
          <a:avLst/>
        </a:prstGeom>
      </xdr:spPr>
    </xdr:pic>
  </etc:cellImage>
  <etc:cellImage>
    <xdr:pic>
      <xdr:nvPicPr>
        <xdr:cNvPr id="19" name="ID_7A68B82A0BDD480C87C6005FA5902157" descr="post_object_image_1904362379"/>
        <xdr:cNvPicPr/>
      </xdr:nvPicPr>
      <xdr:blipFill>
        <a:blip r:embed="rId16"/>
        <a:stretch>
          <a:fillRect/>
        </a:stretch>
      </xdr:blipFill>
      <xdr:spPr>
        <a:xfrm>
          <a:off x="0" y="0"/>
          <a:ext cx="8382000" cy="8382000"/>
        </a:xfrm>
        <a:prstGeom prst="rect">
          <a:avLst/>
        </a:prstGeom>
      </xdr:spPr>
    </xdr:pic>
  </etc:cellImage>
  <etc:cellImage>
    <xdr:pic>
      <xdr:nvPicPr>
        <xdr:cNvPr id="17" name="ID_38330430810E44EBB788C2F66DC916B2" descr="post_object_image_3960569500"/>
        <xdr:cNvPicPr/>
      </xdr:nvPicPr>
      <xdr:blipFill>
        <a:blip r:embed="rId17"/>
        <a:stretch>
          <a:fillRect/>
        </a:stretch>
      </xdr:blipFill>
      <xdr:spPr>
        <a:xfrm>
          <a:off x="0" y="0"/>
          <a:ext cx="6765925" cy="10058400"/>
        </a:xfrm>
        <a:prstGeom prst="rect">
          <a:avLst/>
        </a:prstGeom>
      </xdr:spPr>
    </xdr:pic>
  </etc:cellImage>
  <etc:cellImage>
    <xdr:pic>
      <xdr:nvPicPr>
        <xdr:cNvPr id="22" name="ID_36C5047E0A7B4B18A8B2AFF9D2EB8382" descr="post_object_image_1107982928"/>
        <xdr:cNvPicPr/>
      </xdr:nvPicPr>
      <xdr:blipFill>
        <a:blip r:embed="rId18"/>
        <a:stretch>
          <a:fillRect/>
        </a:stretch>
      </xdr:blipFill>
      <xdr:spPr>
        <a:xfrm>
          <a:off x="0" y="0"/>
          <a:ext cx="5001895" cy="10058400"/>
        </a:xfrm>
        <a:prstGeom prst="rect">
          <a:avLst/>
        </a:prstGeom>
      </xdr:spPr>
    </xdr:pic>
  </etc:cellImage>
  <etc:cellImage>
    <xdr:pic>
      <xdr:nvPicPr>
        <xdr:cNvPr id="18" name="ID_901E3464232148B191E88BB70326C93A" descr="post_object_image_2110626461"/>
        <xdr:cNvPicPr/>
      </xdr:nvPicPr>
      <xdr:blipFill>
        <a:blip r:embed="rId19"/>
        <a:stretch>
          <a:fillRect/>
        </a:stretch>
      </xdr:blipFill>
      <xdr:spPr>
        <a:xfrm>
          <a:off x="0" y="0"/>
          <a:ext cx="9144000" cy="4829175"/>
        </a:xfrm>
        <a:prstGeom prst="rect">
          <a:avLst/>
        </a:prstGeom>
      </xdr:spPr>
    </xdr:pic>
  </etc:cellImage>
  <etc:cellImage>
    <xdr:pic>
      <xdr:nvPicPr>
        <xdr:cNvPr id="23" name="ID_28057385DEA54823BBB373C673B6FA61" descr="post_object_image_1056268967"/>
        <xdr:cNvPicPr/>
      </xdr:nvPicPr>
      <xdr:blipFill>
        <a:blip r:embed="rId20"/>
        <a:stretch>
          <a:fillRect/>
        </a:stretch>
      </xdr:blipFill>
      <xdr:spPr>
        <a:xfrm>
          <a:off x="0" y="0"/>
          <a:ext cx="6091555" cy="10058400"/>
        </a:xfrm>
        <a:prstGeom prst="rect">
          <a:avLst/>
        </a:prstGeom>
      </xdr:spPr>
    </xdr:pic>
  </etc:cellImage>
  <etc:cellImage>
    <xdr:pic>
      <xdr:nvPicPr>
        <xdr:cNvPr id="24" name="ID_521AE2600C754B2FBBAC61E97864AAD6" descr="post_object_image_1250310125"/>
        <xdr:cNvPicPr/>
      </xdr:nvPicPr>
      <xdr:blipFill>
        <a:blip r:embed="rId21"/>
        <a:stretch>
          <a:fillRect/>
        </a:stretch>
      </xdr:blipFill>
      <xdr:spPr>
        <a:xfrm>
          <a:off x="0" y="0"/>
          <a:ext cx="3152775" cy="3571875"/>
        </a:xfrm>
        <a:prstGeom prst="rect">
          <a:avLst/>
        </a:prstGeom>
      </xdr:spPr>
    </xdr:pic>
  </etc:cellImage>
  <etc:cellImage>
    <xdr:pic>
      <xdr:nvPicPr>
        <xdr:cNvPr id="26" name="ID_BF6CA0007E12441A91777B32B1BAC840" descr="post_object_image_497996553"/>
        <xdr:cNvPicPr/>
      </xdr:nvPicPr>
      <xdr:blipFill>
        <a:blip r:embed="rId22"/>
        <a:stretch>
          <a:fillRect/>
        </a:stretch>
      </xdr:blipFill>
      <xdr:spPr>
        <a:xfrm>
          <a:off x="0" y="0"/>
          <a:ext cx="3209925" cy="1743075"/>
        </a:xfrm>
        <a:prstGeom prst="rect">
          <a:avLst/>
        </a:prstGeom>
      </xdr:spPr>
    </xdr:pic>
  </etc:cellImage>
  <etc:cellImage>
    <xdr:pic>
      <xdr:nvPicPr>
        <xdr:cNvPr id="27" name="ID_B14ECE06624B40169988DC88657027F3" descr="post_object_image_4250460560"/>
        <xdr:cNvPicPr/>
      </xdr:nvPicPr>
      <xdr:blipFill>
        <a:blip r:embed="rId23"/>
        <a:stretch>
          <a:fillRect/>
        </a:stretch>
      </xdr:blipFill>
      <xdr:spPr>
        <a:xfrm>
          <a:off x="0" y="0"/>
          <a:ext cx="5616575" cy="10058400"/>
        </a:xfrm>
        <a:prstGeom prst="rect">
          <a:avLst/>
        </a:prstGeom>
      </xdr:spPr>
    </xdr:pic>
  </etc:cellImage>
  <etc:cellImage>
    <xdr:pic>
      <xdr:nvPicPr>
        <xdr:cNvPr id="21" name="ID_9397C21C938A4880BCD31BBF396C93E7" descr="post_object_image_3905319264"/>
        <xdr:cNvPicPr/>
      </xdr:nvPicPr>
      <xdr:blipFill>
        <a:blip r:embed="rId24"/>
        <a:stretch>
          <a:fillRect/>
        </a:stretch>
      </xdr:blipFill>
      <xdr:spPr>
        <a:xfrm>
          <a:off x="0" y="0"/>
          <a:ext cx="9144000" cy="5103495"/>
        </a:xfrm>
        <a:prstGeom prst="rect">
          <a:avLst/>
        </a:prstGeom>
      </xdr:spPr>
    </xdr:pic>
  </etc:cellImage>
  <etc:cellImage>
    <xdr:pic>
      <xdr:nvPicPr>
        <xdr:cNvPr id="25" name="ID_A507B4E679C5435AA769C116CE08797F" descr="post_object_image_2685197746"/>
        <xdr:cNvPicPr/>
      </xdr:nvPicPr>
      <xdr:blipFill>
        <a:blip r:embed="rId25"/>
        <a:stretch>
          <a:fillRect/>
        </a:stretch>
      </xdr:blipFill>
      <xdr:spPr>
        <a:xfrm>
          <a:off x="0" y="0"/>
          <a:ext cx="5613400" cy="10058400"/>
        </a:xfrm>
        <a:prstGeom prst="rect">
          <a:avLst/>
        </a:prstGeom>
      </xdr:spPr>
    </xdr:pic>
  </etc:cellImage>
  <etc:cellImage>
    <xdr:pic>
      <xdr:nvPicPr>
        <xdr:cNvPr id="28" name="ID_54F313D60B3A4B9AA8FE11C7178A59CB" descr="post_object_image_1351856593"/>
        <xdr:cNvPicPr/>
      </xdr:nvPicPr>
      <xdr:blipFill>
        <a:blip r:embed="rId26"/>
        <a:stretch>
          <a:fillRect/>
        </a:stretch>
      </xdr:blipFill>
      <xdr:spPr>
        <a:xfrm>
          <a:off x="0" y="0"/>
          <a:ext cx="9144000" cy="5103495"/>
        </a:xfrm>
        <a:prstGeom prst="rect">
          <a:avLst/>
        </a:prstGeom>
      </xdr:spPr>
    </xdr:pic>
  </etc:cellImage>
  <etc:cellImage>
    <xdr:pic>
      <xdr:nvPicPr>
        <xdr:cNvPr id="20" name="ID_01DAF2B1E22747E1B5F9E501A220B83C" descr="post_object_image_1703429448"/>
        <xdr:cNvPicPr/>
      </xdr:nvPicPr>
      <xdr:blipFill>
        <a:blip r:embed="rId27"/>
        <a:stretch>
          <a:fillRect/>
        </a:stretch>
      </xdr:blipFill>
      <xdr:spPr>
        <a:xfrm>
          <a:off x="0" y="0"/>
          <a:ext cx="5613400" cy="10058400"/>
        </a:xfrm>
        <a:prstGeom prst="rect">
          <a:avLst/>
        </a:prstGeom>
      </xdr:spPr>
    </xdr:pic>
  </etc:cellImage>
  <etc:cellImage>
    <xdr:pic>
      <xdr:nvPicPr>
        <xdr:cNvPr id="31" name="ID_E94B86BBE1E6407CA668D89CFD57BAB0" descr="post_object_image_3242740235"/>
        <xdr:cNvPicPr/>
      </xdr:nvPicPr>
      <xdr:blipFill>
        <a:blip r:embed="rId28"/>
        <a:stretch>
          <a:fillRect/>
        </a:stretch>
      </xdr:blipFill>
      <xdr:spPr>
        <a:xfrm>
          <a:off x="0" y="0"/>
          <a:ext cx="9144000" cy="9144000"/>
        </a:xfrm>
        <a:prstGeom prst="rect">
          <a:avLst/>
        </a:prstGeom>
      </xdr:spPr>
    </xdr:pic>
  </etc:cellImage>
  <etc:cellImage>
    <xdr:pic>
      <xdr:nvPicPr>
        <xdr:cNvPr id="32" name="ID_3E6B920A28AC4E559F9C798D595EA607" descr="post_object_image_1831264798"/>
        <xdr:cNvPicPr/>
      </xdr:nvPicPr>
      <xdr:blipFill>
        <a:blip r:embed="rId28"/>
        <a:stretch>
          <a:fillRect/>
        </a:stretch>
      </xdr:blipFill>
      <xdr:spPr>
        <a:xfrm>
          <a:off x="0" y="0"/>
          <a:ext cx="9144000" cy="9144000"/>
        </a:xfrm>
        <a:prstGeom prst="rect">
          <a:avLst/>
        </a:prstGeom>
      </xdr:spPr>
    </xdr:pic>
  </etc:cellImage>
  <etc:cellImage>
    <xdr:pic>
      <xdr:nvPicPr>
        <xdr:cNvPr id="29" name="ID_BFFC9E76AC8648ADA067B500F6DF2265" descr="post_object_image_1413363804"/>
        <xdr:cNvPicPr/>
      </xdr:nvPicPr>
      <xdr:blipFill>
        <a:blip r:embed="rId29"/>
        <a:stretch>
          <a:fillRect/>
        </a:stretch>
      </xdr:blipFill>
      <xdr:spPr>
        <a:xfrm>
          <a:off x="0" y="0"/>
          <a:ext cx="9144000" cy="5103495"/>
        </a:xfrm>
        <a:prstGeom prst="rect">
          <a:avLst/>
        </a:prstGeom>
      </xdr:spPr>
    </xdr:pic>
  </etc:cellImage>
  <etc:cellImage>
    <xdr:pic>
      <xdr:nvPicPr>
        <xdr:cNvPr id="30" name="ID_79AB44853A3C4C74B79104E0E1A998C6" descr="post_object_image_444707460"/>
        <xdr:cNvPicPr/>
      </xdr:nvPicPr>
      <xdr:blipFill>
        <a:blip r:embed="rId29"/>
        <a:stretch>
          <a:fillRect/>
        </a:stretch>
      </xdr:blipFill>
      <xdr:spPr>
        <a:xfrm>
          <a:off x="0" y="0"/>
          <a:ext cx="9144000" cy="5103495"/>
        </a:xfrm>
        <a:prstGeom prst="rect">
          <a:avLst/>
        </a:prstGeom>
      </xdr:spPr>
    </xdr:pic>
  </etc:cellImage>
  <etc:cellImage>
    <xdr:pic>
      <xdr:nvPicPr>
        <xdr:cNvPr id="34" name="ID_33A6E4581932444D9FDC92C41E53D93C" descr="post_object_image_2120579514"/>
        <xdr:cNvPicPr/>
      </xdr:nvPicPr>
      <xdr:blipFill>
        <a:blip r:embed="rId30"/>
        <a:stretch>
          <a:fillRect/>
        </a:stretch>
      </xdr:blipFill>
      <xdr:spPr>
        <a:xfrm>
          <a:off x="0" y="0"/>
          <a:ext cx="9144000" cy="9144000"/>
        </a:xfrm>
        <a:prstGeom prst="rect">
          <a:avLst/>
        </a:prstGeom>
      </xdr:spPr>
    </xdr:pic>
  </etc:cellImage>
  <etc:cellImage>
    <xdr:pic>
      <xdr:nvPicPr>
        <xdr:cNvPr id="33" name="ID_673BC319D14847C589837F1B6A2FD672" descr="post_object_image_2709766822"/>
        <xdr:cNvPicPr/>
      </xdr:nvPicPr>
      <xdr:blipFill>
        <a:blip r:embed="rId31"/>
        <a:stretch>
          <a:fillRect/>
        </a:stretch>
      </xdr:blipFill>
      <xdr:spPr>
        <a:xfrm>
          <a:off x="0" y="0"/>
          <a:ext cx="9144000" cy="5103495"/>
        </a:xfrm>
        <a:prstGeom prst="rect">
          <a:avLst/>
        </a:prstGeom>
      </xdr:spPr>
    </xdr:pic>
  </etc:cellImage>
  <etc:cellImage>
    <xdr:pic>
      <xdr:nvPicPr>
        <xdr:cNvPr id="35" name="ID_8546371E358143F2B7CA06B90ADE6DF5" descr="post_object_image_3340757665"/>
        <xdr:cNvPicPr/>
      </xdr:nvPicPr>
      <xdr:blipFill>
        <a:blip r:embed="rId32"/>
        <a:stretch>
          <a:fillRect/>
        </a:stretch>
      </xdr:blipFill>
      <xdr:spPr>
        <a:xfrm>
          <a:off x="0" y="0"/>
          <a:ext cx="9144000" cy="5103495"/>
        </a:xfrm>
        <a:prstGeom prst="rect">
          <a:avLst/>
        </a:prstGeom>
      </xdr:spPr>
    </xdr:pic>
  </etc:cellImage>
  <etc:cellImage>
    <xdr:pic>
      <xdr:nvPicPr>
        <xdr:cNvPr id="36" name="ID_DD98B079AAB04C4E9A735B9B83EF08C9" descr="post_object_image_1896203120"/>
        <xdr:cNvPicPr/>
      </xdr:nvPicPr>
      <xdr:blipFill>
        <a:blip r:embed="rId33"/>
        <a:stretch>
          <a:fillRect/>
        </a:stretch>
      </xdr:blipFill>
      <xdr:spPr>
        <a:xfrm>
          <a:off x="0" y="0"/>
          <a:ext cx="9144000" cy="9144000"/>
        </a:xfrm>
        <a:prstGeom prst="rect">
          <a:avLst/>
        </a:prstGeom>
      </xdr:spPr>
    </xdr:pic>
  </etc:cellImage>
  <etc:cellImage>
    <xdr:pic>
      <xdr:nvPicPr>
        <xdr:cNvPr id="37" name="ID_3E6E40D6D4724427836103E810448667" descr="post_object_image_3002834941"/>
        <xdr:cNvPicPr/>
      </xdr:nvPicPr>
      <xdr:blipFill>
        <a:blip r:embed="rId33"/>
        <a:stretch>
          <a:fillRect/>
        </a:stretch>
      </xdr:blipFill>
      <xdr:spPr>
        <a:xfrm>
          <a:off x="0" y="0"/>
          <a:ext cx="9144000" cy="9144000"/>
        </a:xfrm>
        <a:prstGeom prst="rect">
          <a:avLst/>
        </a:prstGeom>
      </xdr:spPr>
    </xdr:pic>
  </etc:cellImage>
</etc:cellImages>
</file>

<file path=xl/comments1.xml><?xml version="1.0" encoding="utf-8"?>
<comments xmlns="http://schemas.openxmlformats.org/spreadsheetml/2006/main">
  <authors>
    <author>Unknown User</author>
  </authors>
  <commentList>
    <comment ref="I5" authorId="0">
      <text>
        <r>
          <rPr>
            <b/>
            <sz val="9"/>
            <rFont val="宋体"/>
            <charset val="0"/>
          </rPr>
          <t>黄英杰:</t>
        </r>
        <r>
          <rPr>
            <sz val="9"/>
            <rFont val="宋体"/>
            <charset val="0"/>
          </rPr>
          <t xml:space="preserve">
mas aumenta levemente sua Velocidade de ATQ até o fim do combate.  
谷歌翻译AI的文案后是”略微提升自身攻击速度”，需要确认指代是否有误，实际应该指提升敌人的攻速</t>
        </r>
        <r>
          <rPr>
            <b/>
            <sz val="9"/>
            <rFont val="宋体"/>
            <charset val="0"/>
          </rPr>
          <t xml:space="preserve">
谢艺:</t>
        </r>
        <r>
          <rPr>
            <sz val="9"/>
            <rFont val="宋体"/>
            <charset val="0"/>
          </rPr>
          <t xml:space="preserve">
存在指代错误，已修改</t>
        </r>
      </text>
    </comment>
  </commentList>
</comments>
</file>

<file path=xl/sharedStrings.xml><?xml version="1.0" encoding="utf-8"?>
<sst xmlns="http://schemas.openxmlformats.org/spreadsheetml/2006/main" count="3268" uniqueCount="2403">
  <si>
    <t>2月月历</t>
  </si>
  <si>
    <t>VIP预热推送</t>
  </si>
  <si>
    <t>帕鲁预热的预热</t>
  </si>
  <si>
    <t>配图</t>
  </si>
  <si>
    <t>cn</t>
  </si>
  <si>
    <t>en</t>
  </si>
  <si>
    <t>de</t>
  </si>
  <si>
    <t>fr</t>
  </si>
  <si>
    <t>ru</t>
  </si>
  <si>
    <t>es</t>
  </si>
  <si>
    <t>pt</t>
  </si>
  <si>
    <t>tr</t>
  </si>
  <si>
    <t>ar</t>
  </si>
  <si>
    <t>it</t>
  </si>
  <si>
    <t>DC文案
（全语种）</t>
  </si>
  <si>
    <t>***📢Legend of Mushroom [往月亮去]活动即将开启 ***
📅活动时间：2026年9月18日—9月24日；
请菇勇者跟随星光出发，去逐星奔月，完成圆梦之旅吧~
🌠️神器：逐流光
战斗开始后立即叠加一次增益，此后每隔一段时间使自身攻击、防御及减伤提高，持续至战斗结束，最多叠加数次。叠满后，额外大幅提升自身攻速、能量回复速度、同伴攻速及生命值上限，并立即回复大量最大生命值（回复效果不受PVP衰减影响）。自身移速每高出初始值一定比例，增益叠加速度也将随之提升！
🌕坐骑：揽月华
战斗开始后，使自身移速、减伤、治愈率及治愈量获得显著提升，增益效果每隔一段时间逐步降低。效果完全消退后，自身攻速获得提升，并持续至战斗结束！
✨【返场神器】✨
以下神器限时返场：
🔹 神器「开天宝剑」
🔹 神器「白骨生花」
这次记得把握机会~
❣️【官网充值】
通过官网充值，安全又省心，奔月必备良品！
官网链接：
https://payment.joynetgame.com/@lom?utm_pay=kf</t>
  </si>
  <si>
    <t>***📢Legend of Mushroom [To the Moon] event incoming ***
📅Event Time: September 18–24, 2026;
Shroomie, follow the starlight, chase the stars to the moon, and complete the journey of your dreams~
🌠️Artifact: Effulgent Chase
At the start of battle, immediately stack 1 buff. After that, at intervals, your ATK, DEF, and DMG RES increase until the end of battle, stacking up to several times. When fully stacked, your ATK SPD, Energy Regen SPD, Pal ATK SPD, and Max HP are greatly increased, and a large amount of Max HP is restored immediately (this recovery is not affected by PVP diminishing). The higher your Movement SPD is above its initial value by a certain percentage, the faster the buff stacks!
🌕Mount: Moonlight Embrace
At the start of battle, your Movement SPD, DMG RES, Healing Rate, and Healing Amount are significantly increased. The buff gradually decreases over time. Once it fully fades, your ATK SPD increases until the end of battle!
✨【Returning Artifacts】✨
The following Artifacts return for a limited time:
🔹 Artifact "Skyward Blade"
🔹 Artifact "Skeletal Bloom"
Don't miss this chance~
❣️【Official Website Top-Up】
Top up via the official website—safe, easy, and a must for the moon journey!
Official website:
https://payment.joynetgame.com/@lom?utm_pay=kf</t>
  </si>
  <si>
    <t>***📢Legend of Mushroom [Zum Mond] Event startet bald ***
📅Eventzeit: 18.–24. September 2026;
Einsamer Krieger, folge dem Sternenlicht, jage den Sternen zum Mond hinterher und vollende die Traumreise~
🌠️Artefakt: Lichtspur
Zu Kampfbeginn wird sofort 1 Buff gestapelt. Danach erhöhen sich in Abständen Angriff, Verteidigung und Schadenreduzierung bis zum Kampfende, mehrfach stapelbar. Bei voller Stapelung steigen zusätzlich Angriffsgeschwindigkeit, Energieerholungsgeschwindigkeit, Angriffsgeschwindigkeit des Kumpels und max. LP stark an, und ein großer Anteil der max. LP wird sofort wiederhergestellt (die Heilung unterliegt keinem PVP-Diminishing). Je höher die Bewegungsgeschwindigkeit den Startwert um einen bestimmten Prozentsatz übersteigt, desto schneller stapelt der Buff!
🌕Reittier: Mondumarmung
Zu Kampfbeginn werden Bewegungsgeschwindigkeit, Schadenreduzierung, Heilungsrate und Heilungsmenge deutlich erhöht. Der Buff nimmt in Abständen schrittweise ab. Nach vollständigem Abklingen steigt die Angriffsgeschwindigkeit bis zum Kampfende!
✨【Zurückkehrende Artefakte】✨
Folgende Artefakte kehren zeitlich begrenzt zurück:
🔹 Artefakt „Himmelöffnendes Schwert“
🔹 Artefakt „Knochenblüte“
Diesmal die Chance nicht verpassen~
❣️【Aufladen auf der offiziellen Website】
Über die offizielle Website aufladen – sicher, sorgenfrei und unverzichtbar für die Mondreise!
Website:
https://payment.joynetgame.com/@lom?utm_pay=kf</t>
  </si>
  <si>
    <t>***📢Legend of Mushroom [Vers la Lune] L'événement va bientôt commencer ***
📅Durée de l'événement : du 18 au 24 septembre 2026 ;
Guerrier Solitaire, suis la lumière des étoiles, poursuis les astres vers la lune et accomplis le voyage de tes rêves~
🌠️Artéfact : Flux Lumineux
Au début du combat, 1 bonus se cumule immédiatement. Ensuite, à intervalles réguliers, ATQ, DÉF et Réduction des dégâts augmentent jusqu'à la fin du combat, cumulable plusieurs fois. Une fois au maximum, la vitesse d'attaque, la Vitesse de régénération d'énergie, la vitesse d'attaque de l'Acolyte et les PV max augmentent fortement, et une grande quantité de PV max est restaurée immédiatement (cet effet n'est pas affecté par l'atténuation JcJ). Plus la Vitesse de déplacement dépasse la valeur initiale d'un certain pourcentage, plus le bonus se cumule vite !
🌕Monture : Étreinte de la Lueur
Au début du combat, Vitesse de déplacement, Réduction des dégâts, Taux de guérison et Quantité de guérison augmentent nettement. L'effet diminue progressivement à intervalles réguliers. Une fois complètement dissipé, la vitesse d'attaque augmente jusqu'à la fin du combat !
✨【Artéfacts de retour】✨
Artéfacts de retour en édition limitée :
🔹 Artéfact « Épée Céleste »
🔹 Artéfact « Fleur de Squelette »
Ne manquez pas cette occasion~
❣️【Recharge sur le site officiel】
Rechargez via le site officiel — sûr, simple, indispensable pour le voyage vers la lune !
Lien du site :
https://payment.joynetgame.com/@lom?utm_pay=kf</t>
  </si>
  <si>
    <t>***📢Legend of Mushroom [К Луне] Событие скоро начнётся ***
📅Время события: 18–24 сентября 2026;
Грибок, следуй за звёздным светом, мчись к луне и исполни мечту~
🌠️Артефакт: Вслед за сиянием
В начале боя сразу накладывается 1 стак усиления. Затем периодически повышаются атака, защита и СУ до конца боя, максимум несколько стаков. При полном наборе дополнительно сильно повышаются скорость атаки, Скорость восстановления энергии, скорость атаки Партнера и макс. ОЗ, и сразу восстанавливается большой объём макс. ОЗ (восстановление не подвержено PVP-ослаблению). Чем выше Скорость перемещения относительно начального значения на определённый процент, тем быстрее копятся стаки!
🌕Маунт: Лунное сияние
В начале боя значительно повышаются Скорость перемещения, СУ, Коэффициент лечения и Объем лечения. Эффект постепенно снижается. Когда полностью рассеется, скорость атаки повысится до конца боя!
✨【Возвращение артефактов】✨
Временно возвращаются следующие артефакты:
🔹 Артефакт «Небесный меч»
🔹 Артефакт «Костяные цветы»
Не упустите шанс~
❣️【Пополнение на официальном сайте】
Пополнение через официальный сайт — безопасно и спокойно, must-have для полёта к луне!
Ссылка:
https://payment.joynetgame.com/@lom?utm_pay=kf</t>
  </si>
  <si>
    <t>***📢Legend of Mushroom [Rumbo a la Luna] El evento está por comenzar ***
📅Horario del evento: del 18 al 24 de septiembre de 2026;
Champiñón, sigue la luz de las estrellas, persigue el astro rumbo a la luna y cumple el viaje de tus sueños~
🌠️Artefacto: Luz Fugaz
Al iniciar el combate se apila 1 mejora de inmediato. Luego, cada cierto tiempo, ATQ, DEF y Reduc. Daño aumentan hasta el final del combate, apilable varias veces. Al completar las acumulaciones, aumentan mucho la vel. de ataque, Vel. Rec. Energía, vel. de ataque del Compañero y el HP máx., y se restaura de inmediato una gran cantidad de HP máx. (esta recuperación no se ve afectada por la atenuación JcJ). Por cada cierto porcentaje que la Vel. MOV supere el valor inicial, la acumulación se acelera.
🌕Montura: Abrazo de Luz Lunar
Al iniciar el combate, Vel. MOV, Reduc. Daño, Tasa de Curación y Cantidad de Curación aumentan notablemente. El efecto disminuye poco a poco. Al disiparse por completo, la vel. de ataque aumenta hasta el final del combate.
✨【Artefactos de regreso】✨
Los siguientes Artefactos regresan por tiempo limitado:
🔹 Artefacto «Espada Perforacielos»
🔹 Artefacto «Flor en Hueso»
Esta vez no dejes pasar la oportunidad~
❣️【Recarga en la web oficial】
Recarga en la web oficial: seguro, fácil y esencial para ir a la luna.
Enlace:
https://payment.joynetgame.com/@lom?utm_pay=kf</t>
  </si>
  <si>
    <t>***📢Legend of Mushroom [Rumo à Lua] O evento está prestes a começar ***
📅Período do evento: 18–24 de setembro de 2026;
Guerreiro Cogumelo, siga a luz das estrelas, persiga o astro rumo à lua e complete a jornada dos sonhos~
🌠️Artefato: Caçador de Luar
No início da batalha, 1 bônus é acumulado imediatamente. Depois, periodicamente, ATQ, DEF e Redução de dano aumentam até o fim da batalha, acumulável várias vezes. Com os acúmulos máximos, a vel. de ataque, Velocidade de Recuperação de Vigor, vel. de ataque do Companheiro e o HP máx. aumentam bastante, e uma grande quantidade de HP máx. é restaurada imediatamente (esta recuperação não sofre atenuação de PVP). A cada certa porcentagem em que a Velocidade de movimento superar o valor inicial, a acumulação fica mais rápida!
🌕Montaria: Abraço do Luar
No início da batalha, Velocidade de movimento, Redução de dano, Taxa de cura e Quantidade de cura aumentam significativamente. O efeito diminui aos poucos. Quando desaparece por completo, a vel. de ataque aumenta até o fim da batalha!
✨【Artefatos de retorno】✨
Os seguintes Artefatos retornam por tempo limitado:
🔹 Artefato «Espada Rasgadora do Céu»
🔹 Artefato «Flor da Ossada Branca»
Não perca esta chance~
❣️【Recarga no site oficial】
Recarregue no site oficial: seguro, tranquilo e essencial para a jornada à lua!
Link:
https://payment.joynetgame.com/@lom?utm_pay=kf</t>
  </si>
  <si>
    <t>***📢Legend of Mushroom [Ay Yolculuğu] Etkinlik yakında başlıyor ***
📅Etkinlik süresi: 18–24 Eylül 2026;
Kahraman Mantar, yıldız ışığını takip et, yıldızların peşinden aya koş ve hayal yolculuğunu tamamla~
🌠️Kutsal Eser: Işık Avcısı
Savaş başlar başlamaz 1 buff birikir. Ardından belirli aralıklarla ATK, DEF ve Hasar Azaltma savaş sonuna kadar artar, en fazla birkaç kez birikebilir. Tam birikince ATK SPD, Enerji Geri Kazanma Hızı, Dost ATK SPD ve maks. HP büyük ölçüde artar ve hemen yüksek miktarda maks. HP yenilenir (yenileme PVP azalmasından etkilenmez). Hareket Hızı başlangıç değerini belirli bir oranda aştıkça buff birikme hızı da artar!
🌕Binek: Ay Işıltısı
Savaş başında Hareket Hızı, Hasar Azaltma, İyileştirme Oranı ve İyileştirme Miktarı belirgin şekilde artar. Etki zamanla kademeli azalır. Tamamen kaybolduktan sonra ATK SPD savaş sonuna kadar artar!
✨【Geri Dönen Kutsal Eserler】✨
Aşağıdaki Kutsal Eserler sınırlı süreyle geri dönüyor:
🔹 Kutsal Eser "Gök Kılıcı"
🔹 Kutsal Eser "Beyaz Kemik Çiçeği"
Bu kez fırsatı kaçırma~
❣️【Resmi Site Yükleme】
Resmi siteden yükleme: güvenli, zahmetsiz, ay yolculuğu için şart!
Site:
https://payment.joynetgame.com/@lom?utm_pay=kf</t>
  </si>
  <si>
    <t>***📢Legend of Mushroom [إلى القمر] الحدث على وشك البدء ***
📅وقت الحدث: 18–24 سبتمبر 2026؛
المشروم الشجاع، اتبع نور النجوم، واسعَ خلف النجوم إلى القمر، وأكمل رحلة تحقيق الحلم~
🌠️الأسلحة الجبارة: تتبع الضوء
عند بدء القتال تُضاف طبقة تعزيز فورًا. بعد ذلك، كل فترة ترتفع الهجوم والدفاع وخفض الضرر حتى نهاية القتال، ويمكن التراكم عدة مرات. عند الامتلاء يرتفع بشدة سرعة الهجوم وسرعة استعادة الطاقة وسرعة هجوم الشريك والحد الأقصى للحياة، ويُستعاد فورًا قدر كبير من أقصى حياة (الاستعادة لا تتأثر بتخفيض PVP). كلما زادت السرعة عن القيمة الابتدائية بنسبة معينة، تسارع تراكم التعزيز!
🌕المطية: بريق القمر
عند بدء القتال ترتفع بشكل ملحوظ السرعة وخفض الضرر ومعدل العلاج وكمية العلاج. يضعف التأثير تدريجيًا. بعد زواله تمامًا ترتفع سرعة الهجوم حتى نهاية القتال!
✨【عودة الأسلحة الجبارة】✨
الأسلحة الجبارة التالية تعود لفترة محدودة:
🔹 الأسلحة الجبارة «سيف السماوات»
🔹 الأسلحة الجبارة «ازدهار العظام البيضاء»
هذه المرة لا تفوّت الفرصة~
❣️【شحن الموقع الرسمي】
الشحن عبر الموقع الرسمي آمن ومريح، ولا غنى عنه لرحلة القمر!
رابط الموقع:
https://payment.joynetgame.com/@lom?utm_pay=kf</t>
  </si>
  <si>
    <t>***📢Legend of Mushroom [Verso la luna] L'evento sta per iniziare ***
📅Periodo dell'evento: 18–24 settembre 2026;
Funghetto, segui la luce delle stelle, insegui gli astri verso la luna e completa il viaggio dei sogni~
🌠️Artefatto: Inseguitore di Luce
All'inizio della battaglia si accumula subito 1 bonus. Poi, a intervalli, ATK, DIF e Riduzione del danno aumentano fino alla fine della battaglia, accumulabile più volte. A stack pieni aumentano molto ATK SPD, Velocità di Recupero energia, ATK SPD dell'Alleato e HP max, e viene ripristinata subito una grande quantità di HP max (questo recupero non è influenzato dal degrado PVP). Ogni volta che la Velocità di Movimento supera il valore iniziale di una certa percentuale, l'accumulo accelera!
🌕Cavalcatura: Abbraccio della Luna
All'inizio della battaglia, Velocità di Movimento, Riduzione del danno, Tasso di Guarigione e Quantità di Cura aumentano notevolmente. L'effetto diminuisce gradualmente. Una volta dissipato, l'ATK SPD aumenta fino alla fine della battaglia!
✨【Artefatti di ritorno】✨
I seguenti Artefatti tornano a tempo limitato:
🔹 Artefatto «Spada dei Cieli»
🔹 Artefatto «Fiore delle Ossa»
Questa volta non perdere l'occasione~
❣️【Ricarica sul sito ufficiale】
Ricarica dal sito ufficiale: sicura, semplice, indispensabile per il viaggio verso la luna!
Link:
https://payment.joynetgame.com/@lom?utm_pay=kf</t>
  </si>
  <si>
    <t>VK文案</t>
  </si>
  <si>
    <t>VIP后台文案
（简短、去粗体、emoji）</t>
  </si>
  <si>
    <t>&lt;[往月亮去]活动即将开启&gt;
活动时间：2026年9月18日—9月24日
请菇菇跟随星光出发，去逐星奔月，完成圆梦之旅吧
&lt;新道具前瞻&gt;
神器「逐流光」
流光逐层汇聚，越战越强，叠满即迎来全面爆发！
坐骑「揽月华」
月华护体，攻守兼备；月华散尽，攻势再起！
&lt;限时返场&gt;
神器「白骨生花」、神器「开天宝剑」
想要补齐收藏的菇勇者不要错过！
更多活动详情，请留意Discord-Starlight的消息！</t>
  </si>
  <si>
    <r>
      <rPr>
        <sz val="11"/>
        <color rgb="FF000000"/>
        <rFont val="Calibri"/>
        <charset val="134"/>
      </rPr>
      <t>&lt;[To the Moon] event incoming&gt;</t>
    </r>
    <r>
      <rPr>
        <sz val="11"/>
        <color rgb="FF000000"/>
        <rFont val="Calibri"/>
        <charset val="134"/>
      </rPr>
      <t xml:space="preserve">
</t>
    </r>
    <r>
      <rPr>
        <sz val="11"/>
        <color rgb="FF000000"/>
        <rFont val="Calibri"/>
        <charset val="134"/>
      </rPr>
      <t>Event Time: September 18–24, 2026</t>
    </r>
    <r>
      <rPr>
        <sz val="11"/>
        <color rgb="FF000000"/>
        <rFont val="Calibri"/>
        <charset val="134"/>
      </rPr>
      <t xml:space="preserve">
</t>
    </r>
    <r>
      <rPr>
        <sz val="11"/>
        <color rgb="FF000000"/>
        <rFont val="Calibri"/>
        <charset val="134"/>
      </rPr>
      <t>Little shrooms, follow the starlight, chase the stars to the moon, and complete the journey of your dreams</t>
    </r>
    <r>
      <rPr>
        <sz val="11"/>
        <color rgb="FF000000"/>
        <rFont val="Calibri"/>
        <charset val="134"/>
      </rPr>
      <t xml:space="preserve">
</t>
    </r>
    <r>
      <rPr>
        <sz val="11"/>
        <color rgb="FF000000"/>
        <rFont val="Calibri"/>
        <charset val="134"/>
      </rPr>
      <t>&lt;New Item Preview&gt;</t>
    </r>
    <r>
      <rPr>
        <sz val="11"/>
        <color rgb="FF000000"/>
        <rFont val="Calibri"/>
        <charset val="134"/>
      </rPr>
      <t xml:space="preserve">
</t>
    </r>
    <r>
      <rPr>
        <sz val="11"/>
        <color rgb="FF000000"/>
        <rFont val="Calibri"/>
        <charset val="134"/>
      </rPr>
      <t>Artifact "Effulgent Chase"</t>
    </r>
    <r>
      <rPr>
        <sz val="11"/>
        <color rgb="FF000000"/>
        <rFont val="Calibri"/>
        <charset val="134"/>
      </rPr>
      <t xml:space="preserve">
</t>
    </r>
    <r>
      <rPr>
        <sz val="11"/>
        <color rgb="FF000000"/>
        <rFont val="Calibri"/>
        <charset val="134"/>
      </rPr>
      <t>Radiance gathers layer by layer—the longer you fight, the stronger you become. Full stacks unleash an all-out burst!</t>
    </r>
    <r>
      <rPr>
        <sz val="11"/>
        <color rgb="FF000000"/>
        <rFont val="Calibri"/>
        <charset val="134"/>
      </rPr>
      <t xml:space="preserve">
</t>
    </r>
    <r>
      <rPr>
        <sz val="11"/>
        <color rgb="FF000000"/>
        <rFont val="Calibri"/>
        <charset val="134"/>
      </rPr>
      <t>Mount "Moonlight Embrace"</t>
    </r>
    <r>
      <rPr>
        <sz val="11"/>
        <color rgb="FF000000"/>
        <rFont val="Calibri"/>
        <charset val="134"/>
      </rPr>
      <t xml:space="preserve">
</t>
    </r>
    <r>
      <rPr>
        <sz val="11"/>
        <color rgb="FF000000"/>
        <rFont val="Calibri"/>
        <charset val="134"/>
      </rPr>
      <t>Moonlight guards you, offense and defense in one; when the moonlight fades, the assault rises again!</t>
    </r>
    <r>
      <rPr>
        <sz val="11"/>
        <color rgb="FF000000"/>
        <rFont val="Calibri"/>
        <charset val="134"/>
      </rPr>
      <t xml:space="preserve">
</t>
    </r>
    <r>
      <rPr>
        <sz val="11"/>
        <color rgb="FF000000"/>
        <rFont val="Calibri"/>
        <charset val="134"/>
      </rPr>
      <t>&lt;Limited-Time Return&gt;</t>
    </r>
    <r>
      <rPr>
        <sz val="11"/>
        <color rgb="FF000000"/>
        <rFont val="Calibri"/>
        <charset val="134"/>
      </rPr>
      <t xml:space="preserve">
</t>
    </r>
    <r>
      <rPr>
        <sz val="11"/>
        <color rgb="FF000000"/>
        <rFont val="Calibri"/>
        <charset val="134"/>
      </rPr>
      <t>Artifact "Skeletal Bloom", Artifact "Skyward Blade"</t>
    </r>
    <r>
      <rPr>
        <sz val="11"/>
        <color rgb="FF000000"/>
        <rFont val="Calibri"/>
        <charset val="134"/>
      </rPr>
      <t xml:space="preserve">
</t>
    </r>
    <r>
      <rPr>
        <sz val="11"/>
        <color rgb="FF000000"/>
        <rFont val="Calibri"/>
        <charset val="134"/>
      </rPr>
      <t>Shroomie looking to complete the collection, don't miss out!</t>
    </r>
    <r>
      <rPr>
        <sz val="11"/>
        <color rgb="FF000000"/>
        <rFont val="Calibri"/>
        <charset val="134"/>
      </rPr>
      <t xml:space="preserve">
</t>
    </r>
    <r>
      <rPr>
        <sz val="11"/>
        <color rgb="FF000000"/>
        <rFont val="Calibri"/>
        <charset val="134"/>
      </rPr>
      <t>For more event details, keep an eye on Discord-Starlight!</t>
    </r>
  </si>
  <si>
    <r>
      <rPr>
        <sz val="11"/>
        <color rgb="FF000000"/>
        <rFont val="Calibri"/>
        <charset val="134"/>
      </rPr>
      <t>&lt;[Zum Mond] Event startet bald&gt;</t>
    </r>
    <r>
      <rPr>
        <sz val="11"/>
        <color rgb="FF000000"/>
        <rFont val="Calibri"/>
        <charset val="134"/>
      </rPr>
      <t xml:space="preserve">
</t>
    </r>
    <r>
      <rPr>
        <sz val="11"/>
        <color rgb="FF000000"/>
        <rFont val="Calibri"/>
        <charset val="134"/>
      </rPr>
      <t>Eventzeit: 18.–24. September 2026</t>
    </r>
    <r>
      <rPr>
        <sz val="11"/>
        <color rgb="FF000000"/>
        <rFont val="Calibri"/>
        <charset val="134"/>
      </rPr>
      <t xml:space="preserve">
</t>
    </r>
    <r>
      <rPr>
        <sz val="11"/>
        <color rgb="FF000000"/>
        <rFont val="Calibri"/>
        <charset val="134"/>
      </rPr>
      <t>Kleine Pilze, folgt dem Sternenlicht, jagt den Sternen zum Mond hinterher und vollendet die Traumreise</t>
    </r>
    <r>
      <rPr>
        <sz val="11"/>
        <color rgb="FF000000"/>
        <rFont val="Calibri"/>
        <charset val="134"/>
      </rPr>
      <t xml:space="preserve">
</t>
    </r>
    <r>
      <rPr>
        <sz val="11"/>
        <color rgb="FF000000"/>
        <rFont val="Calibri"/>
        <charset val="134"/>
      </rPr>
      <t>&lt;Vorschau neuer Items&gt;</t>
    </r>
    <r>
      <rPr>
        <sz val="11"/>
        <color rgb="FF000000"/>
        <rFont val="Calibri"/>
        <charset val="134"/>
      </rPr>
      <t xml:space="preserve">
</t>
    </r>
    <r>
      <rPr>
        <sz val="11"/>
        <color rgb="FF000000"/>
        <rFont val="Calibri"/>
        <charset val="134"/>
      </rPr>
      <t>Artefakt „Lichtspur“</t>
    </r>
    <r>
      <rPr>
        <sz val="11"/>
        <color rgb="FF000000"/>
        <rFont val="Calibri"/>
        <charset val="134"/>
      </rPr>
      <t xml:space="preserve">
</t>
    </r>
    <r>
      <rPr>
        <sz val="11"/>
        <color rgb="FF000000"/>
        <rFont val="Calibri"/>
        <charset val="134"/>
      </rPr>
      <t>Lichtspur sammelt sich Schicht um Schicht – je länger der Kampf, desto stärker. Volle Stapel entfesseln den Durchbruch!</t>
    </r>
    <r>
      <rPr>
        <sz val="11"/>
        <color rgb="FF000000"/>
        <rFont val="Calibri"/>
        <charset val="134"/>
      </rPr>
      <t xml:space="preserve">
</t>
    </r>
    <r>
      <rPr>
        <sz val="11"/>
        <color rgb="FF000000"/>
        <rFont val="Calibri"/>
        <charset val="134"/>
      </rPr>
      <t>Reittier „Mondumarmung“</t>
    </r>
    <r>
      <rPr>
        <sz val="11"/>
        <color rgb="FF000000"/>
        <rFont val="Calibri"/>
        <charset val="134"/>
      </rPr>
      <t xml:space="preserve">
</t>
    </r>
    <r>
      <rPr>
        <sz val="11"/>
        <color rgb="FF000000"/>
        <rFont val="Calibri"/>
        <charset val="134"/>
      </rPr>
      <t>Mondlicht schützt dich, Angriff und Verteidigung vereint; ist das Mondlicht vergangen, erhebt sich der Sturmangriff erneut!</t>
    </r>
    <r>
      <rPr>
        <sz val="11"/>
        <color rgb="FF000000"/>
        <rFont val="Calibri"/>
        <charset val="134"/>
      </rPr>
      <t xml:space="preserve">
</t>
    </r>
    <r>
      <rPr>
        <sz val="11"/>
        <color rgb="FF000000"/>
        <rFont val="Calibri"/>
        <charset val="134"/>
      </rPr>
      <t>&lt;Zeitlich begrenzte Rückkehr&gt;</t>
    </r>
    <r>
      <rPr>
        <sz val="11"/>
        <color rgb="FF000000"/>
        <rFont val="Calibri"/>
        <charset val="134"/>
      </rPr>
      <t xml:space="preserve">
</t>
    </r>
    <r>
      <rPr>
        <sz val="11"/>
        <color rgb="FF000000"/>
        <rFont val="Calibri"/>
        <charset val="134"/>
      </rPr>
      <t>Artefakt „Knochenblüte“, Artefakt „Himmelöffnendes Schwert“</t>
    </r>
    <r>
      <rPr>
        <sz val="11"/>
        <color rgb="FF000000"/>
        <rFont val="Calibri"/>
        <charset val="134"/>
      </rPr>
      <t xml:space="preserve">
</t>
    </r>
    <r>
      <rPr>
        <sz val="11"/>
        <color rgb="FF000000"/>
        <rFont val="Calibri"/>
        <charset val="134"/>
      </rPr>
      <t>Einsamer Krieger, der die Sammlung vervollständigen will, nicht verpassen!</t>
    </r>
    <r>
      <rPr>
        <sz val="11"/>
        <color rgb="FF000000"/>
        <rFont val="Calibri"/>
        <charset val="134"/>
      </rPr>
      <t xml:space="preserve">
</t>
    </r>
    <r>
      <rPr>
        <sz val="11"/>
        <color rgb="FF000000"/>
        <rFont val="Calibri"/>
        <charset val="134"/>
      </rPr>
      <t>Mehr Eventdetails gibt’s in den Nachrichten von Discord-Starlight!</t>
    </r>
  </si>
  <si>
    <r>
      <rPr>
        <sz val="11"/>
        <color rgb="FF000000"/>
        <rFont val="Calibri"/>
        <charset val="134"/>
      </rPr>
      <t>&lt;[Vers la Lune] L'événement va bientôt commencer&gt;</t>
    </r>
    <r>
      <rPr>
        <sz val="11"/>
        <color rgb="FF000000"/>
        <rFont val="Calibri"/>
        <charset val="134"/>
      </rPr>
      <t xml:space="preserve">
</t>
    </r>
    <r>
      <rPr>
        <sz val="11"/>
        <color rgb="FF000000"/>
        <rFont val="Calibri"/>
        <charset val="134"/>
      </rPr>
      <t>Durée de l'événement : du 18 au 24 septembre 2026</t>
    </r>
    <r>
      <rPr>
        <sz val="11"/>
        <color rgb="FF000000"/>
        <rFont val="Calibri"/>
        <charset val="134"/>
      </rPr>
      <t xml:space="preserve">
</t>
    </r>
    <r>
      <rPr>
        <sz val="11"/>
        <color rgb="FF000000"/>
        <rFont val="Calibri"/>
        <charset val="134"/>
      </rPr>
      <t>Petits champignons, suivez la lumière des étoiles, poursuivez les astres vers la lune et accomplissez le voyage de vos rêves</t>
    </r>
    <r>
      <rPr>
        <sz val="11"/>
        <color rgb="FF000000"/>
        <rFont val="Calibri"/>
        <charset val="134"/>
      </rPr>
      <t xml:space="preserve">
</t>
    </r>
    <r>
      <rPr>
        <sz val="11"/>
        <color rgb="FF000000"/>
        <rFont val="Calibri"/>
        <charset val="134"/>
      </rPr>
      <t>&lt;Aperçu des nouveaux objets&gt;</t>
    </r>
    <r>
      <rPr>
        <sz val="11"/>
        <color rgb="FF000000"/>
        <rFont val="Calibri"/>
        <charset val="134"/>
      </rPr>
      <t xml:space="preserve">
</t>
    </r>
    <r>
      <rPr>
        <sz val="11"/>
        <color rgb="FF000000"/>
        <rFont val="Calibri"/>
        <charset val="134"/>
      </rPr>
      <t>Artéfact « Flux Lumineux »</t>
    </r>
    <r>
      <rPr>
        <sz val="11"/>
        <color rgb="FF000000"/>
        <rFont val="Calibri"/>
        <charset val="134"/>
      </rPr>
      <t xml:space="preserve">
</t>
    </r>
    <r>
      <rPr>
        <sz val="11"/>
        <color rgb="FF000000"/>
        <rFont val="Calibri"/>
        <charset val="134"/>
      </rPr>
      <t>La lueur s'accumule couche après couche : plus le combat dure, plus vous êtes fort. Au maximum, l'explosion totale éclate !</t>
    </r>
    <r>
      <rPr>
        <sz val="11"/>
        <color rgb="FF000000"/>
        <rFont val="Calibri"/>
        <charset val="134"/>
      </rPr>
      <t xml:space="preserve">
</t>
    </r>
    <r>
      <rPr>
        <sz val="11"/>
        <color rgb="FF000000"/>
        <rFont val="Calibri"/>
        <charset val="134"/>
      </rPr>
      <t>Monture « Étreinte de la Lueur »</t>
    </r>
    <r>
      <rPr>
        <sz val="11"/>
        <color rgb="FF000000"/>
        <rFont val="Calibri"/>
        <charset val="134"/>
      </rPr>
      <t xml:space="preserve">
</t>
    </r>
    <r>
      <rPr>
        <sz val="11"/>
        <color rgb="FF000000"/>
        <rFont val="Calibri"/>
        <charset val="134"/>
      </rPr>
      <t>La lueur lunaire vous protège, attaque et défense réunies ; quand elle s'estompe, l'offensive reprend !</t>
    </r>
    <r>
      <rPr>
        <sz val="11"/>
        <color rgb="FF000000"/>
        <rFont val="Calibri"/>
        <charset val="134"/>
      </rPr>
      <t xml:space="preserve">
</t>
    </r>
    <r>
      <rPr>
        <sz val="11"/>
        <color rgb="FF000000"/>
        <rFont val="Calibri"/>
        <charset val="134"/>
      </rPr>
      <t>&lt;Retour limité&gt;</t>
    </r>
    <r>
      <rPr>
        <sz val="11"/>
        <color rgb="FF000000"/>
        <rFont val="Calibri"/>
        <charset val="134"/>
      </rPr>
      <t xml:space="preserve">
</t>
    </r>
    <r>
      <rPr>
        <sz val="11"/>
        <color rgb="FF000000"/>
        <rFont val="Calibri"/>
        <charset val="134"/>
      </rPr>
      <t>Artéfact « Fleur de Squelette », Artéfact « Épée Céleste »</t>
    </r>
    <r>
      <rPr>
        <sz val="11"/>
        <color rgb="FF000000"/>
        <rFont val="Calibri"/>
        <charset val="134"/>
      </rPr>
      <t xml:space="preserve">
</t>
    </r>
    <r>
      <rPr>
        <sz val="11"/>
        <color rgb="FF000000"/>
        <rFont val="Calibri"/>
        <charset val="134"/>
      </rPr>
      <t>Guerrier Solitaire qui veut compléter la collection, ne manquez pas ça !</t>
    </r>
    <r>
      <rPr>
        <sz val="11"/>
        <color rgb="FF000000"/>
        <rFont val="Calibri"/>
        <charset val="134"/>
      </rPr>
      <t xml:space="preserve">
</t>
    </r>
    <r>
      <rPr>
        <sz val="11"/>
        <color rgb="FF000000"/>
        <rFont val="Calibri"/>
        <charset val="134"/>
      </rPr>
      <t>Pour plus de détails sur l'événement, suivez les messages de Discord-Starlight !</t>
    </r>
  </si>
  <si>
    <r>
      <rPr>
        <sz val="11"/>
        <color rgb="FF000000"/>
        <rFont val="Calibri"/>
        <charset val="134"/>
      </rPr>
      <t>&lt;[К Луне] Событие скоро начнётся&gt;</t>
    </r>
    <r>
      <rPr>
        <sz val="11"/>
        <color rgb="FF000000"/>
        <rFont val="Calibri"/>
        <charset val="134"/>
      </rPr>
      <t xml:space="preserve">
</t>
    </r>
    <r>
      <rPr>
        <sz val="11"/>
        <color rgb="FF000000"/>
        <rFont val="Calibri"/>
        <charset val="134"/>
      </rPr>
      <t>Время события: 18–24 сентября 2026</t>
    </r>
    <r>
      <rPr>
        <sz val="11"/>
        <color rgb="FF000000"/>
        <rFont val="Calibri"/>
        <charset val="134"/>
      </rPr>
      <t xml:space="preserve">
</t>
    </r>
    <r>
      <rPr>
        <sz val="11"/>
        <color rgb="FF000000"/>
        <rFont val="Calibri"/>
        <charset val="134"/>
      </rPr>
      <t>Грибочки, следуйте за звёздным светом, мчитесь к луне и исполните мечту</t>
    </r>
    <r>
      <rPr>
        <sz val="11"/>
        <color rgb="FF000000"/>
        <rFont val="Calibri"/>
        <charset val="134"/>
      </rPr>
      <t xml:space="preserve">
</t>
    </r>
    <r>
      <rPr>
        <sz val="11"/>
        <color rgb="FF000000"/>
        <rFont val="Calibri"/>
        <charset val="134"/>
      </rPr>
      <t>&lt;Анонс новых предметов&gt;</t>
    </r>
    <r>
      <rPr>
        <sz val="11"/>
        <color rgb="FF000000"/>
        <rFont val="Calibri"/>
        <charset val="134"/>
      </rPr>
      <t xml:space="preserve">
</t>
    </r>
    <r>
      <rPr>
        <sz val="11"/>
        <color rgb="FF000000"/>
        <rFont val="Calibri"/>
        <charset val="134"/>
      </rPr>
      <t>Артефакт «Вслед за сиянием»</t>
    </r>
    <r>
      <rPr>
        <sz val="11"/>
        <color rgb="FF000000"/>
        <rFont val="Calibri"/>
        <charset val="134"/>
      </rPr>
      <t xml:space="preserve">
</t>
    </r>
    <r>
      <rPr>
        <sz val="11"/>
        <color rgb="FF000000"/>
        <rFont val="Calibri"/>
        <charset val="134"/>
      </rPr>
      <t>Сияние собирается слой за слоем — чем дольше бой, тем сильнее вы. Полные стаки дают полный взрыв!</t>
    </r>
    <r>
      <rPr>
        <sz val="11"/>
        <color rgb="FF000000"/>
        <rFont val="Calibri"/>
        <charset val="134"/>
      </rPr>
      <t xml:space="preserve">
</t>
    </r>
    <r>
      <rPr>
        <sz val="11"/>
        <color rgb="FF000000"/>
        <rFont val="Calibri"/>
        <charset val="134"/>
      </rPr>
      <t>Маунт «Лунное сияние»</t>
    </r>
    <r>
      <rPr>
        <sz val="11"/>
        <color rgb="FF000000"/>
        <rFont val="Calibri"/>
        <charset val="134"/>
      </rPr>
      <t xml:space="preserve">
</t>
    </r>
    <r>
      <rPr>
        <sz val="11"/>
        <color rgb="FF000000"/>
        <rFont val="Calibri"/>
        <charset val="134"/>
      </rPr>
      <t>Лунное сияние защищает, атака и защита в одном; когда сияние рассеется, натиск начнётся вновь!</t>
    </r>
    <r>
      <rPr>
        <sz val="11"/>
        <color rgb="FF000000"/>
        <rFont val="Calibri"/>
        <charset val="134"/>
      </rPr>
      <t xml:space="preserve">
</t>
    </r>
    <r>
      <rPr>
        <sz val="11"/>
        <color rgb="FF000000"/>
        <rFont val="Calibri"/>
        <charset val="134"/>
      </rPr>
      <t>&lt;Ограниченное возвращение&gt;</t>
    </r>
    <r>
      <rPr>
        <sz val="11"/>
        <color rgb="FF000000"/>
        <rFont val="Calibri"/>
        <charset val="134"/>
      </rPr>
      <t xml:space="preserve">
</t>
    </r>
    <r>
      <rPr>
        <sz val="11"/>
        <color rgb="FF000000"/>
        <rFont val="Calibri"/>
        <charset val="134"/>
      </rPr>
      <t>Артефакт «Костяные цветы», Артефакт «Небесный меч»</t>
    </r>
    <r>
      <rPr>
        <sz val="11"/>
        <color rgb="FF000000"/>
        <rFont val="Calibri"/>
        <charset val="134"/>
      </rPr>
      <t xml:space="preserve">
</t>
    </r>
    <r>
      <rPr>
        <sz val="11"/>
        <color rgb="FF000000"/>
        <rFont val="Calibri"/>
        <charset val="134"/>
      </rPr>
      <t>Грибок, который хочет дополнить коллекцию, не пропусти!</t>
    </r>
    <r>
      <rPr>
        <sz val="11"/>
        <color rgb="FF000000"/>
        <rFont val="Calibri"/>
        <charset val="134"/>
      </rPr>
      <t xml:space="preserve">
</t>
    </r>
    <r>
      <rPr>
        <sz val="11"/>
        <color rgb="FF000000"/>
        <rFont val="Calibri"/>
        <charset val="134"/>
      </rPr>
      <t>Подробности события следите в сообщениях Discord-Starlight!</t>
    </r>
  </si>
  <si>
    <r>
      <rPr>
        <sz val="11"/>
        <color rgb="FF000000"/>
        <rFont val="Calibri"/>
        <charset val="134"/>
      </rPr>
      <t>&lt;[Rumbo a la Luna] El evento está por comenzar&gt;</t>
    </r>
    <r>
      <rPr>
        <sz val="11"/>
        <color rgb="FF000000"/>
        <rFont val="Calibri"/>
        <charset val="134"/>
      </rPr>
      <t xml:space="preserve">
</t>
    </r>
    <r>
      <rPr>
        <sz val="11"/>
        <color rgb="FF000000"/>
        <rFont val="Calibri"/>
        <charset val="134"/>
      </rPr>
      <t>Horario del evento: del 18 al 24 de septiembre de 2026</t>
    </r>
    <r>
      <rPr>
        <sz val="11"/>
        <color rgb="FF000000"/>
        <rFont val="Calibri"/>
        <charset val="134"/>
      </rPr>
      <t xml:space="preserve">
</t>
    </r>
    <r>
      <rPr>
        <sz val="11"/>
        <color rgb="FF000000"/>
        <rFont val="Calibri"/>
        <charset val="134"/>
      </rPr>
      <t>Honguitos, sigan la luz de las estrellas, persigan el astro rumbo a la luna y cumplan el viaje de sus sueños</t>
    </r>
    <r>
      <rPr>
        <sz val="11"/>
        <color rgb="FF000000"/>
        <rFont val="Calibri"/>
        <charset val="134"/>
      </rPr>
      <t xml:space="preserve">
</t>
    </r>
    <r>
      <rPr>
        <sz val="11"/>
        <color rgb="FF000000"/>
        <rFont val="Calibri"/>
        <charset val="134"/>
      </rPr>
      <t>&lt;Avance de nuevos objetos&gt;</t>
    </r>
    <r>
      <rPr>
        <sz val="11"/>
        <color rgb="FF000000"/>
        <rFont val="Calibri"/>
        <charset val="134"/>
      </rPr>
      <t xml:space="preserve">
</t>
    </r>
    <r>
      <rPr>
        <sz val="11"/>
        <color rgb="FF000000"/>
        <rFont val="Calibri"/>
        <charset val="134"/>
      </rPr>
      <t>Artefacto «Luz Fugaz»</t>
    </r>
    <r>
      <rPr>
        <sz val="11"/>
        <color rgb="FF000000"/>
        <rFont val="Calibri"/>
        <charset val="134"/>
      </rPr>
      <t xml:space="preserve">
</t>
    </r>
    <r>
      <rPr>
        <sz val="11"/>
        <color rgb="FF000000"/>
        <rFont val="Calibri"/>
        <charset val="134"/>
      </rPr>
      <t>La luz se concentra capa a capa: cuanto más luchas, más fuerte eres. ¡Al completar las acumulaciones, estalla el poder!</t>
    </r>
    <r>
      <rPr>
        <sz val="11"/>
        <color rgb="FF000000"/>
        <rFont val="Calibri"/>
        <charset val="134"/>
      </rPr>
      <t xml:space="preserve">
</t>
    </r>
    <r>
      <rPr>
        <sz val="11"/>
        <color rgb="FF000000"/>
        <rFont val="Calibri"/>
        <charset val="134"/>
      </rPr>
      <t>Montura «Abrazo de Luz Lunar»</t>
    </r>
    <r>
      <rPr>
        <sz val="11"/>
        <color rgb="FF000000"/>
        <rFont val="Calibri"/>
        <charset val="134"/>
      </rPr>
      <t xml:space="preserve">
</t>
    </r>
    <r>
      <rPr>
        <sz val="11"/>
        <color rgb="FF000000"/>
        <rFont val="Calibri"/>
        <charset val="134"/>
      </rPr>
      <t>La luz lunar te protege, ataque y defensa a la vez; cuando se disipa, ¡el asalto vuelve a alzarse!</t>
    </r>
    <r>
      <rPr>
        <sz val="11"/>
        <color rgb="FF000000"/>
        <rFont val="Calibri"/>
        <charset val="134"/>
      </rPr>
      <t xml:space="preserve">
</t>
    </r>
    <r>
      <rPr>
        <sz val="11"/>
        <color rgb="FF000000"/>
        <rFont val="Calibri"/>
        <charset val="134"/>
      </rPr>
      <t>&lt;Regreso por tiempo limitado&gt;</t>
    </r>
    <r>
      <rPr>
        <sz val="11"/>
        <color rgb="FF000000"/>
        <rFont val="Calibri"/>
        <charset val="134"/>
      </rPr>
      <t xml:space="preserve">
</t>
    </r>
    <r>
      <rPr>
        <sz val="11"/>
        <color rgb="FF000000"/>
        <rFont val="Calibri"/>
        <charset val="134"/>
      </rPr>
      <t>Artefacto «Flor en Hueso», Artefacto «Espada Perforacielos»</t>
    </r>
    <r>
      <rPr>
        <sz val="11"/>
        <color rgb="FF000000"/>
        <rFont val="Calibri"/>
        <charset val="134"/>
      </rPr>
      <t xml:space="preserve">
</t>
    </r>
    <r>
      <rPr>
        <sz val="11"/>
        <color rgb="FF000000"/>
        <rFont val="Calibri"/>
        <charset val="134"/>
      </rPr>
      <t>Champiñón que quiera completar la colección, ¡no te lo pierdas!</t>
    </r>
    <r>
      <rPr>
        <sz val="11"/>
        <color rgb="FF000000"/>
        <rFont val="Calibri"/>
        <charset val="134"/>
      </rPr>
      <t xml:space="preserve">
</t>
    </r>
    <r>
      <rPr>
        <sz val="11"/>
        <color rgb="FF000000"/>
        <rFont val="Calibri"/>
        <charset val="134"/>
      </rPr>
      <t>Para más detalles del evento, estate atento a los mensajes de Discord-Starlight.</t>
    </r>
  </si>
  <si>
    <r>
      <rPr>
        <sz val="11"/>
        <color rgb="FF000000"/>
        <rFont val="Calibri"/>
        <charset val="134"/>
      </rPr>
      <t>&lt;[Rumo à Lua] O evento está prestes a começar&gt;</t>
    </r>
    <r>
      <rPr>
        <sz val="11"/>
        <color rgb="FF000000"/>
        <rFont val="Calibri"/>
        <charset val="134"/>
      </rPr>
      <t xml:space="preserve">
</t>
    </r>
    <r>
      <rPr>
        <sz val="11"/>
        <color rgb="FF000000"/>
        <rFont val="Calibri"/>
        <charset val="134"/>
      </rPr>
      <t>Período do evento: 18–24 de setembro de 2026</t>
    </r>
    <r>
      <rPr>
        <sz val="11"/>
        <color rgb="FF000000"/>
        <rFont val="Calibri"/>
        <charset val="134"/>
      </rPr>
      <t xml:space="preserve">
</t>
    </r>
    <r>
      <rPr>
        <sz val="11"/>
        <color rgb="FF000000"/>
        <rFont val="Calibri"/>
        <charset val="134"/>
      </rPr>
      <t>Cogumelinhos, sigam a luz das estrelas, persigam o astro rumo à lua e completem a jornada dos sonhos</t>
    </r>
    <r>
      <rPr>
        <sz val="11"/>
        <color rgb="FF000000"/>
        <rFont val="Calibri"/>
        <charset val="134"/>
      </rPr>
      <t xml:space="preserve">
</t>
    </r>
    <r>
      <rPr>
        <sz val="11"/>
        <color rgb="FF000000"/>
        <rFont val="Calibri"/>
        <charset val="134"/>
      </rPr>
      <t>&lt;Prévia de novos itens&gt;</t>
    </r>
    <r>
      <rPr>
        <sz val="11"/>
        <color rgb="FF000000"/>
        <rFont val="Calibri"/>
        <charset val="134"/>
      </rPr>
      <t xml:space="preserve">
</t>
    </r>
    <r>
      <rPr>
        <sz val="11"/>
        <color rgb="FF000000"/>
        <rFont val="Calibri"/>
        <charset val="134"/>
      </rPr>
      <t>Artefato «Caçador de Luar»</t>
    </r>
    <r>
      <rPr>
        <sz val="11"/>
        <color rgb="FF000000"/>
        <rFont val="Calibri"/>
        <charset val="134"/>
      </rPr>
      <t xml:space="preserve">
</t>
    </r>
    <r>
      <rPr>
        <sz val="11"/>
        <color rgb="FF000000"/>
        <rFont val="Calibri"/>
        <charset val="134"/>
      </rPr>
      <t>A luz se reúne camada a camada: quanto mais você luta, mais forte fica. Com os acúmulos máximos, explode o poder total!</t>
    </r>
    <r>
      <rPr>
        <sz val="11"/>
        <color rgb="FF000000"/>
        <rFont val="Calibri"/>
        <charset val="134"/>
      </rPr>
      <t xml:space="preserve">
</t>
    </r>
    <r>
      <rPr>
        <sz val="11"/>
        <color rgb="FF000000"/>
        <rFont val="Calibri"/>
        <charset val="134"/>
      </rPr>
      <t>Montaria «Abraço do Luar»</t>
    </r>
    <r>
      <rPr>
        <sz val="11"/>
        <color rgb="FF000000"/>
        <rFont val="Calibri"/>
        <charset val="134"/>
      </rPr>
      <t xml:space="preserve">
</t>
    </r>
    <r>
      <rPr>
        <sz val="11"/>
        <color rgb="FF000000"/>
        <rFont val="Calibri"/>
        <charset val="134"/>
      </rPr>
      <t>O luar protege, ataque e defesa juntos; quando o luar se esvai, a ofensiva recomeça!</t>
    </r>
    <r>
      <rPr>
        <sz val="11"/>
        <color rgb="FF000000"/>
        <rFont val="Calibri"/>
        <charset val="134"/>
      </rPr>
      <t xml:space="preserve">
</t>
    </r>
    <r>
      <rPr>
        <sz val="11"/>
        <color rgb="FF000000"/>
        <rFont val="Calibri"/>
        <charset val="134"/>
      </rPr>
      <t>&lt;Retorno por tempo limitado&gt;</t>
    </r>
    <r>
      <rPr>
        <sz val="11"/>
        <color rgb="FF000000"/>
        <rFont val="Calibri"/>
        <charset val="134"/>
      </rPr>
      <t xml:space="preserve">
</t>
    </r>
    <r>
      <rPr>
        <sz val="11"/>
        <color rgb="FF000000"/>
        <rFont val="Calibri"/>
        <charset val="134"/>
      </rPr>
      <t>Artefato «Flor da Ossada Branca», Artefato «Espada Rasgadora do Céu»</t>
    </r>
    <r>
      <rPr>
        <sz val="11"/>
        <color rgb="FF000000"/>
        <rFont val="Calibri"/>
        <charset val="134"/>
      </rPr>
      <t xml:space="preserve">
</t>
    </r>
    <r>
      <rPr>
        <sz val="11"/>
        <color rgb="FF000000"/>
        <rFont val="Calibri"/>
        <charset val="134"/>
      </rPr>
      <t>Guerreiro Cogumelo que quiser completar a coleção, não perca!</t>
    </r>
    <r>
      <rPr>
        <sz val="11"/>
        <color rgb="FF000000"/>
        <rFont val="Calibri"/>
        <charset val="134"/>
      </rPr>
      <t xml:space="preserve">
</t>
    </r>
    <r>
      <rPr>
        <sz val="11"/>
        <color rgb="FF000000"/>
        <rFont val="Calibri"/>
        <charset val="134"/>
      </rPr>
      <t>Para mais detalhes do evento, fique de olho nas mensagens do Discord-Starlight!</t>
    </r>
  </si>
  <si>
    <r>
      <rPr>
        <sz val="11"/>
        <color rgb="FF000000"/>
        <rFont val="Calibri"/>
        <charset val="134"/>
      </rPr>
      <t>&lt;[Ay Yolculuğu] Etkinlik yakında başlıyor&gt;</t>
    </r>
    <r>
      <rPr>
        <sz val="11"/>
        <color rgb="FF000000"/>
        <rFont val="Calibri"/>
        <charset val="134"/>
      </rPr>
      <t xml:space="preserve">
</t>
    </r>
    <r>
      <rPr>
        <sz val="11"/>
        <color rgb="FF000000"/>
        <rFont val="Calibri"/>
        <charset val="134"/>
      </rPr>
      <t>Etkinlik süresi: 18–24 Eylül 2026</t>
    </r>
    <r>
      <rPr>
        <sz val="11"/>
        <color rgb="FF000000"/>
        <rFont val="Calibri"/>
        <charset val="134"/>
      </rPr>
      <t xml:space="preserve">
</t>
    </r>
    <r>
      <rPr>
        <sz val="11"/>
        <color rgb="FF000000"/>
        <rFont val="Calibri"/>
        <charset val="134"/>
      </rPr>
      <t>Minik mantarlar, yıldız ışığını takip edin, yıldızların peşinden aya koşun ve hayal yolculuğunu tamamlayın</t>
    </r>
    <r>
      <rPr>
        <sz val="11"/>
        <color rgb="FF000000"/>
        <rFont val="Calibri"/>
        <charset val="134"/>
      </rPr>
      <t xml:space="preserve">
</t>
    </r>
    <r>
      <rPr>
        <sz val="11"/>
        <color rgb="FF000000"/>
        <rFont val="Calibri"/>
        <charset val="134"/>
      </rPr>
      <t>&lt;Yeni eşya önizlemesi&gt;</t>
    </r>
    <r>
      <rPr>
        <sz val="11"/>
        <color rgb="FF000000"/>
        <rFont val="Calibri"/>
        <charset val="134"/>
      </rPr>
      <t xml:space="preserve">
</t>
    </r>
    <r>
      <rPr>
        <sz val="11"/>
        <color rgb="FF000000"/>
        <rFont val="Calibri"/>
        <charset val="134"/>
      </rPr>
      <t>Kutsal Eser "Işık Avcısı"</t>
    </r>
    <r>
      <rPr>
        <sz val="11"/>
        <color rgb="FF000000"/>
        <rFont val="Calibri"/>
        <charset val="134"/>
      </rPr>
      <t xml:space="preserve">
</t>
    </r>
    <r>
      <rPr>
        <sz val="11"/>
        <color rgb="FF000000"/>
        <rFont val="Calibri"/>
        <charset val="134"/>
      </rPr>
      <t>Işık katman katman toplanır: savaş uzadıkça güçlenirsiniz. Tam birikince tam patlama gelir!</t>
    </r>
    <r>
      <rPr>
        <sz val="11"/>
        <color rgb="FF000000"/>
        <rFont val="Calibri"/>
        <charset val="134"/>
      </rPr>
      <t xml:space="preserve">
</t>
    </r>
    <r>
      <rPr>
        <sz val="11"/>
        <color rgb="FF000000"/>
        <rFont val="Calibri"/>
        <charset val="134"/>
      </rPr>
      <t>Binek "Ay Işıltısı"</t>
    </r>
    <r>
      <rPr>
        <sz val="11"/>
        <color rgb="FF000000"/>
        <rFont val="Calibri"/>
        <charset val="134"/>
      </rPr>
      <t xml:space="preserve">
</t>
    </r>
    <r>
      <rPr>
        <sz val="11"/>
        <color rgb="FF000000"/>
        <rFont val="Calibri"/>
        <charset val="134"/>
      </rPr>
      <t>Ay ışığı sizi korur, hücum ve savunma bir arada; ışık sönünce saldırı yeniden yükselir!</t>
    </r>
    <r>
      <rPr>
        <sz val="11"/>
        <color rgb="FF000000"/>
        <rFont val="Calibri"/>
        <charset val="134"/>
      </rPr>
      <t xml:space="preserve">
</t>
    </r>
    <r>
      <rPr>
        <sz val="11"/>
        <color rgb="FF000000"/>
        <rFont val="Calibri"/>
        <charset val="134"/>
      </rPr>
      <t>&lt;Süreli geri dönüş&gt;</t>
    </r>
    <r>
      <rPr>
        <sz val="11"/>
        <color rgb="FF000000"/>
        <rFont val="Calibri"/>
        <charset val="134"/>
      </rPr>
      <t xml:space="preserve">
</t>
    </r>
    <r>
      <rPr>
        <sz val="11"/>
        <color rgb="FF000000"/>
        <rFont val="Calibri"/>
        <charset val="134"/>
      </rPr>
      <t>Kutsal Eser "Beyaz Kemik Çiçeği", Kutsal Eser "Gök Kılıcı"</t>
    </r>
    <r>
      <rPr>
        <sz val="11"/>
        <color rgb="FF000000"/>
        <rFont val="Calibri"/>
        <charset val="134"/>
      </rPr>
      <t xml:space="preserve">
</t>
    </r>
    <r>
      <rPr>
        <sz val="11"/>
        <color rgb="FF000000"/>
        <rFont val="Calibri"/>
        <charset val="134"/>
      </rPr>
      <t>Koleksiyonunu tamamlamak isteyen Kahraman Mantar, kaçırma!</t>
    </r>
    <r>
      <rPr>
        <sz val="11"/>
        <color rgb="FF000000"/>
        <rFont val="Calibri"/>
        <charset val="134"/>
      </rPr>
      <t xml:space="preserve">
</t>
    </r>
    <r>
      <rPr>
        <sz val="11"/>
        <color rgb="FF000000"/>
        <rFont val="Calibri"/>
        <charset val="134"/>
      </rPr>
      <t>Etkinlik detayları için Discord-Starlight mesajlarını takip edin!</t>
    </r>
  </si>
  <si>
    <r>
      <rPr>
        <sz val="11"/>
        <color rgb="FF000000"/>
        <rFont val="Segoe UI"/>
        <charset val="134"/>
      </rPr>
      <t>&lt;[إلى القمر] الحدث على وشك البدء&gt;</t>
    </r>
    <r>
      <rPr>
        <sz val="11"/>
        <color rgb="FF000000"/>
        <rFont val="Segoe UI"/>
        <charset val="134"/>
      </rPr>
      <t xml:space="preserve">
</t>
    </r>
    <r>
      <rPr>
        <sz val="11"/>
        <color rgb="FF000000"/>
        <rFont val="Segoe UI"/>
        <charset val="134"/>
      </rPr>
      <t>وقت الحدث: 18–24 سبتمبر 2026</t>
    </r>
    <r>
      <rPr>
        <sz val="11"/>
        <color rgb="FF000000"/>
        <rFont val="Segoe UI"/>
        <charset val="134"/>
      </rPr>
      <t xml:space="preserve">
</t>
    </r>
    <r>
      <rPr>
        <sz val="11"/>
        <color rgb="FF000000"/>
        <rFont val="Segoe UI"/>
        <charset val="134"/>
      </rPr>
      <t>أيها الفطر الصغار، اتبعوا نور النجوم، واسعوا خلف النجوم إلى القمر، وأكملوا رحلة تحقيق الحلم</t>
    </r>
    <r>
      <rPr>
        <sz val="11"/>
        <color rgb="FF000000"/>
        <rFont val="Segoe UI"/>
        <charset val="134"/>
      </rPr>
      <t xml:space="preserve">
</t>
    </r>
    <r>
      <rPr>
        <sz val="11"/>
        <color rgb="FF000000"/>
        <rFont val="Segoe UI"/>
        <charset val="134"/>
      </rPr>
      <t>&lt;معاينة أدوات جديدة&gt;</t>
    </r>
    <r>
      <rPr>
        <sz val="11"/>
        <color rgb="FF000000"/>
        <rFont val="Segoe UI"/>
        <charset val="134"/>
      </rPr>
      <t xml:space="preserve">
</t>
    </r>
    <r>
      <rPr>
        <sz val="11"/>
        <color rgb="FF000000"/>
        <rFont val="Segoe UI"/>
        <charset val="134"/>
      </rPr>
      <t>الأسلحة الجبارة «تتبع الضوء»</t>
    </r>
    <r>
      <rPr>
        <sz val="11"/>
        <color rgb="FF000000"/>
        <rFont val="Segoe UI"/>
        <charset val="134"/>
      </rPr>
      <t xml:space="preserve">
</t>
    </r>
    <r>
      <rPr>
        <sz val="11"/>
        <color rgb="FF000000"/>
        <rFont val="Segoe UI"/>
        <charset val="134"/>
      </rPr>
      <t>الضوء يتجمّع طبقة بعد طبقة: كلما طال القتال ازددتم قوة. عند الامتلاء ينفجر الزخم الكامل!</t>
    </r>
    <r>
      <rPr>
        <sz val="11"/>
        <color rgb="FF000000"/>
        <rFont val="Segoe UI"/>
        <charset val="134"/>
      </rPr>
      <t xml:space="preserve">
</t>
    </r>
    <r>
      <rPr>
        <sz val="11"/>
        <color rgb="FF000000"/>
        <rFont val="Segoe UI"/>
        <charset val="134"/>
      </rPr>
      <t>المطية «بريق القمر»</t>
    </r>
    <r>
      <rPr>
        <sz val="11"/>
        <color rgb="FF000000"/>
        <rFont val="Segoe UI"/>
        <charset val="134"/>
      </rPr>
      <t xml:space="preserve">
</t>
    </r>
    <r>
      <rPr>
        <sz val="11"/>
        <color rgb="FF000000"/>
        <rFont val="Segoe UI"/>
        <charset val="134"/>
      </rPr>
      <t>بريق القمر يحميكم، هجوم ودفاع معًا؛ إذا تلاشى البريق، عاد الهجوم من جديد!</t>
    </r>
    <r>
      <rPr>
        <sz val="11"/>
        <color rgb="FF000000"/>
        <rFont val="Segoe UI"/>
        <charset val="134"/>
      </rPr>
      <t xml:space="preserve">
</t>
    </r>
    <r>
      <rPr>
        <sz val="11"/>
        <color rgb="FF000000"/>
        <rFont val="Segoe UI"/>
        <charset val="134"/>
      </rPr>
      <t>&lt;عودة محدودة الوقت&gt;</t>
    </r>
    <r>
      <rPr>
        <sz val="11"/>
        <color rgb="FF000000"/>
        <rFont val="Segoe UI"/>
        <charset val="134"/>
      </rPr>
      <t xml:space="preserve">
</t>
    </r>
    <r>
      <rPr>
        <sz val="11"/>
        <color rgb="FF000000"/>
        <rFont val="Segoe UI"/>
        <charset val="134"/>
      </rPr>
      <t>الأسلحة الجبارة «ازدهار العظام البيضاء»، الأسلحة الجبارة «سيف السماوات»</t>
    </r>
    <r>
      <rPr>
        <sz val="11"/>
        <color rgb="FF000000"/>
        <rFont val="Segoe UI"/>
        <charset val="134"/>
      </rPr>
      <t xml:space="preserve">
</t>
    </r>
    <r>
      <rPr>
        <sz val="11"/>
        <color rgb="FF000000"/>
        <rFont val="Segoe UI"/>
        <charset val="134"/>
      </rPr>
      <t>المشروم الشجاع الذي يريد إكمال المجموعة، لا يفوّت هذا!</t>
    </r>
    <r>
      <rPr>
        <sz val="11"/>
        <color rgb="FF000000"/>
        <rFont val="Segoe UI"/>
        <charset val="134"/>
      </rPr>
      <t xml:space="preserve">
</t>
    </r>
    <r>
      <rPr>
        <sz val="11"/>
        <color rgb="FF000000"/>
        <rFont val="Segoe UI"/>
        <charset val="134"/>
      </rPr>
      <t>لمزيد من تفاصيل الحدث، تابعوا رسائل Discord-Starlight!</t>
    </r>
  </si>
  <si>
    <r>
      <rPr>
        <sz val="11"/>
        <color rgb="FF000000"/>
        <rFont val="Calibri"/>
        <charset val="134"/>
      </rPr>
      <t>&lt;[Verso la luna] L'evento sta per iniziare&gt;</t>
    </r>
    <r>
      <rPr>
        <sz val="11"/>
        <color rgb="FF000000"/>
        <rFont val="Calibri"/>
        <charset val="134"/>
      </rPr>
      <t xml:space="preserve">
</t>
    </r>
    <r>
      <rPr>
        <sz val="11"/>
        <color rgb="FF000000"/>
        <rFont val="Calibri"/>
        <charset val="134"/>
      </rPr>
      <t>Periodo dell'evento: 18–24 settembre 2026</t>
    </r>
    <r>
      <rPr>
        <sz val="11"/>
        <color rgb="FF000000"/>
        <rFont val="Calibri"/>
        <charset val="134"/>
      </rPr>
      <t xml:space="preserve">
</t>
    </r>
    <r>
      <rPr>
        <sz val="11"/>
        <color rgb="FF000000"/>
        <rFont val="Calibri"/>
        <charset val="134"/>
      </rPr>
      <t>Funghetti, seguite la luce delle stelle, inseguite gli astri verso la luna e completate il viaggio dei sogni</t>
    </r>
    <r>
      <rPr>
        <sz val="11"/>
        <color rgb="FF000000"/>
        <rFont val="Calibri"/>
        <charset val="134"/>
      </rPr>
      <t xml:space="preserve">
</t>
    </r>
    <r>
      <rPr>
        <sz val="11"/>
        <color rgb="FF000000"/>
        <rFont val="Calibri"/>
        <charset val="134"/>
      </rPr>
      <t>&lt;Anteprima nuovi oggetti&gt;</t>
    </r>
    <r>
      <rPr>
        <sz val="11"/>
        <color rgb="FF000000"/>
        <rFont val="Calibri"/>
        <charset val="134"/>
      </rPr>
      <t xml:space="preserve">
</t>
    </r>
    <r>
      <rPr>
        <sz val="11"/>
        <color rgb="FF000000"/>
        <rFont val="Calibri"/>
        <charset val="134"/>
      </rPr>
      <t>Artefatto «Inseguitore di Luce»</t>
    </r>
    <r>
      <rPr>
        <sz val="11"/>
        <color rgb="FF000000"/>
        <rFont val="Calibri"/>
        <charset val="134"/>
      </rPr>
      <t xml:space="preserve">
</t>
    </r>
    <r>
      <rPr>
        <sz val="11"/>
        <color rgb="FF000000"/>
        <rFont val="Calibri"/>
        <charset val="134"/>
      </rPr>
      <t>La luce si concentra strato dopo strato: più combatti, più diventi forte. A stack pieni scatta l'esplosione totale!</t>
    </r>
    <r>
      <rPr>
        <sz val="11"/>
        <color rgb="FF000000"/>
        <rFont val="Calibri"/>
        <charset val="134"/>
      </rPr>
      <t xml:space="preserve">
</t>
    </r>
    <r>
      <rPr>
        <sz val="11"/>
        <color rgb="FF000000"/>
        <rFont val="Calibri"/>
        <charset val="134"/>
      </rPr>
      <t>Cavalcatura «Abbraccio della Luna»</t>
    </r>
    <r>
      <rPr>
        <sz val="11"/>
        <color rgb="FF000000"/>
        <rFont val="Calibri"/>
        <charset val="134"/>
      </rPr>
      <t xml:space="preserve">
</t>
    </r>
    <r>
      <rPr>
        <sz val="11"/>
        <color rgb="FF000000"/>
        <rFont val="Calibri"/>
        <charset val="134"/>
      </rPr>
      <t>Il chiaro di luna ti protegge, attacco e difesa insieme; quando svanisce, l'offensiva riparte!</t>
    </r>
    <r>
      <rPr>
        <sz val="11"/>
        <color rgb="FF000000"/>
        <rFont val="Calibri"/>
        <charset val="134"/>
      </rPr>
      <t xml:space="preserve">
</t>
    </r>
    <r>
      <rPr>
        <sz val="11"/>
        <color rgb="FF000000"/>
        <rFont val="Calibri"/>
        <charset val="134"/>
      </rPr>
      <t>&lt;Ritorno a tempo limitato&gt;</t>
    </r>
    <r>
      <rPr>
        <sz val="11"/>
        <color rgb="FF000000"/>
        <rFont val="Calibri"/>
        <charset val="134"/>
      </rPr>
      <t xml:space="preserve">
</t>
    </r>
    <r>
      <rPr>
        <sz val="11"/>
        <color rgb="FF000000"/>
        <rFont val="Calibri"/>
        <charset val="134"/>
      </rPr>
      <t>Artefatto «Fiore delle Ossa», Artefatto «Spada dei Cieli»</t>
    </r>
    <r>
      <rPr>
        <sz val="11"/>
        <color rgb="FF000000"/>
        <rFont val="Calibri"/>
        <charset val="134"/>
      </rPr>
      <t xml:space="preserve">
</t>
    </r>
    <r>
      <rPr>
        <sz val="11"/>
        <color rgb="FF000000"/>
        <rFont val="Calibri"/>
        <charset val="134"/>
      </rPr>
      <t>Funghetto che vuole completare la collezione, non perdertelo!</t>
    </r>
    <r>
      <rPr>
        <sz val="11"/>
        <color rgb="FF000000"/>
        <rFont val="Calibri"/>
        <charset val="134"/>
      </rPr>
      <t xml:space="preserve">
</t>
    </r>
    <r>
      <rPr>
        <sz val="11"/>
        <color rgb="FF000000"/>
        <rFont val="Calibri"/>
        <charset val="134"/>
      </rPr>
      <t>Per altri dettagli sull'evento, segui i messaggi di Discord-Starlight!</t>
    </r>
  </si>
  <si>
    <t>往月亮去</t>
  </si>
  <si>
    <t>To the Moon</t>
  </si>
  <si>
    <t>Zum Mond</t>
  </si>
  <si>
    <t>Vers la Lune</t>
  </si>
  <si>
    <t>К Луне</t>
  </si>
  <si>
    <t>Rumbo a la Luna</t>
  </si>
  <si>
    <t>Rumo à Lua</t>
  </si>
  <si>
    <t>Ay Yolculuğu</t>
  </si>
  <si>
    <t>إلى القمر</t>
  </si>
  <si>
    <t>Verso la luna</t>
  </si>
  <si>
    <t>菇勇者</t>
  </si>
  <si>
    <t>Shroomie</t>
  </si>
  <si>
    <t>Einsamer Krieger</t>
  </si>
  <si>
    <t>Guerrier Solitaire</t>
  </si>
  <si>
    <t>Грибок</t>
  </si>
  <si>
    <t>Champiñón</t>
  </si>
  <si>
    <t>Guerreiro Cogumelo</t>
  </si>
  <si>
    <t>Kahraman Mantar</t>
  </si>
  <si>
    <t>المشروم الشجاع</t>
  </si>
  <si>
    <t>Funghetto</t>
  </si>
  <si>
    <t>逐流光</t>
  </si>
  <si>
    <t>Effulgent Chase</t>
  </si>
  <si>
    <t>Lichtspur</t>
  </si>
  <si>
    <t>Flux Lumineux</t>
  </si>
  <si>
    <t>Вслед за сиянием</t>
  </si>
  <si>
    <t>Luz Fugaz</t>
  </si>
  <si>
    <t>Caçador de Luar</t>
  </si>
  <si>
    <t>Işık Avcısı</t>
  </si>
  <si>
    <t>تتبع الضوء</t>
  </si>
  <si>
    <t>Inseguitore di Luce</t>
  </si>
  <si>
    <t>揽月华</t>
  </si>
  <si>
    <t>Moonlight Embrace</t>
  </si>
  <si>
    <t>Mondumarmung</t>
  </si>
  <si>
    <t>Étreinte de la Lueur</t>
  </si>
  <si>
    <t>Лунное сияние</t>
  </si>
  <si>
    <t>Abrazo de Luz Lunar</t>
  </si>
  <si>
    <t>Abraço do Luar</t>
  </si>
  <si>
    <t>Ay Işıltısı</t>
  </si>
  <si>
    <t>بريق القمر</t>
  </si>
  <si>
    <t>Abbraccio della Luna</t>
  </si>
  <si>
    <t>开天宝剑</t>
  </si>
  <si>
    <t>Skyward Blade</t>
  </si>
  <si>
    <t>Himmelöffnendes Schwert</t>
  </si>
  <si>
    <t>Épée Céleste</t>
  </si>
  <si>
    <t>Небесный меч</t>
  </si>
  <si>
    <t>Espada Perforacielos</t>
  </si>
  <si>
    <t>Espada Rasgadora do Céu</t>
  </si>
  <si>
    <t>Gök Kılıcı</t>
  </si>
  <si>
    <t>سيف السماوات</t>
  </si>
  <si>
    <t>Spada dei Cieli</t>
  </si>
  <si>
    <t>白骨生花</t>
  </si>
  <si>
    <t>Skeletal Bloom</t>
  </si>
  <si>
    <t>Knochenblüte</t>
  </si>
  <si>
    <t>Fleur de Squelette</t>
  </si>
  <si>
    <t>Костяные цветы</t>
  </si>
  <si>
    <t>Flor en Hueso</t>
  </si>
  <si>
    <t>Flor da Ossada Branca</t>
  </si>
  <si>
    <t>Beyaz Kemik Çiçeği</t>
  </si>
  <si>
    <t>ازدهار العظام البيضاء</t>
  </si>
  <si>
    <t>Fiore delle Ossa</t>
  </si>
  <si>
    <t>同伴</t>
  </si>
  <si>
    <t>Pal</t>
  </si>
  <si>
    <t>Kumpel</t>
  </si>
  <si>
    <t>Acolyte</t>
  </si>
  <si>
    <t>Партнер</t>
  </si>
  <si>
    <t>Compañero</t>
  </si>
  <si>
    <t>Companheiro</t>
  </si>
  <si>
    <t>Dost</t>
  </si>
  <si>
    <t>الشريك</t>
  </si>
  <si>
    <t>Alleato</t>
  </si>
  <si>
    <t>移速</t>
  </si>
  <si>
    <t>Movement SPD</t>
  </si>
  <si>
    <t>Bewegungsgeschwindigkeit</t>
  </si>
  <si>
    <t>Vitesse de déplacement</t>
  </si>
  <si>
    <t>Скорость перемещения</t>
  </si>
  <si>
    <t>Vel. MOV</t>
  </si>
  <si>
    <t>Velocidade de movimento</t>
  </si>
  <si>
    <t>Hareket Hızı</t>
  </si>
  <si>
    <t>السرعة</t>
  </si>
  <si>
    <t>Velocità di Movimento</t>
  </si>
  <si>
    <t>减伤</t>
  </si>
  <si>
    <t>DMG RES</t>
  </si>
  <si>
    <t>Schadenreduzierung</t>
  </si>
  <si>
    <t>Réduction des dégâts</t>
  </si>
  <si>
    <t>СУ</t>
  </si>
  <si>
    <t>Reduc. Daño</t>
  </si>
  <si>
    <t>Redução de dano</t>
  </si>
  <si>
    <t>Hasar Azaltma</t>
  </si>
  <si>
    <t>خفض الضرر</t>
  </si>
  <si>
    <t>Riduzione del danno</t>
  </si>
  <si>
    <t>治愈率</t>
  </si>
  <si>
    <t>Healing Rate</t>
  </si>
  <si>
    <t>Heilungsrate</t>
  </si>
  <si>
    <t>Taux de guérison</t>
  </si>
  <si>
    <t>Коэффициент лечения</t>
  </si>
  <si>
    <t>Tasa de Curación</t>
  </si>
  <si>
    <t>Taxa de cura</t>
  </si>
  <si>
    <t>İyileştirme Oranı</t>
  </si>
  <si>
    <t>معدل العلاج</t>
  </si>
  <si>
    <t>Tasso di Guarigione</t>
  </si>
  <si>
    <t>治愈量</t>
  </si>
  <si>
    <t>Healing Amount</t>
  </si>
  <si>
    <t>Heilungsmenge</t>
  </si>
  <si>
    <t>Quantité de guérison</t>
  </si>
  <si>
    <t>Объем лечения</t>
  </si>
  <si>
    <t>Cantidad de Curación</t>
  </si>
  <si>
    <t>Quantidade de cura</t>
  </si>
  <si>
    <t>İyileştirme Miktarı</t>
  </si>
  <si>
    <t>كمية العلاج</t>
  </si>
  <si>
    <t>Quantità di Cura</t>
  </si>
  <si>
    <t>神器</t>
  </si>
  <si>
    <t>Artifact</t>
  </si>
  <si>
    <t>Artefakt</t>
  </si>
  <si>
    <t>Artéfact</t>
  </si>
  <si>
    <t>Артефакт</t>
  </si>
  <si>
    <t>Artefacto</t>
  </si>
  <si>
    <t>Artefato</t>
  </si>
  <si>
    <t>Kutsal Eser</t>
  </si>
  <si>
    <t>الأسلحة الجبارة</t>
  </si>
  <si>
    <t>Artefatto</t>
  </si>
  <si>
    <t>能量回复速度</t>
  </si>
  <si>
    <t>Energy Regen SPD</t>
  </si>
  <si>
    <t>Energieerholungsgeschwindigkeit</t>
  </si>
  <si>
    <t>Vitesse de régénération d'énergie</t>
  </si>
  <si>
    <t>Скорость восстановления энергии</t>
  </si>
  <si>
    <t>Vel. Rec. Energía</t>
  </si>
  <si>
    <t>Velocidade de Recuperação de Vigor</t>
  </si>
  <si>
    <t>Enerji Geri Kazanma Hızı</t>
  </si>
  <si>
    <t>سرعة استعادة الطاقة</t>
  </si>
  <si>
    <t>Velocità di Recupero energia</t>
  </si>
  <si>
    <t>***📢Legend of Mushroom 2.5周年活动即将来临 ***
📅活动时间：2026年9月4日—9月10日；
2.5周年即将到来，森林深处热闹开场，动物伙伴们齐聚乐园之中！
✨神器：咸鱼的梦想
可提升自身生存能力，并在战斗中逐步强化攻击、攻速与能量回复表现。强化达到一定阶段后，还能回复生命并削弱敌方整体战斗节奏。
🐱坐骑：喵语生花
释放主动技能后，可持续回复生命并提升减伤能力。叠加至一定阶段后，还能进一步提升输出，并对敌方造成强力打击。
✨【返场神器】
以下神器限时返场：
🔹 坐骑「苍穹」
🔹 神器「圣火长明」
这次记得把握机会！ ✨
🎇烟火庆典🎆
烟火点亮庆典的天空，惊喜悄然降临~
各位Starlight Club的会员，请留意Staroom的消息！
我们准备了大量活动礼物噢！
❣️【官网充值】
通过官网充值，安全又省心，动物派对进行中！
官网链接：
https://payment.joynetgame.com/@lom?utm_pay=kf</t>
  </si>
  <si>
    <t>📢 Legend of Mushroom 2.5th Anniversary Event Is Coming!
📅 Event Period: September 4–10, 2026
The 2.5th Anniversary is almost here! The forest is bustling as animal friends gather in the funfair!
✨ Artifact: Slacker's Dream
Enhances survivability while gradually boosting ATK, ATK SPD, and Energy Recovery during battle. After reaching a certain stage, it can also restore HP and weaken the enemy’s overall combat performance.
🐱 Mount: Meowhisper Bloom
After an active skill is used, it continuously restores HP and increases damage reduction. Once enough effects have accumulated, it further boosts damage output and delivers a powerful blow to enemies.
✨【Limited-Time Returns】
The following items are returning for a limited time:
🔹 Mount「Empyria」
🔹 Artifact「Eternal Flame」
Don’t miss this opportunity! ✨
🎇 Firework Funfair 🎆
Fireworks illuminate the festive sky as surprises quietly arrive~
Starlight Club members, please keep an eye on messages in Staroom!
We’ve prepared tons of event gifts for you!
❣️【Official Top-Up】
Top up through the official website for a safe and worry-free experience. The animal party is now underway!
Official website:
https://payment.joynetgame.com/@lom?utm_pay=kf</t>
  </si>
  <si>
    <t xml:space="preserve">📢 Das 2,5-jährige Jubiläum von Legend of Mushroom steht bevor!
📅 Eventzeitraum: 4.–10. September 2026
Das 2,5-jährige Jubiläum steht vor der Tür! Tief im Wald beginnt das bunte Treiben und die tierischen Freunde versammeln sich im Vergnügungspark!
✨ Artefakt: Traum des Salzfischs
Verbessert die Überlebensfähigkeit und erhöht im Kampf schrittweise ANG, ANG-GES und Energieregeneration. Nach Erreichen einer bestimmten Stufe werden außerdem LP wiederhergestellt und die allgemeine Kampfkraft der Gegner geschwächt.
🐱 Reittier: Blumige Miau-Worte
Nach dem Einsatz einer aktiven Fähigkeit werden fortlaufend LP wiederhergestellt und die Schadensreduktion erhöht. Nach genügend Stapelungen wird der verursachte Schaden weiter erhöht und Gegnern ein mächtiger Schlag versetzt.
✨【Zeitlich begrenzte Rückkehr】
Folgende Gegenstände kehren für kurze Zeit zurück:
🔹 Reittier「Firmament」
🔹 Artefakt「Ewig brennende Flamme」
Lasst euch diese Gelegenheit nicht entgehen! ✨
🎇 Feuerwerksfest 🎆
Feuerwerk erhellt den festlichen Himmel und Überraschungen kündigen sich an~
Mitglieder des Starlight Club, achtet bitte auf die Nachrichten in Staroom!
Wir haben jede Menge Eventgeschenke für euch vorbereitet!
❣️【Aufladung über die offizielle Website】
Ladet sicher und sorgenfrei über die offizielle Website auf. Die Tierparty ist bereits in vollem Gange!
Offizielle Website:
https://payment.joynetgame.com/@lom?utm_pay=kf
</t>
  </si>
  <si>
    <t>📢 Le 2,5e anniversaire de Legend of Mushroom approche !
📅 Durée de l’événement : du 4 au 10 septembre 2026
Le 2,5e anniversaire arrive bientôt ! La forêt s’anime tandis que les animaux se réunissent dans le parc d’attractions !
✨ Artéfact : Rêve de Poisson Salé
Améliore la capacité de survie et renforce progressivement l’ATQ, la VIT d’ATQ et la récupération d’énergie pendant le combat. Une fois un certain niveau atteint, il restaure également les PV et affaiblit les performances globales des ennemis.
🐱 Monture : Langue de Chat
Après l’utilisation d’une compétence active, restaure continuellement les PV et augmente la réduction des dégâts. Après avoir accumulé suffisamment d’effets, augmente davantage les dégâts infligés et porte un coup puissant aux ennemis.
✨【Retours à durée limitée】
Les éléments suivants font leur retour pour une durée limitée :
🔹 Monture「Firmament」
🔹 Artéfact「Flamme Éternelle」
Ne manquez pas cette occasion ! ✨
🎇 Célébration de Feux d'Artifice 🎆
Les feux d’artifice illuminent le ciel festif et les surprises arrivent discrètement~
Membres du Starlight Club, surveillez les messages dans Staroom !
Nous avons préparé de nombreux cadeaux d’événement !
❣️【Recharge sur le site officiel】
Rechargez sur le site officiel en toute sécurité et tranquillité. La fête des animaux bat son plein !
Site officiel :
https://payment.joynetgame.com/@lom?utm_pay=kf</t>
  </si>
  <si>
    <t xml:space="preserve">📢 Скоро начнется празднование 2,5-летия Legend of Mushroom!
📅 Период события: 4–10 сентября 2026 г.
Приближается 2,5-летие игры! В глубине леса начинается веселье, а зверята собираются в парке развлечений!
✨ Артефакт: Мечта соленой рыбы
Повышает выживаемость и постепенно усиливает атаку, скорость атаки и восстановление энергии в бою. После достижения определенного этапа также восстанавливает здоровье и снижает общую боевую эффективность противников.
🐱 Маунт: Мяуцвет
После использования активного навыка постепенно восстанавливает здоровье и повышает снижение урона. После накопления достаточного количества эффектов дополнительно увеличивает наносимый урон и наносит противникам мощный удар.
✨【Ограниченное возвращение】
Следующие предметы временно возвращаются:
🔹 Маунт「Небосвод」
🔹 Артефакт「Священный огонь」
Не упустите эту возможность! ✨
🎇 Праздник фейерверков 🎆
Фейерверки озаряют праздничное небо, а вместе с ними приближаются сюрпризы~
Участники Starlight Club, следите за сообщениями в Staroom!
Мы приготовили множество подарков события!
❣️【Пополнение на официальном сайте】
Пополняйте счет на официальном сайте безопасно и без лишних забот. Звериная вечеринка уже началась!
Официальный сайт:
https://payment.joynetgame.com/@lom?utm_pay=kf
</t>
  </si>
  <si>
    <t>📢 ¡Se acerca el evento del 2,5.º aniversario de Legend of Mushroom!
📅 Duración del evento: del 4 al 10 de septiembre de 2026
¡El 2,5.º aniversario está a punto de comenzar! ¡El bosque se llena de alegría mientras los animales se reúnen en el parque de diversiones!
✨ Artefacto: Sueño de Pez Salado
Mejora la supervivencia y aumenta gradualmente el ATQ, la VEL de ATQ y la recuperación de energía durante el combate. Al alcanzar cierta fase, también restaura los PV y debilita el rendimiento general de los enemigos.
🐱 Montura: Flores que Nacen del Maullido
Tras usar una habilidad activa, restaura PV continuamente y aumenta la reducción de daño. Al acumular suficientes efectos, aumenta aún más el daño infligido y asesta un poderoso golpe a los enemigos.
✨【Regresos por tiempo limitado】
Los siguientes objetos regresan por tiempo limitado:
🔹 Montura「Firmamento」
🔹 Artefacto「Fuego Divino Eterno」
¡No pierdas esta oportunidad! ✨
🎇 Celebración de Fuegos Artificiales 🎆
Los fuegos artificiales iluminan el cielo festivo mientras las sorpresas comienzan a llegar~
Miembros de Starlight Club, ¡no olviden revisar los mensajes de Staroom!
¡Hemos preparado un montón de regalos del evento!
❣️【Recarga en el sitio web oficial】
Recarga mediante el sitio web oficial de forma segura y sin preocupaciones. ¡La fiesta de los animales ya está en marcha!
Sitio web oficial:
https://payment.joynetgame.com/@lom?utm_pay=kf</t>
  </si>
  <si>
    <t xml:space="preserve">📢 O evento de 2,5 anos de Legend of Mushroom está chegando!
📅 Período do evento: de 4 a 10 de setembro de 2026
O aniversário de 2,5 anos está chegando! A floresta está em festa enquanto os amigos animais se reúnem no parque de diversões!
✨ Artefato: Sonho do peixe seco
Aumenta a capacidade de sobrevivência e melhora gradualmente o ATQ, a VEL de ATQ e a recuperação de energia durante a batalha. Ao atingir determinado estágio, também recupera PV e enfraquece o desempenho geral dos inimigos.
🐱 Montaria: Miau que Encanta
Após usar uma habilidade ativa, recupera PV continuamente e aumenta a redução de dano. Após acumular efeitos suficientes, aumenta ainda mais o dano causado e desfere um poderoso golpe contra os inimigos.
✨【Retornos por tempo limitado】
Os seguintes itens retornarão por tempo limitado:
🔹 Montaria「Abóbada Celeste」
🔹 Artefato「Chamas Eternas」
Não perca esta oportunidade! ✨
🎇 Celebração de Fogos de Artifício 🎆
Os fogos de artifício iluminam o céu da celebração enquanto as surpresas começam a chegar~
Membros do Starlight Club, fiquem atentos às mensagens no Staroom!
Preparamos muitos presentes do evento para vocês!
❣️【Recarga no site oficial】
Recarregue pelo site oficial com segurança e tranquilidade. A festa dos animais já começou!
Site oficial:
https://payment.joynetgame.com/@lom?utm_pay=kf
</t>
  </si>
  <si>
    <t>📢 Legend of Mushroom 2,5. Yıl Dönümü Etkinliği Yaklaşıyor!
📅 Etkinlik Süresi: 4–10 Eylül 2026
2,5. yıl dönümü çok yakında! Ormanın derinliklerinde eğlence başlıyor ve hayvan dostlarımız eğlence parkında bir araya geliyor!
✨ Eser: Tembel Balığın Hayali
Hayatta kalma kabiliyetini artırır ve savaş sırasında saldırı, saldırı hızı ile enerji yenilemeyi kademeli olarak güçlendirir. Belirli bir aşamaya ulaştığında ayrıca Can yeniler ve düşmanların genel savaş performansını zayıflatır.
🐱 Binek: Miyavlı Sözler
Aktif beceri kullanıldıktan sonra sürekli Can yeniler ve hasar azaltmayı artırır. Yeterli etki biriktiğinde verilen hasarı daha da artırır ve düşmanlara güçlü bir darbe indirir.
✨【Sınırlı Süreli Geri Dönüş】
Aşağıdaki eşyalar sınırlı süreliğine geri dönüyor:
🔹 Binek「Semavi」
🔹 Eser「Kutsal Meşale」
Bu fırsatı kaçırmayın! ✨
🎇 Havai Fişek Kutlaması 🎆
Havai fişekler kutlama gökyüzünü aydınlatırken sürprizler sessizce yaklaşıyor~
Starlight Club üyeleri, lütfen Staroom mesajlarını takip edin!
Sizin için çok sayıda etkinlik hediyesi hazırladık!
❣️【Resmî Web Sitesinden Yükleme】
Resmî web sitesinden güvenli ve zahmetsizce yükleme yapın. Hayvan partisi başladı!
Resmî web sitesi:
https://payment.joynetgame.com/@lom?utm_pay=kf</t>
  </si>
  <si>
    <t>📢 اقتربت فعالية الذكرى السنوية الـ2.5 للعبة Legend of Mushroom!
📅 مدة الفعالية: من 4 إلى 10 سبتمبر 2026
اقتربت الذكرى السنوية الـ2.5! بدأت الأجواء الصاخبة في أعماق الغابة، واجتمع أصدقاء الحيوانات في مدينة الملاهي!
✨ الأداة الأثرية: حلم الكسول
تعزز القدرة على البقاء، وتزيد تدريجيًا الهجوم وسرعة الهجوم واستعادة الطاقة أثناء المعركة. وعند بلوغ مرحلة معينة، تستعيد الصحة وتُضعف الأداء القتالي العام للأعداء.
🐱 المطية: سحر مواء القطط
بعد استخدام مهارة نشطة، تستعيد الصحة باستمرار وتزيد تقليل الضرر. وبعد تراكم عدد كافٍ من التأثيرات، تعزز الضرر بشكل أكبر وتوجه ضربة قوية إلى الأعداء.
✨【عودة لفترة محدودة】
تعود العناصر التالية لفترة محدودة:
🔹 المطية「السماء الواسعة」
🔹 الأداة الأثرية「النار المقدسة تبقى مشرقة」
لا تفوتوا هذه الفرصة! ✨
🎇 مهرجان الألعاب النارية 🎆
تضيء الألعاب النارية سماء الاحتفال، وتصل المفاجآت بهدوء~
أعضاء Starlight Club، يُرجى متابعة الرسائل في Staroom!
لقد أعددنا لكم الكثير من هدايا الفعالية!
❣️【الشحن عبر الموقع الرسمي】
اشحنوا عبر الموقع الرسمي بأمان وراحة بال. حفلة الحيوانات مستمرة!
الموقع الرسمي:
https://payment.joynetgame.com/@lom?utm_pay=kf</t>
  </si>
  <si>
    <t>📢 Sta per arrivare l’evento del 2,5° anniversario di Legend of Mushroom!
📅 Periodo dell’evento: dal 4 al 10 settembre 2026
Il 2,5° anniversario è alle porte! Nel cuore della foresta iniziano i festeggiamenti e gli amici animali si riuniscono nel luna park!
✨ Artefatto: Sogni di pesce salato
Aumenta la capacità di sopravvivenza e potenzia gradualmente ATT, VEL ATT e recupero dell’energia durante la battaglia. Al raggiungimento di una determinata fase, ripristina anche i PS e indebolisce le prestazioni complessive dei nemici.
🐱 Cavalcatura: Fior di Miao
Dopo l’utilizzo di un’abilità attiva, ripristina continuamente i PS e aumenta la riduzione dei danni. Dopo aver accumulato effetti sufficienti, aumenta ulteriormente i danni inflitti e sferra un potente colpo ai nemici.
✨【Ritorni a tempo limitato】
I seguenti oggetti tornano per un periodo limitato:
🔹 Cavalcatura「Volta Celeste」
🔹 Artefatto「Fuoco Sacro Eterno」
Non perdere questa occasione! ✨
🎇 Festival dei Fuochi d'artificio 🎆
I fuochi d’artificio illuminano il cielo della festa mentre le sorprese iniziano ad arrivare~
Membri dello Starlight Club, controllate i messaggi in Staroom!
Abbiamo preparato tantissimi regali dell’evento!
❣️【Ricarica sul sito ufficiale】
Ricarica tramite il sito ufficiale in modo sicuro e senza pensieri. La festa degli animali è in corso!
Sito ufficiale:
https://payment.joynetgame.com/@lom?utm_pay=kf</t>
  </si>
  <si>
    <t>&lt;Legend of Mushroom 2.5周年活动即将开启！&gt;
活动时间：2026年9月4日—9月10日
森林深处热闹开场，动物伙伴们齐聚乐园之中！
&lt;新道具前瞻&gt;
神器「咸鱼的梦想」
可提升生存能力，并在战斗中逐步强化自身表现。
坐骑「喵语生花」
可在释放主动技能后持续回复生命并提升减伤能力。
&lt;限时返场&gt;
坐骑「苍穹」、神器「圣火长明」
想要补齐收藏的冒险者不要错过！
&lt;烟火庆典&gt;
Starlight Club 会员专属礼正在路途中
请留意 Staroom 消息，我们准备了大量礼物噢！</t>
  </si>
  <si>
    <t>&lt;Legend of Mushroom 2.5th Anniversary Event Is About to Begin!&gt;
Event Period: September 4–10, 2026
The forest comes alive as animal friends gather in the funfair!
&lt;New Item Preview&gt;
Artifact「Slacker's Dream」
Enhances survivability and gradually strengthens combat performance.
Mount「Meowhisper Bloom」
Continuously restores HP and increases damage reduction after using an active skill.
&lt;Limited-Time Return&gt;
Mount「Empyria」、Artifact「Eternal Flame」
Adventurers looking to complete their collections, don’t miss out!
&lt;Firework Funfair&gt;
Exclusive gifts for Starlight Club members are on the way
Please keep an eye on Staroom messages. We’ve prepared plenty of gifts for you!</t>
  </si>
  <si>
    <t>&lt;Das 2,5-jährige Jubiläum von Legend of Mushroom beginnt bald!&gt;
Eventzeitraum: 4.–10. September 2026
Tief im Wald beginnt das bunte Treiben und die tierischen Freunde versammeln sich im Vergnügungspark!
&lt;Vorschau auf neue Gegenstände&gt;
Artefakt「Traum des Salzfischs」
Verbessert die Überlebensfähigkeit und stärkt schrittweise die eigene Leistung im Kampf.
Reittier「Blumige Miau-Worte」
Stellt nach dem Einsatz einer aktiven Fähigkeit fortlaufend LP wieder her und erhöht die Schadensreduktion.
&lt;Zeitlich begrenzte Rückkehr&gt;
Reittier「Firmament」、Artefakt「Ewig brennende Flamme」
Abenteurer, die ihre Sammlung vervollständigen möchten, sollten diese Gelegenheit nicht verpassen!
&lt;Feuerwerksfest&gt;
Exklusive Geschenke für Mitglieder des Starlight Club sind unterwegs
Achtet bitte auf Nachrichten in Staroom. Wir haben jede Menge Geschenke für euch vorbereitet!</t>
  </si>
  <si>
    <t>&lt;Le 2,5e anniversaire de Legend of Mushroom va bientôt commencer !&gt;
Durée de l’événement : du 4 au 10 septembre 2026
La forêt s’anime tandis que les animaux se réunissent dans le parc d’attractions !
&lt;Aperçu des nouveaux objets&gt;
Artéfact「Rêve de Poisson Salé」
Améliore la capacité de survie et renforce progressivement les performances au combat.
Monture「Langue de Chat」
Restaure continuellement les PV et augmente la réduction des dégâts après l’utilisation d’une compétence active.
&lt;Retour à durée limitée&gt;
Monture「Firmament」、Artéfact「Flamme Éternelle」
Aventuriers souhaitant compléter leur collection, ne manquez pas cette occasion !
&lt;Célébration de Feux d'Artifice&gt;
Les cadeaux exclusifs réservés aux membres du Starlight Club sont en route
Surveillez les messages dans Staroom. Nous avons préparé de nombreux cadeaux pour vous !</t>
  </si>
  <si>
    <t>&lt;Скоро начнется празднование 2,5-летия Legend of Mushroom!&gt;
Период события: 4–10 сентября 2026 г.
В глубине леса начинается веселье, и зверята собираются в парке развлечений!
&lt;Обзор новых предметов&gt;
Артефакт「Мечта соленой рыбы」
Повышает выживаемость и постепенно усиливает боевые показатели.
Маунт「Мяуцвет」
После использования активного навыка постоянно восстанавливает здоровье и повышает снижение урона.
&lt;Временное возвращение&gt;
Маунт「Небосвод」、Артефакт「Священный огонь」
Путешественники, желающие пополнить коллекцию, не упустите эту возможность!
&lt;Праздник фейерверков&gt;
Эксклюзивные подарки для участников Starlight Club уже в пути
Следите за сообщениями в Staroom. Мы приготовили для вас множество подарков!</t>
  </si>
  <si>
    <t>&lt;¡El evento del 2,5.º aniversario de Legend of Mushroom está a punto de comenzar!&gt;
Duración del evento: del 4 al 10 de septiembre de 2026
¡El bosque se llena de alegría mientras los animales se reúnen en el parque de diversiones!
&lt;Avance de nuevos objetos&gt;
Artefacto「Sueño de Pez Salado」
Mejora la supervivencia y fortalece gradualmente el rendimiento en combate.
Montura「Flores que Nacen del Maullido」
Restaura PV continuamente y aumenta la reducción de daño tras usar una habilidad activa.
&lt;Regreso por tiempo limitado&gt;
Montura「Firmamento」、Artefacto「Fuego Divino Eterno」
¡Aventureros que quieran completar su colección, no se lo pierdan!
&lt;Celebración de Fuegos Artificiales&gt;
Los regalos exclusivos para miembros de Starlight Club están en camino
Revisen los mensajes de Staroom. ¡Hemos preparado un montón de regalos!</t>
  </si>
  <si>
    <t>&lt;O evento de 2,5 anos de Legend of Mushroom está prestes a começar!&gt;
Período do evento: de 4 a 10 de setembro de 2026
A floresta está em festa enquanto os amigos animais se reúnem no parque de diversões!
&lt;Prévia dos novos itens&gt;
Artefato「Sonho do peixe seco」
Aumenta a capacidade de sobrevivência e fortalece gradualmente o desempenho em batalha.
Montaria「Miau que Encanta」
Recupera PV continuamente e aumenta a redução de dano após o uso de uma habilidade ativa.
&lt;Retorno por tempo limitado&gt;
Montaria「Abóbada Celeste」、Artefato「Chamas Eternas」
Aventureiros que desejam completar suas coleções não podem perder esta oportunidade!
&lt;Celebração de Fogos de Artifício&gt;
Os presentes exclusivos para membros do Starlight Club estão a caminho
Fiquem atentos às mensagens no Staroom. Preparamos muitos presentes para vocês!</t>
  </si>
  <si>
    <t>&lt;Legend of Mushroom 2,5. Yıl Dönümü Etkinliği Başlamak Üzere!&gt;
Etkinlik Süresi: 4–10 Eylül 2026
Ormanın derinliklerinde eğlence başlıyor ve hayvan dostlarımız eğlence parkında buluşuyor!
&lt;Yeni Eşya Ön Gösterimi&gt;
Eser「Tembel Balığın Hayali」
Hayatta kalma kabiliyetini artırır ve savaş performansını kademeli olarak güçlendirir.
Binek「Miyavlı Sözler」
Aktif beceri kullanıldıktan sonra sürekli Can yeniler ve hasar azaltmayı artırır.
&lt;Sınırlı Süreli Geri Dönüş&gt;
Binek「Semavi」、Eser「Kutsal Meşale」
Koleksiyonunu tamamlamak isteyen maceracılar bu fırsatı kaçırmasın!
&lt;Havai Fişek Kutlaması&gt;
Starlight Club üyelerine özel hediyeler yola çıktı
Lütfen Staroom mesajlarını takip edin. Sizin için birçok hediye hazırladık!</t>
  </si>
  <si>
    <t>&lt;فعالية الذكرى السنوية الـ2.5 للعبة Legend of Mushroom على وشك البدء!&gt;
مدة الفعالية: من 4 إلى 10 سبتمبر 2026
بدأت الأجواء الصاخبة في أعماق الغابة، واجتمع أصدقاء الحيوانات في مدينة الملاهي!
&lt;معاينة العناصر الجديدة&gt;
الأداة الأثرية「حلم الكسول」
تعزز القدرة على البقاء وتقوي الأداء القتالي تدريجيًا.
المطية「سحر مواء القطط」
تستعيد الصحة باستمرار وتزيد تقليل الضرر بعد استخدام مهارة نشطة.
&lt;عودة لفترة محدودة&gt;
المطية「السماء الواسعة」、الأداة الأثرية「النار المقدسة تبقى مشرقة」
لا تفوتوا هذه الفرصة إذا كنتم ترغبون في إكمال مجموعتكم!
&lt;مهرجان الألعاب النارية&gt;
الهدايا الحصرية لأعضاء Starlight Club في طريقها إليكم
يُرجى متابعة الرسائل في Staroom. لقد أعددنا لكم الكثير من الهدايا!</t>
  </si>
  <si>
    <t>&lt;L’evento del 2,5° anniversario di Legend of Mushroom sta per iniziare!&gt;
Periodo dell’evento: dal 4 al 10 settembre 2026
La foresta si anima mentre gli amici animali si riuniscono nel luna park!
&lt;Anteprima dei nuovi oggetti&gt;
Artefatto「Sogni di pesce salato」
Aumenta la capacità di sopravvivenza e potenzia gradualmente le prestazioni in battaglia.
Cavalcatura「Fior di Miao」
Ripristina continuamente i PS e aumenta la riduzione dei danni dopo l’utilizzo di un’abilità attiva.
&lt;Ritorno a tempo limitato&gt;
Cavalcatura「Volta Celeste」、Artefatto「Fuoco Sacro Eterno」
Avventurieri che desiderano completare la propria collezione, non perdete questa occasione!
&lt;Festival dei Fuochi d'artificio&gt;
I regali esclusivi per i membri dello Starlight Club sono in arrivo
Controllate i messaggi in Staroom. Abbiamo preparato tantissimi regali per voi!</t>
  </si>
  <si>
    <t>咸鱼的梦想</t>
  </si>
  <si>
    <t>Slacker's Dream</t>
  </si>
  <si>
    <t>Traum des Salzfischs</t>
  </si>
  <si>
    <t>Rêve de Poisson Salé</t>
  </si>
  <si>
    <t>Мечта соленой рыбы</t>
  </si>
  <si>
    <t>Sueño de Pez Salado</t>
  </si>
  <si>
    <t>Sonho do peixe seco</t>
  </si>
  <si>
    <t>Tembel Balığın Hayali</t>
  </si>
  <si>
    <t>حلم الكسول</t>
  </si>
  <si>
    <t>Sogni di pesce salato</t>
  </si>
  <si>
    <t>喵语生花</t>
  </si>
  <si>
    <t>Meowhisper Bloom</t>
  </si>
  <si>
    <t>Blumige Miau-Worte</t>
  </si>
  <si>
    <t>Langue de Chat</t>
  </si>
  <si>
    <t>Мяуцвет</t>
  </si>
  <si>
    <t>Flores que Nacen del Maullido</t>
  </si>
  <si>
    <t>Miau que Encanta</t>
  </si>
  <si>
    <t>Miyavlı Sözler</t>
  </si>
  <si>
    <t>سحر مواء القطط</t>
  </si>
  <si>
    <t>Fior di Miao</t>
  </si>
  <si>
    <t>苍穹</t>
  </si>
  <si>
    <t>Empyria</t>
  </si>
  <si>
    <t>Firmament</t>
  </si>
  <si>
    <t>Небосвод</t>
  </si>
  <si>
    <t>Firmamento</t>
  </si>
  <si>
    <t>Abóbada Celeste</t>
  </si>
  <si>
    <t>Semavi</t>
  </si>
  <si>
    <t>السماء الواسعة</t>
  </si>
  <si>
    <t>Volta Celeste</t>
  </si>
  <si>
    <t>圣火长明</t>
  </si>
  <si>
    <t>Eternal Flame</t>
  </si>
  <si>
    <t>Ewig brennende Flamme</t>
  </si>
  <si>
    <t>Flamme Éternelle</t>
  </si>
  <si>
    <t>Священный огонь</t>
  </si>
  <si>
    <t>Fuego Divino Eterno</t>
  </si>
  <si>
    <t>Chamas Eternas</t>
  </si>
  <si>
    <t>Kutsal Meşale</t>
  </si>
  <si>
    <t>النار المقدسة تبقى مشرقة</t>
  </si>
  <si>
    <t>Fuoco Sacro Eterno</t>
  </si>
  <si>
    <t>烟火庆典</t>
  </si>
  <si>
    <t>Firework Funfair</t>
  </si>
  <si>
    <t>Feuerwerksfest</t>
  </si>
  <si>
    <t>Célébration de Feux d'Artifice</t>
  </si>
  <si>
    <t>Праздник фейерверков</t>
  </si>
  <si>
    <t>Celebración de Fuegos Artificiales</t>
  </si>
  <si>
    <t>Celebração de Fogos de Artifício</t>
  </si>
  <si>
    <t>Havai Fişek Kutlaması</t>
  </si>
  <si>
    <t>مهرجان الألعاب النارية</t>
  </si>
  <si>
    <t>Festival dei Fuochi d'artificio</t>
  </si>
  <si>
    <t>***📢Legend of Mushroom 沉没之城·版本开启 ***
📢活动时间：2026年8月21日—8月27日；
沉寂已久的废墟之下，古老的秘密悄然苏醒。循着线索深入其中，揭开失落真相！
✨异界神器：傀儡天使
掌心上的天使，究竟是什么样的力量，让天使也被其操纵？
周期性提供天使守护，大幅提升多种减伤。守护结束时，还会对全体敌人造成强力反击伤害！
🌌外神背饰：超越之门扉
一生万物，万物归一。唯有银钥匙能开启的门扉。
在战斗中压制敌方攻速与能量回复，并持续释放黑暗之球攻击目标。随着战斗推进，黑暗之球数量逐渐增加，带来更强的持续输出压力！
🐞异星坐骑：夏恩
拥有星际穿越的昆虫种族，驾驭它便可一同穿越星际。
周期性获得伤害格挡效果。敌方释放主动技能时，还会进一步提升自身输出与行动能力，越战越强！
✨【返场神器】
以下神器限时返场：
万联密钥
虚域之骰
这次记得把握机会！ ✨
❣️【官网充值】
通过官网充值，安全又省心，准备潜入沉没之城！
官网链接：
https://payment.joynetgame.com/@lom?utm_pay=kf</t>
  </si>
  <si>
    <t xml:space="preserve">📢 Legend of Mushroom: The Sunken City Version Now Live!
📅 Event Duration: August 21, 2026 – August 27, 2026
Beneath the long-silent ruins, ancient secrets quietly awaken. Follow the clues, venture deeper, and uncover the lost truth!
✨ Outerworld Artifact: Marionette Angel
An angel in the palm of your hand—what kind of power could even make an angel a puppet?
Periodically grants Angelic Protection, greatly increasing multiple DMG reduction effects. When the protection ends, it deals powerful counterattack damage to all enemies!
🌌 Outer God Back Accessory: Transcendence Gate
From One comes all, and all returns to One. A gate that only the Silver Key can open.
Suppresses enemy ATK SPD and Energy Recovery in battle while continuously releasing Dark Orbs to attack targets. As the battle progresses, the number of Dark Orbs gradually increases, creating even greater sustained damage pressure!
🐞 Alien Mount: Shaan
An insectoid species capable of interstellar travel. Ride it and journey across the stars together.
Periodically gains a damage-blocking effect. When enemies cast active skills, it further increases your damage output and action capability, growing stronger as the battle continues!
✨ 【Returning Artifacts】
The following artifacts return for a limited time:
Omnilink Key
Void Dice
Don’t miss this chance! ✨
❣️ 【Official Top-Up】
Top up through the official website for a safe and convenient way to prepare for your dive into The Sunken City!
Official Website:
https://payment.joynetgame.com/@lom?utm_pay=kf
</t>
  </si>
  <si>
    <t xml:space="preserve">📢 Legend of Mushroom: Version „Versunkene Stadt“ jetzt verfügbar!
📢 Eventzeitraum: 21. August 2026 – 27. August 2026
Unter den lange stillen Ruinen erwachen uralte Geheimnisse leise. Folge den Hinweisen, dringe tiefer vor und enthülle die verlorene Wahrheit!
✨ Jenseitiges Artefakt: Marionettenengel
Ein Engel in deiner Handfläche – welche Macht kann selbst einen Engel kontrollieren?
Gewährt regelmäßig Engelssegen und erhöht mehrere Schadensreduktions-Effekte erheblich. Wenn der Schutz endet, fügt er allen Gegnern mächtigen Konterschaden zu!
🌌 Äußerer-Gott-Rückenzier: Überschreitungspforte
Aus dem Einen entsteht alles, und alles kehrt zum Einen zurück. Eine Pforte, die nur der Silberschlüssel öffnen kann.
Unterdrückt im Kampf die ANG-GESCHW. und Energieregeneration der Gegner und setzt fortlaufend dunkle Kugeln frei, um Ziele anzugreifen. Im Verlauf des Kampfes nimmt die Anzahl der dunklen Kugeln allmählich zu und erzeugt immer stärkeren anhaltenden Schadensdruck!
🐞 Alien-Reittier: Shane
Eine insektenartige Spezies, die interstellare Reisen beherrscht. Reite auf ihr und durchquere gemeinsam die Sterne.
Erhält regelmäßig einen Schadensblock-Effekt. Wenn Gegner aktive Fähigkeiten einsetzen, werden die eigene Schadensleistung und Aktionsfähigkeit weiter erhöht – je länger der Kampf dauert, desto stärker wird es!
✨ 【Zurückkehrende Artefakte】
Die folgenden Artefakte kehren für begrenzte Zeit zurück:
Allverbindungsschlüssel
Leerenwürfel
Nutze diese Chance! ✨
❣️ 【Offizielle Aufladung】
Lade über die offizielle Website sicher und bequem auf und bereite dich darauf vor, in die Versunkene Stadt einzutauchen!
Offizielle Website:
https://payment.joynetgame.com/@lom?utm_pay=kf
</t>
  </si>
  <si>
    <t>📢 Legend of Mushroom : la version Cité Engloutie est disponible !
📢 Durée de l'événement : du 21 août 2026 au 27 août 2026
Sous les ruines longtemps silencieuses, d’anciens secrets s’éveillent discrètement. Suivez les indices, avancez plus profondément et révélez la vérité perdue !
✨ Artéfact d’un autre monde : Ange Marionnette
Un ange dans la paume de la main… Quelle force pourrait donc manipuler même un ange ?
Confère périodiquement une protection angélique, augmentant fortement plusieurs effets de réduction des dégâts. Lorsque la protection prend fin, elle inflige de puissants dégâts de contre-attaque à tous les ennemis !
🌌 Accessoire dorsal du Dieu extérieur : Porte de la Transcendance
De l’Un naissent toutes choses, et toutes choses retournent à l’Un. Une porte que seule la Clé d’argent peut ouvrir.
Réduit la VIT d’ATQ et la récupération d’énergie des ennemis en combat, tout en libérant continuellement des orbes sombres pour attaquer les cibles. À mesure que le combat avance, le nombre d’orbes sombres augmente progressivement, créant une pression de dégâts continus encore plus forte !
🐞 Monture extraterrestre : Shane
Une espèce insectoïde capable de voyager entre les étoiles. Montez-la et traversez l’espace ensemble.
Obtient périodiquement un effet de blocage des dégâts. Lorsque les ennemis lancent des compétences actives, elle augmente davantage votre puissance offensive et votre capacité d’action, devenant de plus en plus forte au fil du combat !
✨ 【Artéfacts de retour】
Les artéfacts suivants reviennent pour une durée limitée :
Clé Multi-liaison
Dé du Domaine Virtuel
Ne manquez pas cette occasion ! ✨
❣️ 【Recharge officielle】
Rechargez via le site officiel en toute sécurité et simplicité, et préparez-vous à plonger dans la Cité Engloutie !
Site officiel :
https://payment.joynetgame.com/@lom?utm_pay=kf</t>
  </si>
  <si>
    <t>📢 Legend of Mushroom: версия «Затонувший город» открыта!
📢 Время события: 21.08.2026 – 27.08.2026
Под давно безмолвными руинами тихо пробуждаются древние тайны. Следуйте за подсказками, продвигайтесь глубже и раскройте утраченную истину!
✨ Артефакт иного мира: Ангел-марионетка
Ангел на ладони… Какая сила способна управлять даже ангелом?
Периодически дарует ангельскую защиту, значительно повышая разные виды снижения урона. Когда защита исчезает, наносит мощный контратакующий урон всем врагам!
🌌 Спинное украшение внешнего бога: Врата Запределья
Из Единого рождается всё, и всё возвращается к Единому. Врата, которые может открыть только Серебряный ключ.
В бою снижает скорость атаки и восстановление энергии врагов, а также постоянно выпускает тёмные сферы для атаки целей. По мере хода боя количество тёмных сфер постепенно увеличивается, создавая всё более сильное давление постоянного урона!
🐞 Инопланетный маунт: Шаэн
Насекомоподобная раса, способная к межзвёздным путешествиям. Оседлайте её и отправляйтесь сквозь звёзды вместе.
Периодически получает эффект блокирования урона. Когда враги используют активные навыки, дополнительно повышает вашу атакующую мощь и боевые возможности, становясь сильнее по мере боя!
✨ 【Возвращение артефактов】
Следующие артефакты возвращаются на ограниченное время:
Универсальный ключ
Виртуальные кости
Не упустите шанс! ✨
❣️ 【Официальное пополнение】
Пополняйте счёт через официальный сайт — безопасно и удобно. Готовьтесь погрузиться в Затонувший город!
Официальный сайт:
https://payment.joynetgame.com/@lom?utm_pay=kf</t>
  </si>
  <si>
    <t>📢 Legend of Mushroom: ¡la versión Ciudad Sumergida ya está disponible!
📢 Duración del evento: del 21 al 27 de agosto de 2026
Bajo las ruinas, silenciosas durante mucho tiempo, antiguos secretos despiertan en silencio. ¡Sigue las pistas, adéntrate más y descubre la verdad perdida!
✨ Artefacto de otro mundo: Ángel Marioneta
Un ángel en la palma de tu mano… ¿Qué clase de poder podría manipular incluso a un ángel?
Otorga periódicamente protección angelical, aumentando en gran medida varios efectos de reducción de daño. Cuando la protección termina, inflige poderoso daño de contraataque a todos los enemigos.
🌌 Accesorio dorsal del Dios exterior: Puerta de la Superación
De lo Uno nace todo, y todo vuelve a lo Uno. Una puerta que solo puede abrirse con la Llave de Plata.
Reduce la VEL de ATQ y la recuperación de energía de los enemigos en combate, mientras libera continuamente orbes oscuros para atacar objetivos. A medida que avanza la batalla, la cantidad de orbes oscuros aumenta gradualmente, generando una presión de daño sostenido aún mayor.
🐞 Montura alienígena: Sharn
Una especie insectoide capaz de viajar entre las estrellas. Móntala y atraviesa el espacio junto a ella.
Obtiene periódicamente un efecto de bloqueo de daño. Cuando los enemigos lanzan habilidades activas, aumenta aún más tu capacidad ofensiva y de acción, volviéndose más fuerte cuanto más avanza la batalla.
✨ 【Artefactos de regreso】
Los siguientes artefactos regresan por tiempo limitado:
Llave de los Mil Enlaces
Dado del Vacío
¡No pierdas esta oportunidad! ✨
❣️ 【Recarga oficial】
Recarga a través del sitio web oficial de forma segura y cómoda, y prepárate para sumergirte en la Ciudad Sumergida.
Sitio web oficial:
https://payment.joynetgame.com/@lom?utm_pay=kf</t>
  </si>
  <si>
    <t>📢 Legend of Mushroom: Versão Cidade Submersa já disponível!
📢 Período do evento: 21/08/2026 - 27/08/2026
Sob as ruínas há muito silenciosas, antigos segredos despertam silenciosamente. Siga as pistas, avance mais fundo e revele a verdade perdida!
✨ Artefato de outro mundo: Anjo Marionete
Um anjo na palma da mão… Que tipo de poder poderia manipular até mesmo um anjo?
Concede periodicamente proteção angelical, aumentando bastante vários efeitos de redução de dano. Quando a proteção termina, causa poderoso dano de contra-ataque a todos os inimigos!
🌌 Acessório de Costas do Deus Exterior: Portão Extraordinário
Do Um nascem todas as coisas, e todas as coisas retornam ao Um. Um portão que apenas a Chave de Prata pode abrir.
Reduz a VEL. ATQ e a recuperação de energia dos inimigos em combate, enquanto libera continuamente orbes sombrios para atacar alvos. Conforme a batalha avança, a quantidade de orbes sombrios aumenta gradualmente, criando uma pressão de dano contínuo ainda maior!
🐞 Montaria alienígena: Shane
Uma espécie insetoide capaz de viajar entre as estrelas. Monte nela e atravesse o espaço juntos.
Obtém periodicamente um efeito de bloqueio de dano. Quando os inimigos lançam habilidades ativas, aumenta ainda mais seu poder ofensivo e sua capacidade de ação, ficando cada vez mais forte durante a batalha!
✨ 【Artefatos de retorno】
Os seguintes artefatos retornam por tempo limitado:
Chave de Conexão Infinita
Dado do Domínio Vazio
Não perca esta oportunidade! ✨
❣️ 【Recarga Oficial】
Recarregue pelo site oficial com segurança e praticidade, e prepare-se para mergulhar na Cidade Submersa!
Site oficial:
https://payment.joynetgame.com/@lom?utm_pay=kf</t>
  </si>
  <si>
    <t xml:space="preserve">📢 Legend of Mushroom: Batık Şehir Sürümü Açıldı!
📢 Etkinlik Süresi: 21 Ağustos 2026 - 27 Ağustos 2026
Uzun zamandır sessiz kalan harabelerin altında kadim sırlar sessizce uyanıyor. İpuçlarını takip edin, daha derine ilerleyin ve kayıp gerçeği ortaya çıkarın!
✨ Başka Dünyadan Eser: Kukla Melek
Avucunuzun içindeki melek… Nasıl bir güç, bir meleği bile kontrol edebilir?
Düzenli aralıklarla melek koruması sağlar ve birçok hasar azaltma etkisini büyük ölçüde artırır. Koruma sona erdiğinde, tüm düşmanlara güçlü karşı saldırı hasarı verir!
🌌 Dış Tanrı Sırt Aksesuarı: Aşırı Kapısı
Bir’den her şey doğar, her şey Bir’e döner. Yalnızca Gümüş Anahtar ile açılabilen bir kapı.
Savaşta düşmanların SAL. HIZI ve enerji yenilenmesini baskılar, aynı zamanda hedeflere saldırmak için sürekli karanlık küreler salar. Savaş ilerledikçe karanlık kürelerin sayısı giderek artar ve daha güçlü sürekli hasar baskısı oluşturur!
🐞 Uzaylı Binek: Shane
Yıldızlar arası yolculuk yapabilen böceksi bir tür. Ona binin ve yıldızların arasında birlikte yolculuk edin.
Düzenli aralıklarla hasar engelleme etkisi kazanır. Düşmanlar aktif beceri kullandığında, kendi hasar gücünü ve hareket kabiliyetini daha da artırır; savaş uzadıkça daha da güçlenir!
✨ 【Geri Dönen Eserler】
Aşağıdaki eserler sınırlı süreyle geri dönüyor:
On Bin Bağlantı Anahtarı
Boşluk Zarı
Bu fırsatı kaçırmayın! ✨
❣️ 【Resmi Yükleme】
Resmi web sitesi üzerinden güvenli ve kolayca yükleme yapın, Batık Şehir’e dalmaya hazırlanın!
Resmi web sitesi:
https://payment.joynetgame.com/@lom?utm_pay=kf
</t>
  </si>
  <si>
    <t>📢 Legend of Mushroom: إطلاق إصدار المدينة الغارقة!
📢 مدة الفعالية: 21 أغسطس 2026 - 27 أغسطس 2026
تحت الأطلال التي طال صمتها، تستيقظ الأسرار القديمة بهدوء. اتبع الأدلة، وتوغّل أعمق، واكشف الحقيقة المفقودة!
✨ أداة أثرية من عالم آخر: ملاك الدُمى
ملاك على راحة يدك… أي قوة هذه التي تستطيع التحكم حتى بملاك؟
يمنح حماية ملائكية بشكل دوري، ويرفع بشكل كبير عدة تأثيرات لتقليل الضرر. عند انتهاء الحماية، يسبب ضرر هجوم مضاد قويًا لجميع الأعداء!
🌌 زينة ظهر الإله الخارجي: بوابة السمو
من الواحد تولد كل الأشياء، وإلى الواحد تعود كل الأشياء. بوابة لا يفتحها إلا المفتاح الفضي.
تُضعف سرعة هجوم الأعداء واستعادة طاقتهم أثناء القتال، وتُطلق باستمرار كرات مظلمة لمهاجمة الأهداف. ومع تقدم المعركة، يزداد عدد الكرات المظلمة تدريجيًا، مما يخلق ضغط ضرر مستمرًا أقوى!
🐞 مطية فضائية: شيان
سلالة حشرية قادرة على السفر بين النجوم. امتطِها واعبر النجوم معها.
تحصل دوريًا على تأثير حجب الضرر. وعندما يستخدم الأعداء مهارات نشطة، تزداد قدرتك الهجومية وقدرتك على الحركة أكثر، لتصبح أقوى مع استمرار القتال!
✨ 【عودة الأدوات الأثرية】
تعود الأدوات الأثرية التالية لفترة محدودة:
مفتاح الاتصال العالمي
نرد العوالم الخفية
لا تفوّت هذه الفرصة! ✨
❣️ 【الشحن الرسمي】
اشحن عبر الموقع الرسمي بأمان وراحة، واستعد للغوص في المدينة الغارقة!
الموقع الرسمي:
https://payment.joynetgame.com/@lom?utm_pay=kf</t>
  </si>
  <si>
    <t>📢 Legend of Mushroom: versione Città sommersa ora disponibile!
📢 Periodo evento: 21 agosto 2026 - 27 agosto 2026
Sotto le rovine rimaste a lungo silenziose, antichi segreti si risvegliano lentamente. Segui gli indizi, addentrati sempre più in profondità e svela la verità perduta!
✨ Artefatto ultraterreno: Angelo marionetta
Un angelo sul palmo della mano… Quale potere potrebbe arrivare a controllare persino un angelo?
Conferisce periodicamente protezione angelica, aumentando notevolmente diversi effetti di riduzione dei danni. Quando la protezione termina, infligge potenti danni di contrattacco a tutti i nemici!
🌌 Accessorio dorsale del Dio esterno: Portale dell'Ascesi
Dall’Uno nasce ogni cosa, e ogni cosa ritorna all’Uno. Un portale che solo la Chiave d’argento può aprire.
Riduce la VEL ATT e il recupero energia dei nemici in battaglia, rilasciando continuamente sfere oscure per attaccare i bersagli. Con l’avanzare dello scontro, il numero di sfere oscure aumenta gradualmente, creando una pressione di danno continuo sempre maggiore!
🐞 Cavalcatura aliena: Shan
Una specie insettoide capace di viaggiare tra le stelle. Cavalcala e attraversa insieme lo spazio.
Ottiene periodicamente un effetto di blocco dei danni. Quando i nemici lanciano abilità attive, aumenta ulteriormente la tua capacità offensiva e d’azione, diventando sempre più forte nel corso della battaglia!
✨ 【Artefatti di ritorno】
I seguenti artefatti tornano per un periodo limitato:
Chiave delle Mille Porte
Dado del Dominio
Non perdere questa occasione! ✨
❣️ 【Ricarica ufficiale】
Ricarica tramite il sito ufficiale in modo sicuro e pratico, e preparati a immergerti nella Città sommersa!
Sito ufficiale:
https://payment.joynetgame.com/@lom?utm_pay=kf</t>
  </si>
  <si>
    <t>Legend of Mushroom「沉没之城」版本开启
沉没之城现世，失落真相等待冒险者探索。
活动时间：2026年8月21日—8月27日
【外神藏品登场】
【异界神器】-「傀儡天使」
周期性提供天使守护，大幅提升多种减伤；守护结束时，对全体敌人造成强力反击伤害。
【外神背饰】-「超越之门扉」
压制敌方攻速与能量回复，并持续释放黑暗之球攻击目标；战斗越久，黑暗之球越多。
【异星坐骑】-「夏恩」
周期性获得伤害格挡；敌方释放主动技能时，提升自身输出与行动能力。
【返场神器】
万联密钥、虚域之骰。
更多活动详情，请留意Discord-Starlight的消息！</t>
  </si>
  <si>
    <t>Legend of Mushroom: “The Sunken City” Version Now Live
The Sunken City has surfaced, and the lost truth awaits Adventurers to explore.
Event Duration: August 21, 2026 – August 27, 2026
【Outer God Collection Debut】
【Otherworldly Artifact】– “Marionette Angel”
Periodically grants Angelic Protection, greatly increasing multiple DMG reduction effects. When the protection ends, it deals powerful counterattack damage to all enemies.
【Outer God Back Accessory】– “Transcendence Gate”
Suppresses enemy ATK SPD and Energy Recovery while continuously releasing Dark Orbs to attack targets. The longer the battle lasts, the more Dark Orbs are released.
【Alien Mount】– “Shaan”
Periodically gains damage block. When enemies cast active skills, it increases your damage output and action capability.
【Returning Artifacts】
Omnilink Key, Void Dice.
For more event details, please stay tuned to messages from Discord-Starlight!</t>
  </si>
  <si>
    <t>Legend of Mushroom: Version „Versunkene Stadt“ jetzt verfügbar
Die Versunkene Stadt ist erschienen, und die verlorene Wahrheit wartet darauf, von Abenteurern erkundet zu werden.
Eventzeitraum: 21. August 2026 – 27. August 2026
【Debüt der Sammlung des Äußeren Gottes】
【Jenseitiges Artefakt】– „Marionettenengel“
Gewährt regelmäßig Engelssegen und erhöht mehrere Schadensreduktions-Effekte erheblich. Wenn der Schutz endet, fügt er allen Gegnern mächtigen Konterschaden zu.
【Äußerer-Gott-Rückenzier】– „Überschreitungspforte“
Unterdrückt die ANG-GESCHW. und Energieregeneration der Gegner und setzt fortlaufend dunkle Kugeln frei, um Ziele anzugreifen. Je länger der Kampf dauert, desto mehr dunkle Kugeln werden freigesetzt.
【Alien-Reittier】– „Shane“
Erhält regelmäßig Schadensblock. Wenn Gegner aktive Fähigkeiten einsetzen, werden die eigene Schadensleistung und Aktionsfähigkeit erhöht.
【Zurückkehrende Artefakte】
Allverbindungsschlüssel, Leerenwürfel.
Weitere Eventdetails findet ihr in den Nachrichten von Discord-Starlight!</t>
  </si>
  <si>
    <t xml:space="preserve">Legend of Mushroom : la version « Cité Engloutie » est disponible
La Cité Engloutie émerge, et la vérité perdue attend d’être explorée par les aventuriers.
Durée de l'événement : du 21 août 2026 au 27 août 2026
【Début de la collection du Dieu extérieur】
【Artéfact d’un autre monde】– « Ange Marionnette »
Confère périodiquement une protection angélique, augmentant fortement plusieurs effets de réduction des dégâts. Lorsque la protection prend fin, elle inflige de puissants dégâts de contre-attaque à tous les ennemis.
【Accessoire dorsal du Dieu extérieur】– « Porte de la Transcendance »
Réduit la VIT d’ATQ et la récupération d’énergie des ennemis, tout en libérant continuellement des orbes sombres pour attaquer les cibles. Plus le combat dure, plus les orbes sombres sont nombreux.
【Monture extraterrestre】– « Shane »
Obtient périodiquement un effet de blocage des dégâts. Lorsque les ennemis lancent des compétences actives, elle augmente votre puissance offensive et votre capacité d’action.
【Artéfacts de retour】
Clé Multi-liaison, Dé du Domaine Virtuel.
Pour plus de détails sur l’événement, restez à l’écoute des messages de Discord-Starlight !
</t>
  </si>
  <si>
    <t xml:space="preserve">Legend of Mushroom: версия «Затонувший город» открыта
Затонувший город появился, и утраченная истина ждёт, когда адепты отправятся на её поиски.
Время события: 21.08.2026 – 27.08.2026
【Дебют коллекции внешнего бога】
【Артефакт иного мира】– «Ангел-марионетка»
Периодически дарует ангельскую защиту, значительно повышая разные виды снижения урона. Когда защита исчезает, наносит мощный контратакующий урон всем врагам.
【Спинное украшение внешнего бога】– «Врата Запределья»
Снижает скорость атаки и восстановление энергии врагов, а также постоянно выпускает тёмные сферы для атаки целей. Чем дольше длится бой, тем больше тёмных сфер появляется.
【Инопланетный маунт】– «Шаэн»
Периодически получает эффект блокирования урона. Когда враги используют активные навыки, повышает вашу атакующую мощь и боевые возможности.
【Возвращение артефактов】
Универсальный ключ, Виртуальные кости.
Больше деталей события ищите в сообщениях VK-Starlight!
</t>
  </si>
  <si>
    <t>Legend of Mushroom: versión «Ciudad Sumergida» ya disponible
La Ciudad Sumergida ha aparecido, y la verdad perdida espera ser explorada por los aventureros.
Duración del evento: del 21 al 27 de agosto de 2026
【Debut de la colección del Dios exterior】
【Artefacto de otro mundo】– “Ángel Marioneta”
Otorga periódicamente protección angelical, aumentando en gran medida varios efectos de reducción de daño. Cuando la protección termina, inflige poderoso daño de contraataque a todos los enemigos.
【Accesorio dorsal del Dios exterior】– “Puerta de la Superación”
Reduce la VEL de ATQ y la recuperación de energía de los enemigos, mientras libera continuamente orbes oscuros para atacar objetivos. Cuanto más dura la batalla, más orbes oscuros se liberan.
【Montura alienígena】– “Sharn”
Obtiene periódicamente bloqueo de daño. Cuando los enemigos lanzan habilidades activas, aumenta tu capacidad ofensiva y de acción.
【Artefactos de regreso】
Llave de los Mil Enlaces, Dado del Vacío.
Para más detalles del evento, mantente atento a los mensajes de Discord-Starlight.</t>
  </si>
  <si>
    <t>Legend of Mushroom: Versão “Cidade Submersa” já disponível
A Cidade Submersa surgiu, e a verdade perdida aguarda os aventureiros para ser explorada.
Período do evento: 21/08/2026 - 27/08/2026
【Estreia da Coleção do Deus Exterior】
【Artefato de outro mundo】– “Anjo Marionete”
Concede periodicamente proteção angelical, aumentando bastante vários efeitos de redução de dano. Quando a proteção termina, causa poderoso dano de contra-ataque a todos os inimigos.
【Acessório de Costas do Deus Exterior】– “Portão Extraordinário”
Reduz a VEL. ATQ e a recuperação de energia dos inimigos, enquanto libera continuamente orbes sombrios para atacar alvos. Quanto mais a batalha dura, mais orbes sombrios são liberados.
【Montaria alienígena】– “Shane”
Obtém periodicamente bloqueio de dano. Quando os inimigos lançam habilidades ativas, aumenta seu poder ofensivo e sua capacidade de ação.
【Artefatos de retorno】
Chave de Conexão Infinita, Dado do Domínio Vazio.
Para mais detalhes do evento, fique atento às mensagens do Discord-Starlight!</t>
  </si>
  <si>
    <t>Legend of Mushroom: “Batık Şehir” Sürümü Açıldı
Batık Şehir ortaya çıktı ve kayıp gerçek, maceracılar tarafından keşfedilmeyi bekliyor.
Etkinlik Süresi: 21 Ağustos 2026 - 27 Ağustos 2026
【Dış Tanrı Koleksiyonu İlk Kez Geliyor】
【Başka Dünyadan Eser】– “Kukla Melek”
Düzenli aralıklarla melek koruması sağlar ve birçok hasar azaltma etkisini büyük ölçüde artırır. Koruma sona erdiğinde, tüm düşmanlara güçlü karşı saldırı hasarı verir.
【Dış Tanrı Sırt Aksesuarı】– “Aşırı Kapısı”
Düşmanların SAL. HIZI ve enerji yenilenmesini baskılar, aynı zamanda hedeflere saldırmak için sürekli karanlık küreler salar. Savaş ne kadar uzun sürerse, o kadar çok karanlık küre salınır.
【Uzaylı Binek】– “Shane”
Düzenli aralıklarla hasar engelleme kazanır. Düşmanlar aktif beceri kullandığında, kendi hasar gücünü ve hareket kabiliyetini artırır.
【Geri Dönen Eserler】
On Bin Bağlantı Anahtarı, Boşluk Zarı.
Daha fazla etkinlik detayı için lütfen Discord-Starlight mesajlarını takip edin!</t>
  </si>
  <si>
    <t xml:space="preserve">Legend of Mushroom: إطلاق إصدار «المدينة الغارقة»
ظهرت المدينة الغارقة، والحقيقة المفقودة تنتظر المغامرين لاستكشافها.
مدة الفعالية: 21 أغسطس 2026 - 27 أغسطس 2026
【ظهور مجموعة الإله الخارجي】
【أداة أثرية من عالم آخر】– «ملاك الدُمى»
يمنح حماية ملائكية بشكل دوري، ويرفع بشكل كبير عدة تأثيرات لتقليل الضرر. عند انتهاء الحماية، يسبب ضرر هجوم مضاد قويًا لجميع الأعداء.
【زينة ظهر الإله الخارجي】– «بوابة السمو»
تُضعف سرعة هجوم الأعداء واستعادة طاقتهم، وتُطلق باستمرار كرات مظلمة لمهاجمة الأهداف. كلما طال القتال، زاد عدد الكرات المظلمة.
【مطية فضائية】– «شيان»
تحصل دوريًا على تأثير حجب الضرر. وعندما يستخدم الأعداء مهارات نشطة، تزداد قدرتك الهجومية وقدرتك على الحركة.
【عودة الأدوات الأثرية】
مفتاح الاتصال العالمي، نرد العوالم الخفية.
لمزيد من تفاصيل الفعالية، يُرجى متابعة رسائل Discord-Starlight!
</t>
  </si>
  <si>
    <t>Legend of Mushroom: versione “Città sommersa” ora disponibile
La Città sommersa è emersa, e la verità perduta attende di essere esplorata dagli avventurieri.
Periodo evento: 21 agosto 2026 - 27 agosto 2026
【Debutto della collezione del Dio esterno】
【Artefatto ultraterreno】– “Angelo marionetta”
Conferisce periodicamente protezione angelica, aumentando notevolmente diversi effetti di riduzione dei danni. Quando la protezione termina, infligge potenti danni di contrattacco a tutti i nemici.
【Accessorio dorsale del Dio esterno】– “Portale dell'Ascesi”
Riduce la VEL ATT e il recupero energia dei nemici, rilasciando continuamente sfere oscure per attaccare i bersagli. Più a lungo dura la battaglia, più sfere oscure vengono rilasciate.
【Cavalcatura aliena】– “Shan”
Ottiene periodicamente blocco dei danni. Quando i nemici lanciano abilità attive, aumenta la tua capacità offensiva e d’azione.
【Artefatti di ritorno】
Chiave delle Mille Porte, Dado del Dominio.
Per maggiori dettagli sull’evento, resta aggiornato sui messaggi di Discord-Starlight!</t>
  </si>
  <si>
    <t>沉没之城</t>
  </si>
  <si>
    <t>The Sunken City</t>
  </si>
  <si>
    <t>Versunkene Stadt</t>
  </si>
  <si>
    <t>Cité Engloutie</t>
  </si>
  <si>
    <t>Затонувший город</t>
  </si>
  <si>
    <t>Ciudad Sumergida</t>
  </si>
  <si>
    <t>Cidade Submersa</t>
  </si>
  <si>
    <t>Batık Şehir</t>
  </si>
  <si>
    <t>المدينة الغارقة</t>
  </si>
  <si>
    <t>Città sommersa</t>
  </si>
  <si>
    <t>傀儡天使</t>
  </si>
  <si>
    <t>Marionette Angel</t>
  </si>
  <si>
    <t>Marionettenengel</t>
  </si>
  <si>
    <t>Ange Marionnette</t>
  </si>
  <si>
    <t>Ангел-марионетка</t>
  </si>
  <si>
    <t>Ángel Marioneta</t>
  </si>
  <si>
    <t>Anjo Marionete</t>
  </si>
  <si>
    <t>Kukla Melek</t>
  </si>
  <si>
    <t>ملاك الدُمى</t>
  </si>
  <si>
    <t>Angelo marionetta</t>
  </si>
  <si>
    <t>超越之门扉</t>
  </si>
  <si>
    <t>Transcendence Gate</t>
  </si>
  <si>
    <t>Überschreitungspforte</t>
  </si>
  <si>
    <t>Porte de la Transcendance</t>
  </si>
  <si>
    <t>Врата Запределья</t>
  </si>
  <si>
    <t>Puerta de la Superación</t>
  </si>
  <si>
    <t>Portão Extraordinário</t>
  </si>
  <si>
    <t>Aşırı Kapısı</t>
  </si>
  <si>
    <t>بوابة السمو</t>
  </si>
  <si>
    <t>Portale dell'Ascesi</t>
  </si>
  <si>
    <t>夏恩</t>
  </si>
  <si>
    <t>Shaan</t>
  </si>
  <si>
    <t>Shane</t>
  </si>
  <si>
    <t>Шаэн</t>
  </si>
  <si>
    <t>Sharn</t>
  </si>
  <si>
    <t>شيان</t>
  </si>
  <si>
    <t>Shan</t>
  </si>
  <si>
    <t>万联密钥</t>
  </si>
  <si>
    <t>Omnilink Key</t>
  </si>
  <si>
    <t>Allverbindungsschlüssel</t>
  </si>
  <si>
    <t>Clé Multi-liaison</t>
  </si>
  <si>
    <t>Универсальный ключ</t>
  </si>
  <si>
    <t>Llave de los Mil Enlaces</t>
  </si>
  <si>
    <t>Chave de Conexão Infinita</t>
  </si>
  <si>
    <t>On Bin Bağlantı Anahtarı</t>
  </si>
  <si>
    <t>مفتاح الاتصال العالمي</t>
  </si>
  <si>
    <t>Chiave delle Mille Porte</t>
  </si>
  <si>
    <t>虚域之骰</t>
  </si>
  <si>
    <t>Void Dice</t>
  </si>
  <si>
    <t>Leerenwürfel</t>
  </si>
  <si>
    <t>Dé du Domaine Virtuel</t>
  </si>
  <si>
    <t>Виртуальные кости</t>
  </si>
  <si>
    <t>Dado del Vacío</t>
  </si>
  <si>
    <t>Dado do Domínio Vazio</t>
  </si>
  <si>
    <t>Boşluk Zarı</t>
  </si>
  <si>
    <t>نرد العوالم الخفية</t>
  </si>
  <si>
    <t>Dado del Dominio</t>
  </si>
  <si>
    <t>***📢Legend of Mushroom 禁忌小镇·版本开启 ***
📢活动时间：2026年8月7日-2026年8月13日
夜幕再度降临，诡秘气息在街巷间蔓延。踏入禁忌之地，揭开尘封已久的秘密！🐙
🔮【黑暗神器】
✨新神器：深渊观者
神秘的提灯，凝视深渊者，亦被深渊凝视。
凝视它的人会被它夺走力量，从而强化它的主人，带来多段的攻击强化，超凡意志会让你的技能冷却缩短。
👾不可名状之兽：廷达罗斯之犬
潜伏在时间尽头的恐怖生物，它会追猎的最近的敌人，被追猎的敌人会受到大量伤害减免降低的debuff影响，最终无一幸存。
进行时空跳跃需要强大的肉体，它在战斗中会提高大量减伤。
🐙诡异时装：特殊存在
"不可名状"的存在，是恩赐，还是诅咒？至少对于"不可名状"来说，能带来力量，这就足够了。
✨【返场神器】
以下神器限时返场：
熊熊突击
千层塔
这次记得把握机会！ ✨
❣️【官网充值】
通过官网充值，安全又省心，为禁忌之地探索启程准备！
官网链接：
https://payment.joynetgame.com/@lom?utm_pay=kf</t>
  </si>
  <si>
    <t>***📢 Legend of Mushroom: Forbidden Town Coming Soon ***
📢 Event Period: August 7–13, 2026
Night falls again,  an eerie presence spreads through the streets. Step into the forbidden land and uncover secrets buried for ages! 🐙
🔮【Dark Collections】
✨ New Artifact: Abyss Observer
A mysterious lantern. Those who gaze into the abyss will also be gazed upon by the abyss.
It drains the power of those who gaze upon it to strengthen its master, granting multiple stacks of ATK boosts, while Super Resistance shortens your Skill Cooldown.
👾 Unspeakable Beast: Hounds of Tindalos
A terrifying creature lurking at the end of time. It hunts the nearest enemy, inflicting the hunted target with a debuff that greatly reduces DMG RES until none survive.
Its leaps through time and space require a formidable body, allowing it to gain a large amount of DMG RES in battle.
🐙 Eerie Outfit: Special Existence
Is the existence of the “unspeakable” a blessing or a curse? At least to the “unspeakable,” the power it brings is all that matters.
✨【Returning Artifacts】
The following Artifacts return for a limited time:
Bear Bump
Thousandfold Pagoda
Don’t miss your chance this time! ✨
❣️【Official Website Top-Up】
Top up safely and conveniently through the official website, and prepare to explore the forbidden land!
Official website:
https://payment.joynetgame.com/@lom?utm_pay=kf</t>
  </si>
  <si>
    <t>***📢 Legend of Mushroom: Die Version „Verbotenes Städtchen“ ist jetzt verfügbar ***
📢 Eventzeitraum: 7.–13. August 2026
Die Nacht bricht erneut herein und eine unheimliche Atmosphäre breitet sich in den Straßen und Gassen aus. Betritt das verbotene Land und enthülle längst begrabene Geheimnisse! 🐙
🔮【Dunkle Artefakte】
✨ Neues Artefakt: Abgrundbeobachter
Eine geheimnisvolle Laterne. Wer in den Abgrund blickt, wird auch vom Abgrund angeblickt.
Sie raubt jedem, der sie betrachtet, die Kraft und stärkt damit ihren Meister. Dadurch werden mehrere Angriffsverstärkungen gewährt, während übernatürlicher Wille deine Skill-Abklingzeit verkürzt.
👾 Unaussprechliche Bestie: Hund von Tindalos
Eine schreckliche Kreatur, die am Ende der Zeit lauert. Sie jagt den nächstgelegenen Gegner und belegt ihr Ziel mit einem Debuff, der dessen Schadenreduzierung stark verringert, bis niemand mehr am Leben ist.
Ihre Sprünge durch Raum und Zeit erfordern einen mächtigen Körper, weshalb sie im Kampf eine hohe Schadenreduzierung erhält.
🐙 Unheimliches Outfit: Besondere Existenz
Ist die Existenz des „Unaussprechlichen“ ein Segen oder ein Fluch? Zumindest für das „Unaussprechliche“ zählt nur, dass es Macht verleiht.
✨【Zurückkehrende Artefakte】
Die folgenden Artefakte kehren für begrenzte Zeit zurück:
Bärenansturm
Tausendschichtiger Turm
Nutze diesmal deine Chance! ✨
❣️【Aufladung über die offizielle Website】
Lade sicher und bequem über die offizielle Website auf und bereite dich auf die Erkundung des verbotenen Landes vor!
Offizielle Website:
https://payment.joynetgame.com/@lom?utm_pay=kf</t>
  </si>
  <si>
    <t>***📢 Legend of Mushroom : la version « Village Interdit » est maintenant disponible ***
📢 Durée de l’événement : du 7 au 13 août 2026
La nuit tombe à nouveau et une aura mystérieuse se répand dans les rues et les ruelles. Pénétrez dans la terre interdite et percez ses secrets ensevelis depuis si longtemps ! 🐙
🔮【Artefacts obscurs】
✨ Nouvel artefact : Observateur de l’Abîme
Une lanterne mystérieuse. Quiconque contemple l’abîme sera également contemplé par celui-ci.
Elle dérobe la puissance de ceux qui la contemplent afin de renforcer son maître, lui accordant plusieurs renforcements d’ATQ, tandis que la volonté transcendante réduit le temps de recharge de vos compétences.
👾 Bête innommable : Chien de Tindalos
Une créature terrifiante tapie à la fin des temps. Elle traque l’ennemi le plus proche et lui inflige un malus réduisant considérablement sa Réduction des dégâts, jusqu’à ce que nul ne survive.
Ses bonds à travers l’espace-temps exigent un corps puissant, ce qui lui permet d’augmenter considérablement sa Réduction des dégâts au combat.
🐙 Tenue inquiétante : Existence Spéciale
L’existence de « l’innommable » est-elle une bénédiction ou une malédiction ? Pour « l’innommable », du moins, seul compte le pouvoir qu’elle lui apporte.
✨【Retour d’artefacts】
Les artefacts suivants font leur retour pour une durée limitée :
Assaut de l’Ours
Tour de Mille Couches
Ne manquez pas cette occasion ! ✨
❣️【Recharge sur le site officiel】
Rechargez votre compte sur le site officiel en toute sécurité et simplicité, puis préparez-vous à explorer la terre interdite !
Site officiel :
https://payment.joynetgame.com/@lom?utm_pay=kf</t>
  </si>
  <si>
    <t>***📢 Legend of Mushroom: версия «Запретный городок» уже доступна ***
📢 Период события: 7–13 августа 2026 г.
Ночь снова опускается на город, и зловещая атмосфера охватывает улицы и переулки. Ступите на запретную землю и раскройте тайны, погребенные много лет назад! 🐙
🔮【Темные артефакты】
✨ Новый артефакт: Созерцатель бездны
Таинственный фонарь. Тот, кто смотрит в бездну, почувствует ее ответный взгляд.
Он отнимает силу у тех, кто на него смотрит, и передает ее своему владельцу, многократно усиливая атаку. Сверхъестественная воля при этом сокращает время перезарядки навыков.
👾 Невыразимый зверь: Пес Тиндалоса
Ужасающее существо, скрывающееся на краю времени. Оно преследует ближайшего врага и накладывает на него отрицательный эффект, значительно снижающий его СУ, пока в живых не останется никого.
Для прыжков сквозь пространство и время требуется могучее тело, поэтому в бою оно значительно повышает свою СУ.
🐙 Жуткий наряд: Особое существо
Является ли существование «невыразимого» благословением или проклятием? По крайней мере для самого «невыразимого» достаточно того, что оно приносит силу.
✨【Возвращение артефактов】
Следующие артефакты возвращаются на ограниченное время:
Ослепительный штурм
Баранец
Не упустите свой шанс! ✨
❣️【Пополнение на официальном сайте】
Пополняйте счет безопасно и удобно на официальном сайте и готовьтесь исследовать запретную землю!
Официальный сайт:
https://payment.joynetgame.com/@lom?utm_pay=kf</t>
  </si>
  <si>
    <t>***📢 Legend of Mushroom: ¡Ya está disponible la versión Pueblo Prohibido! ***
📢 Período del evento: 7–13 de agosto de 2026
La noche vuelve a caer y una atmósfera misteriosa se extiende por las calles y callejones. ¡Adéntrate en la tierra prohibida y descubre secretos sepultados desde hace mucho tiempo! 🐙
🔮【Artefactos oscuros】
✨ Nuevo artefacto: Observador del Abismo
Un farol misterioso. Quien contempla el abismo también será contemplado por él.
Arrebata el poder de quienes lo contemplan para fortalecer a su dueño, otorgándole múltiples mejoras de ATQ, mientras que la voluntad trascendental reduce el tiempo de recarga de tus habilidades.
👾 Bestia innombrable: Sabueso de Tindalos
Una criatura aterradora que acecha al final de los tiempos. Persigue al enemigo más cercano y le aplica un efecto negativo que reduce considerablemente su Reduc. Daño, hasta que finalmente no queda ningún superviviente.
Saltar por el espacio-tiempo exige un cuerpo poderoso, por lo que aumenta considerablemente su Reduc. Daño durante el combate.
🐙 Atuendo inquietante: Ser Especial
¿Es la existencia de lo «innombrable» una bendición o una maldición? Al menos para lo «innombrable», basta con que le otorgue poder.
✨【Regreso de artefactos】
Los siguientes artefactos regresan por tiempo limitado:
Ataque de Oso
Torre de los mil pisos
¡No dejes escapar esta oportunidad! ✨
❣️【Recarga en el sitio web oficial】
Recarga de forma segura y cómoda en el sitio web oficial, ¡y prepárate para explorar la tierra prohibida!
Sitio web oficial:
https://payment.joynetgame.com/@lom?utm_pay=kf</t>
  </si>
  <si>
    <t>***📢 Legend of Mushroom: A versão Vila Proibida já está disponível ***
📢 Período do evento: 7 a 13 de agosto de 2026
A noite cai novamente, e uma aura misteriosa se espalha pelas ruas e vielas. Entre na terra proibida e revele segredos enterrados há muito tempo! 🐙
🔮【Artefatos Sombrios】
✨ Novo Artefato: Observador do Abismo
Um lampião misterioso. Quem contempla o abismo também será contemplado por ele.
Ele rouba o poder de quem o observa para fortalecer seu mestre, concedendo vários acúmulos de aumento de ATQ, enquanto a vontade transcendental reduz o tempo de recarga das suas habilidades.
👾 Fera Inominável: Cão de Tindalos
Uma criatura aterrorizante que espreita no fim dos tempos. Ela persegue o inimigo mais próximo e aplica um efeito negativo que reduz bastante sua Redução de dano, até que ninguém sobreviva.
Saltar pelo espaço-tempo exige um corpo poderoso, por isso ela aumenta bastante sua Redução de dano durante a batalha.
🐙 Traje Sinistro: Existência Especial
A existência do “inominável” é uma bênção ou uma maldição? Pelo menos para o “inominável”, basta que ela conceda poder.
✨【Retorno de Artefatos】
Os seguintes Artefatos retornam por tempo limitado:
Golpe do Ursinho
Torre Milenar
Não perca esta oportunidade! ✨
❣️【Recarga no Site Oficial】
Recarregue com segurança e praticidade pelo site oficial e prepare-se para explorar a terra proibida!
Site oficial:
https://payment.joynetgame.com/@lom?utm_pay=kf</t>
  </si>
  <si>
    <t>***📢 Legend of Mushroom: Yasak Kasaba sürümü başladı ***
📢 Etkinlik Süresi: 7–13 Ağustos 2026
Gece yeniden çökerken sokakları ve ara yolları tekinsiz bir hava sarıyor. Yasak topraklara adım at ve uzun zamandır gömülü kalan sırları ortaya çıkar! 🐙
🔮【Karanlık Eserler】
✨ Yeni Eser: Uçurum Gözlemcisi
Gizemli bir fener. Uçuruma bakan kişiye uçurum da bakar.
Ona bakanların gücünü alarak efendisini güçlendirir ve birden fazla SV artırımı sağlar. Olağanüstü irade ise becerilerinin bekleme süresini kısaltır.
👾 Adlandırılamayan Canavar: Tindalos Köpeği
Zamanın sonunda pusuda bekleyen korkunç bir yaratık. En yakındaki düşmanı avlar ve avlanan hedefe Hasar Azaltma değerini büyük ölçüde düşüren bir zayıflatma etkisi uygulayarak sonunda kimseyi sağ bırakmaz.
Uzay-zamanda sıçramak güçlü bir beden gerektirir; bu nedenle savaş sırasında Hasar Azaltma değerini büyük ölçüde artırır.
🐙 Tekinsiz Kostüm: Özel Varlık
“Adlandırılamayan”ın varlığı bir lütuf mu, yoksa bir lanet mi? En azından “adlandırılamayan” için güç vermesi yeterlidir.
✨【Geri Dönen Eserler】
Aşağıdaki Eserler sınırlı bir süreliğine geri dönüyor:
Ayı Saldırısı
Bin Katlı Kule
Bu fırsatı kaçırma! ✨
❣️【Resmî Web Sitesinden Yükleme】
Resmî web sitesi üzerinden güvenli ve kolayca yükleme yap, yasak toprakları keşfetmeye hazırlan!
Resmî web sitesi:
https://payment.joynetgame.com/@lom?utm_pay=kf</t>
  </si>
  <si>
    <t>***📢 Legend of Mushroom: انطلاق إصدار بلدة محرمة ***
📢 مدة الفعالية: من 7 إلى 13 أغسطس 2026
يحلّ الليل من جديد، وتنتشر أجواء غامضة في الشوارع والأزقة. ادخل الأرض المحرمة واكشف الأسرار المدفونة منذ زمن بعيد! 🐙
🔮【القطع الأثرية المظلمة】
✨ قطعة أثرية جديدة: مراقب الهاوية
مصباح غامض؛ من يحدّق في الهاوية، تحدّق الهاوية فيه أيضًا.
يسلب قوة من يحدّقون فيه ليعزز سيده، فيمنحه تعزيزات متعددة للهجوم، بينما تقلل الإرادة الخارقة وقت تبريد مهاراتك.
👾 الوحش الذي لا يوصف: كلب تيندالوس
مخلوق مرعب يتربص عند نهاية الزمن. يطارد أقرب عدو ويصيبه بتأثير سلبي يخفض خفض الضرر لديه بدرجة كبيرة، حتى لا ينجو أحد في النهاية.
يتطلب القفز عبر الزمكان جسدًا قويًا، ولذلك يرفع خفض الضرر لديه بدرجة كبيرة أثناء القتال.
🐙 زي غريب: وجود خاص
هل وجود «ما لا يمكن وصفه» نعمة أم لعنة؟ على الأقل بالنسبة إلى «ما لا يمكن وصفه»، يكفي أنه يمنحه القوة.
✨【عودة القطع الأثرية】
تعود القطع الأثرية التالية لفترة محدودة:
هجوم الدببة
برج الألف طبقة
لا تفوّت هذه الفرصة! ✨
❣️【الشحن عبر الموقع الرسمي】
اشحن عبر الموقع الرسمي بأمان وسهولة، واستعد لاستكشاف الأرض المحرمة!
الموقع الرسمي:
https://payment.joynetgame.com/@lom?utm_pay=kf</t>
  </si>
  <si>
    <t>***📢 Legend of Mushroom: la versione Villaggio proibito è ora disponibile ***
📢 Durata dell’evento: 7–13 agosto 2026
La notte cala di nuovo e un’atmosfera inquietante si diffonde tra le strade e i vicoli. Entra nella terra proibita e svela segreti sepolti da tempo! 🐙
🔮【Artefatti oscuri】
✨ Nuovo artefatto: Scrutatore dell’Abisso
Una lanterna misteriosa. Chi scruta l’abisso viene a sua volta scrutato dall’abisso.
Sottrae il potere di chi la osserva per rafforzare il suo padrone, conferendogli molteplici potenziamenti dell’ATT, mentre la volontà trascendente riduce il tempo di recupero delle tue abilità.
👾 Bestia innominabile: Segugio di Tindalos
Una creatura terrificante in agguato alla fine del tempo. Dà la caccia al nemico più vicino e gli infligge un malus che riduce notevolmente la sua Riduzione del danno, finché non rimane alcun sopravvissuto.
Saltare attraverso lo spazio-tempo richiede un corpo possente, perciò aumenta notevolmente la propria Riduzione del danno durante la battaglia.
🐙 Costume inquietante: Entità insolita
L’esistenza dell’“innominabile” è una benedizione o una maledizione? Almeno per l’“innominabile”, è sufficiente che gli conferisca potere.
✨【Artefatti di ritorno】
I seguenti artefatti tornano per un periodo limitato:
Assalto degli Orsetti
Torre dei Cieli
Non perdere questa occasione! ✨
❣️【Ricarica sul sito ufficiale】
Ricarica in modo sicuro e conveniente tramite il sito ufficiale e preparati a esplorare la terra proibita!
Sito ufficiale:
https://payment.joynetgame.com/@lom?utm_pay=kf</t>
  </si>
  <si>
    <t>Legend of Mushroom 禁忌小镇版本开启 
活动时间：2026年8月7日-2026年8月13日
夜幕再度降临，诡秘气息在街巷间蔓延。
【黑暗藏品登场】
【时装】特殊存在
【新神器】深渊观者
凝视它的人会被它夺走力量，从而强化它的主人
【新坐骑】廷达罗斯之犬
它会追猎的最近的敌人，被追猎的敌人会受到大量伤害减免降低的debuff影响，最终无一幸存。
更多活动详情，请留意Discord-Starlight的消息！</t>
  </si>
  <si>
    <t>Legend of Mushroom: Forbidden Town Version Now Live
Event Period: August 7–13, 2026
Night falls once more, and an eerie presence spreads through the streets and alleys.
【Dark Collectible Arrives】
【Unspeakable Outfit】Special Existence
【Evil Artifact】Abyss Observer
Those who gaze upon it will have their power taken away, strengthening its master.
【Dark Mount】Hounds of Tindalos
It hunts down the nearest enemy. The hunted target is afflicted with a debuff that greatly reduces DMG RES, leaving no survivors in the end.
For more event details, stay tuned for updates in Discord-Starlight!</t>
  </si>
  <si>
    <t>Legend of Mushroom: Die Version „Verbotenes Städtchen“ ist jetzt verfügbar
Eventzeitraum: 7. bis 13. August 2026
Die Nacht bricht erneut herein und eine unheimliche Atmosphäre breitet sich in den Straßen und Gassen aus.
【Dunkles Sammlerstück erscheint】
【Outfit】Besondere Existenz
【Neues Artefakt】Abgrundbeobachter
Wer es anblickt, dem wird seine Kraft genommen, wodurch sein Meister gestärkt wird.
【Neues Reittier】Hund von Tindalos
Er jagt den nächstgelegenen Gegner. Das gejagte Ziel wird mit einem Debuff belegt, der seine Schadenreduzierung stark verringert, sodass letztendlich niemand überlebt.
Weitere Einzelheiten zum Event findest du in den Nachrichten auf Discord-Starlight!</t>
  </si>
  <si>
    <t>Legend of Mushroom : la version « Village Interdit » est maintenant disponible
Durée de l'événement : du 7 au 13 août 2026
La nuit tombe à nouveau et une aura mystérieuse se répand dans les rues et les ruelles.
【Arrivée de la Collection obscure】
【Tenue】Existence Spéciale
【Nouvel artefact】Observateur de l'Abîme
Ceux qui le contemplent se voient privés de leur puissance, renforçant ainsi son maître.
【Nouvelle monture】Chien de Tindalos
Il traque l'ennemi le plus proche. La cible pourchassée subit un malus réduisant considérablement sa Réduction des dégâts, et nul ne survit à la fin.
Pour plus de détails sur l'événement, consultez les messages de Discord-Starlight !</t>
  </si>
  <si>
    <t>Legend of Mushroom: версия «Запретный городок» уже доступна
Период события: 7–13 августа 2026 г.
Ночь снова опускается на город, и зловещая атмосфера охватывает улицы и переулки.
【Появление темной реликвии】
【Наряд】Особое существо
【Новый артефакт】Созерцатель бездны
У тех, кто осмелится взглянуть на него, оно отнимет силу, чтобы укрепить своего владельца.
【Новый скакун】Пес Тиндалоса
Он преследует ближайшего врага. Преследуемая цель получает отрицательный эффект, значительно снижающий ее СУ, и в итоге никто не выживает.
Подробности события ищите в сообщениях Discord-Starlight!</t>
  </si>
  <si>
    <t>Legend of Mushroom: ¡Ya está disponible la versión Pueblo Prohibido!
Período del evento: 7–13 de agosto de 2026
La noche vuelve a caer y una atmósfera misteriosa se extiende por las calles y callejones.
【Llega la Colección Oscura】
【Atuendo】Ser Especial
【Nuevo artefacto】Observador del Abismo
Quienes lo contemplen perderán su poder, fortaleciendo así a su dueño.
【Nueva montura】Sabueso de Tindalos
Persigue al enemigo más cercano. El objetivo perseguido recibe un efecto negativo que reduce considerablemente su Reduc. Daño, hasta que finalmente no queda ningún superviviente.
¡Para más detalles del evento, consulta los mensajes de Discord-Starlight!</t>
  </si>
  <si>
    <t>Legend of Mushroom: A versão Vila Proibida já está disponível
Período do evento: 7 a 13 de agosto de 2026
A noite cai novamente, e uma aura misteriosa se espalha pelas ruas e vielas.
【Chegada da Coleção Sombria】
【Traje】Existência Especial
【Novo Artefato】Observador do Abismo
Quem olhar para ele terá seu poder absorvido, fortalecendo assim seu mestre.
【Nova Montaria】Cão de Tindalos
Ele persegue o inimigo mais próximo. O alvo perseguido sofre um efeito negativo que reduz bastante sua Redução de dano, até que ninguém sobreviva.
Para mais detalhes do evento, fique de olho nas mensagens do Discord-Starlight!</t>
  </si>
  <si>
    <t>Legend of Mushroom: Yasak Kasaba sürümü başladı
Etkinlik Süresi: 7–13 Ağustos 2026
Gece yeniden çökerken sokakları ve ara yolları tekinsiz bir hava sarıyor.
【Karanlık Koleksiyon Geliyor】
【Kostüm】Özel Varlık
【Yeni Eser】Uçurum Gözlemcisi
Ona bakanların gücünü elinden alarak efendisini güçlendirir.
【Yeni Binek】Tindalos Köpeği
En yakındaki düşmanı avlar. Avlanan hedef, Hasar Azaltma değerini büyük ölçüde düşüren bir zayıflatma etkisine maruz kalır ve sonunda hiç kimse sağ kalmaz.
Daha fazla etkinlik ayrıntısı için Discord-Starlight mesajlarını takip edin!</t>
  </si>
  <si>
    <t>Legend of Mushroom: انطلاق إصدار بلدة محرمة
مدة الفعالية: من 7 إلى 13 أغسطس 2026
يحلّ الليل من جديد، وتنتشر أجواء غامضة في الشوارع والأزقة.
【ظهور المقتنيات المظلمة】
【الزي】وجود خاص
【قطعة أثرية جديدة】مراقب الهاوية
يسلب القوة ممن يحدّقون فيه، ليعزز بذلك قوة سيده.
【مركوب جديد】كلب تيندالوس
يطارد أقرب عدو، ويصاب الهدف المُطارَد بتأثير سلبي يخفض خفض الضرر لديه بشكل كبير، حتى لا ينجو أحد في النهاية.
لمزيد من تفاصيل الفعالية، تابعوا رسائل Discord-Starlight!</t>
  </si>
  <si>
    <t>Legend of Mushroom: la versione Villaggio proibito è ora disponibile
Durata dell'evento: 7–13 agosto 2026
La notte cala di nuovo e un'atmosfera inquietante si diffonde tra le strade e i vicoli.
【Arriva il cimelio oscuro】
【Costume】Entità insolita
【Nuovo artefatto】Scrutatore dell'Abisso
Priva della forza chiunque lo osservi, rafforzando così il suo padrone.
【Nuova cavalcatura】Segugio di Tindalos
Dà la caccia al nemico più vicino. Il bersaglio braccato subisce un malus che riduce notevolmente la sua Riduzione del danno, finché non rimane alcun sopravvissuto.
Per maggiori dettagli sull'evento, consulta i messaggi su Discord-Starlight!</t>
  </si>
  <si>
    <t>禁忌小镇</t>
  </si>
  <si>
    <t>Forbidden Town</t>
  </si>
  <si>
    <t>Verbotenes Städtchen</t>
  </si>
  <si>
    <t>Village Interdit</t>
  </si>
  <si>
    <t>Запретный городок</t>
  </si>
  <si>
    <t>Pueblo Prohibido</t>
  </si>
  <si>
    <t>Vila Proibida</t>
  </si>
  <si>
    <t>Yasak Kasaba</t>
  </si>
  <si>
    <t>بلدة محرمة</t>
  </si>
  <si>
    <t>Villaggio proibito</t>
  </si>
  <si>
    <t>深渊观者</t>
  </si>
  <si>
    <t>Abyss Observer</t>
  </si>
  <si>
    <t>Abgrundbeobachter</t>
  </si>
  <si>
    <t>Observateur de l'Abîme</t>
  </si>
  <si>
    <t>Созерцатель бездны</t>
  </si>
  <si>
    <t>Observador del Abismo</t>
  </si>
  <si>
    <t>Observador do Abismo</t>
  </si>
  <si>
    <t>Uçurum Gözlemcisi</t>
  </si>
  <si>
    <t>مراقب الهاوية</t>
  </si>
  <si>
    <t>Scrutatore dell'Abisso</t>
  </si>
  <si>
    <t>廷达罗斯之犬</t>
  </si>
  <si>
    <t>Hounds of Tindalos</t>
  </si>
  <si>
    <t>Hund von Tindalos</t>
  </si>
  <si>
    <t>Chien de Tindalos</t>
  </si>
  <si>
    <t>Пес Тиндалоса</t>
  </si>
  <si>
    <t>Sabueso de Tindalos</t>
  </si>
  <si>
    <t>Cão de Tindalos</t>
  </si>
  <si>
    <t>Tindalos Köpeği</t>
  </si>
  <si>
    <t>كلب تيندالوس</t>
  </si>
  <si>
    <t>Segugio di Tindalos</t>
  </si>
  <si>
    <t>特殊存在</t>
  </si>
  <si>
    <t>Special Existence</t>
  </si>
  <si>
    <t>Besondere Existenz</t>
  </si>
  <si>
    <t>Existence Spéciale</t>
  </si>
  <si>
    <t>Особое существо</t>
  </si>
  <si>
    <t>Ser Especial</t>
  </si>
  <si>
    <t>Existência Especial</t>
  </si>
  <si>
    <t>Özel Varlık</t>
  </si>
  <si>
    <t>وجود خاص</t>
  </si>
  <si>
    <t>Entità insolita</t>
  </si>
  <si>
    <t>熊熊突击</t>
  </si>
  <si>
    <t>Bear Bump</t>
  </si>
  <si>
    <t>Bärenansturm</t>
  </si>
  <si>
    <t>Assaut de l'Ours</t>
  </si>
  <si>
    <t>Ослепительный штурм</t>
  </si>
  <si>
    <t>Ataque de Oso</t>
  </si>
  <si>
    <t>Golpe do Ursinho</t>
  </si>
  <si>
    <t>Ayı Saldırısı</t>
  </si>
  <si>
    <t>هجوم الدببة</t>
  </si>
  <si>
    <t>Assalto degli Orsetti</t>
  </si>
  <si>
    <t>千层塔</t>
  </si>
  <si>
    <t>Thousandfold Pagoda</t>
  </si>
  <si>
    <t>Tausendschichtiger Turm</t>
  </si>
  <si>
    <t>Tour de Mille Couches</t>
  </si>
  <si>
    <t>Баранец</t>
  </si>
  <si>
    <t>Torre de los mil pisos</t>
  </si>
  <si>
    <t>Torre Milenar</t>
  </si>
  <si>
    <t>Bin Katlı Kule</t>
  </si>
  <si>
    <t>برج الألف طبقة</t>
  </si>
  <si>
    <t>Torre dei Cieli</t>
  </si>
  <si>
    <t>***📢Legend of Mushroom x Overlord***
**OVERLORD联动第二部分限时开启**
📢活动时间：2026年7月17日-2026年7月23日
大地震颤...纳萨力克的王妃、守护者之总管强势来袭！🖤
🎁活动期间登录即可获赠联动同伴-艾库莱尔
连续登录7天还能免费获得获得漆黑骑士-莫莫时装！
✨【新内容前瞻】
✨新背饰：漆黑之翼
似乎是某位王妃的翅膀，战斗开始后提高攻击、防御和移速，并会进行强力反击！
🐴新坐骑：SoulEater/天命神驹
在抽奖中获得天命神驹后，即可同步获得安兹的坐骑：Soul Eater。强化你的反击，造成百分比伤害，并会免疫死亡一次。
🖤新时装：雅儿贝德
可在抽奖中同步获取，扮演成这位最美丽，同时也是最恐怖的王妃吧！
🧛星将：[SSR]夏提雅
无畏的吸血鬼前锋，她的魔法会为你在造成伤害的同时，吸取敌人的百分比生命来回复血量，且不受PVP衰减影响。
😈星将：[SR]迪米乌哥斯
出色的智囊，擅长反击，在助战释放被动后，会使攻击、防御、攻速均提高。
✨【返场神器】
以下神器限时返场：
塞壬低语
天地魔杖
这次记得把握机会！ ✨
❣️【官网充值】
通过官网充值，安全又省心，助你畅游异世界！
官网链接：
https://payment.joynetgame.com/@lom?utm_pay=kf</t>
  </si>
  <si>
    <t>📢 Legend of Mushroom × OVERLORD
OVERLORD Crossover Part II Opens for a Limited Time!
📢 Event Period: July 17, 2026 – July 23, 2026
The earth trembles... the Guardian Overseer and the Queen of Nazarick arrive with overwhelming power! 🖤
🎁 Log in during the event to receive the crossover companion Eclair.
Log in for 7 consecutive days to get the Dark Knight - Momon outfit for free!
✨ 【New Content Preview】
✨ New Back Accessory: Raven-Black Wings
These seem to be the wings of a certain queen. After the battle begins, they increase Attack, Defense, and Movement Speed, and launch powerful counterattacks!
🐴 New Mount: Soul Eater / Fated Divine Steed
After obtaining Fated Divine Steed from the draw, you will also receive Ainz’s mount: Soul Eater. Strengthen your counterattacks, deal percentage damage, and become immune to death once.
🖤 New Outfit: Albedo
Can also be obtained from the draw. Become this most beautiful, yet most terrifying queen!
🧛 Star General: [SSR] Shalltear
A fearless vampire vanguard. Her magic allows you to drain a percentage of the enemy’s HP to recover health while dealing damage, and it is not affected by PVP reduction.
😈 Star General: [SR] Demiurge
An outstanding strategist skilled in counterattacks. After his assist passive is triggered, Attack, Defense, and Attack Speed will all be increased.
✨ 【Returning Artifacts】
The following artifacts return for a limited time:
Siren's Whisper
Unchained Staff
Don’t miss this chance! ✨
❣️ 【Official Top-Up】
Top up through the official website for a safe and convenient way to enjoy your journey in another world!
Official website:
https://payment.joynetgame.com/@lom?utm_pay=kf</t>
  </si>
  <si>
    <t>📢 Legend of Mushroom × OVERLORD
OVERLORD-Crossover Teil II für begrenzte Zeit geöffnet!
📢 Eventzeitraum: 17. Juli 2026 – 23. Juli 2026
Die Erde bebt... die Hüter-Aufseherin und Königin von Nazarick erscheint mit überwältigender Macht! 🖤
🎁 Logge dich während des Events ein, um den Crossover-Begleiter Eclair zu erhalten.
Logge dich 7 Tage in Folge ein, um das Outfit Dunkler Ritter - Momon kostenlos zu erhalten!
✨ 【Vorschau auf neue Inhalte】
✨ Neues Rückenaccessoire: Rabenschwarze Flügel
Es scheinen die Flügel einer gewissen Königin zu sein. Nach Kampfbeginn erhöhen sie Angriff, Verteidigung und Bewegungsgeschwindigkeit und führen starke Gegenangriffe aus!
🐴 Neues Reittier: Seelenfresser / Göttliches Schicksalsross
Nachdem du Göttliches Schicksalsross in der Ziehung erhalten hast, erhältst du gleichzeitig Ainz’ Reittier: Seelenfresser. Verstärke deine Gegenangriffe, verursache prozentualen Schaden und werde einmal gegen den Tod immun.
🖤 Neues Outfit: Albedo
Kann ebenfalls in der Ziehung erhalten werden. Schlüpfe in die Rolle dieser schönsten und zugleich furchterregendsten Königin!
🧛 Sternengeneral: [SSR] Shalltear
Eine furchtlose Vampir-Vorhut. Ihre Magie lässt dich beim Verursachen von Schaden einen Prozentsatz der LP des Gegners absorbieren, um Leben wiederherzustellen, und wird nicht durch PVP-Abschwächung beeinflusst.
😈 Sternengeneral: [SR] Demiurge
Ein herausragender Stratege, der sich auf Gegenangriffe versteht. Nachdem seine Unterstützungs-Passive ausgelöst wurde, werden Angriff, Verteidigung und Angriffsgeschwindigkeit erhöht.
✨ 【Zurückkehrende Artefakte】
Die folgenden Artefakte kehren für begrenzte Zeit zurück:
Flüstern der Siren
Himmel-und-Erde-Zauberstab
Nutze diese Chance! ✨
❣️ 【Offizielle Aufladung】
Lade über die offizielle Website auf – sicher und bequem, damit du die andere Welt sorgenfrei genießen kannst!
Offizielle Website:
https://payment.joynetgame.com/@lom?utm_pay=kf</t>
  </si>
  <si>
    <t>📢 Legend of Mushroom × OVERLORD
La deuxième partie de la collaboration OVERLORD est disponible pour une durée limitée !
📢 Période de l’événement : 17 juillet 2026 – 23 juillet 2026
La terre tremble... la Surveillante des Gardiens et la Reine de Nazarick arrivent avec une puissance écrasante ! 🖤
🎁 Connectez-vous pendant l’événement pour recevoir le compagnon de collaboration Éclair.
Connectez-vous pendant 7 jours consécutifs pour obtenir gratuitement la tenue Chevalier noir - Momon !
✨ 【Aperçu du nouveau contenu】
✨ Nouvel accessoire dorsal : Ailes noir corbeau
Il semblerait que ce soient les ailes d’une certaine reine. Après le début du combat, elles augmentent l’attaque, la défense et la vitesse de déplacement, et déclenchent de puissantes contre-attaques !
🐴 Nouvelle monture : Dévoreur d'âmes / Destrier divin du destin
Après avoir obtenu Destrier divin du destin lors du tirage, vous recevrez également la monture d’Ainz : Dévoreur d'âmes. Renforcez vos contre-attaques, infligez des dégâts en pourcentage et devenez immunisé contre la mort une fois.
🖤 Nouvelle tenue : Albedo
Peut également être obtenue lors du tirage. Incarnez cette reine, la plus belle et aussi la plus terrifiante !
🧛 Général stellaire : [SSR] Shalltear
Une avant-garde vampire intrépide. Sa magie permet d’absorber un pourcentage des PV de l’ennemi pour récupérer des PV tout en infligeant des dégâts, sans être affectée par la réduction PVP.
😈 Général stellaire : [SR] Démiurge
Un stratège exceptionnel, expert en contre-attaques. Après le déclenchement de son passif d’assistance, l’attaque, la défense et la vitesse d’attaque augmentent.
✨ 【Artéfacts de retour】
Les artéfacts suivants reviennent pour une durée limitée :
Chuchotement de Sirène
Baguette de Ciel-Terre
Ne manquez pas cette occasion ! ✨
❣️ 【Recharge officielle】
Rechargez via le site officiel pour une expérience sûre et pratique, et profitez pleinement de votre voyage dans l’autre monde !
Site officiel :
https://payment.joynetgame.com/@lom?utm_pay=kf</t>
  </si>
  <si>
    <t>📢 Legend of Mushroom × OVERLORD
Вторая часть коллаборации OVERLORD открыта на ограниченное время!
📢 Период события: 17 июля 2026 г. – 23 июля 2026 г.
Земля содрогается... Верховная стражница и королева Назарика являются с сокрушительной силой! 🖤
🎁 Входите в игру во время события, чтобы получить коллаборационного спутника Эклер.
Входите 7 дней подряд, чтобы бесплатно получить костюм Темный рыцарь - Момон!
✨ 【Обзор нового контента】
✨ Новое украшение на спину: Воронёные крылья
Похоже, это крылья некой королевы. После начала боя они повышают атаку, защиту и скорость передвижения, а также выполняют мощные контратаки!
🐴 Новое средство передвижения: Пожиратель душ / Конь судьбы
Получив Конь судьбы в розыгрыше, вы также получите средство передвижения Аинза: Пожиратель душ. Усильте свои контратаки, наносите процентный урон и один раз получите иммунитет к смерти.
🖤 Новый костюм: Альбедо
Также можно получить в розыгрыше. Станьте этой самой прекрасной и одновременно самой ужасающей королевой!
🧛 Звёздный генерал: [SSR] Шалтир
Бесстрашный вампирский авангард. Ее магия позволяет при нанесении урона поглощать процент здоровья врага для восстановления HP и не подвержена PVP-ослаблению.
😈 Звёздный генерал: [SR] Демиург
Выдающийся стратег, мастер контратак. После срабатывания его пассивного навыка поддержки повышаются атака, защита и скорость атаки.
✨ 【Возвращающиеся артефакты】
Следующие артефакты возвращаются на ограниченное время:
Шепот Сирены
Волшебная палочка неба и земли
Не упустите этот шанс! ✨
❣️ 【Официальное пополнение】
Пополняйте счет через официальный сайт — безопасно и удобно, чтобы наслаждаться путешествием в иной мир!
Официальный сайт:
https://payment.joynetgame.com/@lom?utm_pay=kf</t>
  </si>
  <si>
    <t xml:space="preserve">📢 Legend of Mushroom × OVERLORD
¡La segunda parte de la colaboración OVERLORD abre por tiempo limitado!
📢 Periodo del evento: 17 de julio de 2026 – 23 de julio de 2026
La tierra tiembla... ¡la Supervisora de los Guardianes y la Reina de Nazarick llegan con un poder arrollador! 🖤
🎁 Inicia sesión durante el evento para recibir al compañero de colaboración Eclair.
¡Inicia sesión durante 7 días consecutivos para obtener gratis el atuendo Caballero Oscuro - Momon!
✨ 【Vista previa del nuevo contenido】
✨ Nuevo accesorio de espalda: Alas Negro Cuervo
Parecen ser las alas de cierta reina. Tras comenzar la batalla, aumentan el Ataque, la Defensa y la Velocidad de Movimiento, ¡y realizan poderosos contraataques!
🐴 Nueva montura: Devorador de Almas / Corcel divino del destino
Tras obtener Corcel divino del destino en el sorteo, también recibirás la montura de Ainz: Devorador de Almas. Refuerza tus contraataques, inflige daño porcentual y obtén inmunidad a la muerte una vez.
🖤 Nuevo atuendo: Albedo
También puede obtenerse en el sorteo. ¡Conviértete en esta reina, la más hermosa y también la más aterradora!
🧛 General estelar: [SSR] Shalltear
Una intrépida vanguardia vampírica. Su magia permite absorber un porcentaje de la vida del enemigo para recuperar HP al infligir daño, y no se ve afectada por la reducción PVP.
😈 General estelar: [SR] Demiurgo
Un estratega sobresaliente, experto en contraataques. Tras activarse su pasiva de asistencia, aumentan el Ataque, la Defensa y la Velocidad de Ataque.
✨ 【Artefactos de regreso】
Los siguientes artefactos regresan por tiempo limitado:
Susurros de Sirena
Varita del cielo y la tierra
¡No pierdas esta oportunidad! ✨
❣️ 【Recarga oficial】
¡Recarga a través del sitio web oficial de forma segura y cómoda, y disfruta tu aventura en otro mundo!
Sitio web oficial:
https://payment.joynetgame.com/@lom?utm_pay=kf
</t>
  </si>
  <si>
    <t>📢 Legend of Mushroom × OVERLORD
A Parte II da colaboração OVERLORD está aberta por tempo limitado!
📢 Período do evento: 17 de julho de 2026 – 23 de julho de 2026
A terra treme... a Supervisora dos Guardiões e Rainha de Nazarick chega com poder avassalador! 🖤
🎁 Faça login durante o evento para receber a companheira de colaboração Eclair.
Faça login por 7 dias consecutivos para obter gratuitamente o traje Cavaleiro Negro - Momon!
✨ 【Prévia de Novo Conteúdo】
✨ Novo Acessório de Costas: Asas Negras de Corvo
Parecem ser as asas de uma certa rainha. Após o início da batalha, aumentam Ataque, Defesa e Velocidade de Movimento, além de lançar contra-ataques poderosos!
🐴 Nova Montaria: Devorador de Almas / Corcel Divino do Destino
Após obter Corcel Divino do Destino no sorteio, você também receberá a montaria de Ainz: Devorador de Almas. Fortaleça seus contra-ataques, cause dano percentual e fique imune à morte uma vez.
🖤 Novo Traje: Albedo
Também pode ser obtido no sorteio. Vista-se como esta rainha, a mais bela e também a mais aterrorizante!
🧛 General Estelar: [SSR] Shalltear
Uma destemida vanguarda vampira. Sua magia permite absorver uma porcentagem da vida do inimigo para recuperar HP enquanto causa dano, e não é afetada pela redução de PVP.
😈 General Estelar: [SR] Demiurgo
Um excelente estrategista, especialista em contra-ataques. Após ativar sua passiva de assistência, Ataque, Defesa e Velocidade de Ataque aumentam.
✨ 【Artefatos de Retorno】
Os seguintes artefatos retornam por tempo limitado:
Sussurro de Sereia
Cetro Cósmico
Não perca esta chance! ✨
❣️ 【Recarga Oficial】
Recarregue pelo site oficial com segurança e praticidade, e aproveite sua jornada em outro mundo!
Site oficial:
https://payment.joynetgame.com/@lom?utm_pay=kf</t>
  </si>
  <si>
    <t>📢 Legend of Mushroom × OVERLORD
OVERLORD İş Birliği Bölüm II Sınırlı Süreyle Açıldı!
📢 Etkinlik Süresi: 17 Temmuz 2026 – 23 Temmuz 2026
Yer sarsılıyor... Muhafız Gözetmeni ve Nazarick Kraliçesi ezici gücüyle geliyor! 🖤
🎁 Etkinlik boyunca giriş yaparak iş birliği yoldaşı Eclair kazanabilirsiniz.
7 gün üst üste giriş yaparak Kara Şövalye - Momon kostümünü ücretsiz alabilirsiniz!
✨ 【Yeni İçerik Önizlemesi】
✨ Yeni Sırt Aksesuarı: Kuzgun Karası Kanatlar
Bunlar sanki belirli bir kraliçenin kanatları gibi. Savaş başladıktan sonra Saldırı, Savunma ve Hareket Hızını artırır ve güçlü karşı saldırılar gerçekleştirir!
🐴 Yeni Binek: Ruh Yiyici / Kaderin İlahi Atı
Çekilişte Kaderin İlahi Atı elde ettikten sonra, aynı anda Ainz’in bineği Ruh Yiyici de kazanılır. Karşı saldırılarınızı güçlendirin, yüzde bazlı hasar verin ve bir kez ölüme karşı bağışıklık kazanın.
🖤 Yeni Kostüm: Albedo
Çekilişte aynı anda elde edilebilir. Bu en güzel, aynı zamanda en korkutucu kraliçeye dönüşün!
🧛 Yıldız Generali: [SSR] Shalltear
Korkusuz bir vampir öncü. Büyüsü hasar verirken düşmanın canının belirli bir yüzdesini emerek HP yeniler ve PVP zayıflatmasından etkilenmez.
😈 Yıldız Generali: [SR] Demiurge
Karşı saldırılarda usta, seçkin bir stratejist. Destek pasifi etkinleştikten sonra Saldırı, Savunma ve Saldırı Hızı artar.
✨ 【Geri Dönen Artefaktlar】
Aşağıdaki artefaktlar sınırlı süreyle geri dönüyor:
Siren Fısıltısı
Sonsuz Büyü Asası
Bu fırsatı kaçırmayın! ✨
❣️ 【Resmi Yükleme】
Resmi web sitesi üzerinden güvenli ve kolayca yükleme yapın, öte dünyadaki yolculuğunuzun tadını çıkarın!
Resmi web sitesi:
https://payment.joynetgame.com/@lom?utm_pay=kf</t>
  </si>
  <si>
    <t>📢 Legend of Mushroom × OVERLORD
افتتاح الجزء الثاني من تعاون OVERLORD لفترة محدودة!
📢 مدة الحدث: 17 يوليو 2026 – 23 يوليو 2026
الأرض ترتجف... المشرفة على الحراس وملكة نازاريك تصلان بقوة طاغية! 🖤
🎁 سجّلوا الدخول خلال الحدث للحصول على رفيق التعاون إيكلير.
سجّلوا الدخول لمدة 7 أيام متتالية للحصول مجانًا على زي الفارس الأسود - مومون!
✨ 【نظرة مسبقة على المحتوى الجديد】
✨ زينة ظهر جديدة: أجنحة سوداء كالغراب
يبدو أنها أجنحة ملكة ما. بعد بدء القتال، تزيد الهجوم والدفاع وسرعة الحركة، وتشن هجمات مضادة قوية!
🐴 مطية جديدة: آكل الأرواح / جواد القدر الإلهي
بعد الحصول على جواد القدر الإلهي من السحب، ستحصلون أيضًا على مطية آينز: آكل الأرواح. عززوا هجماتكم المضادة، وألحقوا ضررًا بنسبة مئوية، واحصلوا على مناعة ضد الموت مرة واحدة.
🖤 زي جديد: ألبيدو
يمكن الحصول عليه أيضًا من السحب. تقمصوا هيئة هذه الملكة الأجمل، والأكثر رعبًا في الوقت نفسه!
🧛 جنرال النجوم: [SSR] شالتير
طليعة مصاصة دماء لا تعرف الخوف. تتيح لكم سحرها امتصاص نسبة من صحة العدو لاستعادة الصحة أثناء إلحاق الضرر، ولا تتأثر بتقليل PVP.
😈 جنرال النجوم: [SR] ديميورج
مستشار بارع، ماهر في الهجمات المضادة. بعد تفعيل المهارة السلبية في الدعم، تزداد قيم الهجوم والدفاع وسرعة الهجوم.
✨ 【عودة الأدوات الأثرية】
تعود الأدوات الأثرية التالية لفترة محدودة:
همسات السيرانة
عصا السماء والأرض
لا تفوّتوا هذه الفرصة! ✨
❣️ 【الشحن الرسمي】
اشحنوا عبر الموقع الرسمي بطريقة آمنة ومريحة، واستمتعوا برحلتكم في العالم الآخر!
الموقع الرسمي:
https://payment.joynetgame.com/@lom?utm_pay=kf</t>
  </si>
  <si>
    <t>📢 Legend of Mushroom × OVERLORD
La Parte II della collaborazione OVERLORD è disponibile per un periodo limitato!
📢 Periodo dell’evento: 17 luglio 2026 – 23 luglio 2026
La terra trema... la Sovrintendente dei Guardiani e Regina di Nazarick arriva con potenza travolgente! 🖤
🎁 Accedi durante l’evento per ricevere il compagno della collaborazione Eclair.
Accedi per 7 giorni consecutivi per ottenere gratis il costume Cavaliere Nero - Momon!
✨ 【Anteprima nuovi contenuti】
✨ Nuovo accessorio schiena: Ali Nero Corvino
Sembrano le ali di una certa regina. Dopo l’inizio della battaglia, aumentano Attacco, Difesa e Velocità di movimento, ed eseguono potenti contrattacchi!
🐴 Nuova cavalcatura: Divoratore di anime / Destriero divino del fato
Dopo aver ottenuto Destriero divino del fato dall’estrazione, riceverai anche la cavalcatura di Ainz: Divoratore di anime. Potenzia i tuoi contrattacchi, infliggi danni percentuali e diventa immune alla morte una volta.
🖤 Nuovo costume: Albedo
Può essere ottenuto anche dall’estrazione. Interpreta questa regina, la più bella e allo stesso tempo la più terrificante!
🧛 Generale stellare: [SSR] Shalltear
Una coraggiosa avanguardia vampira. La sua magia consente di assorbire una percentuale dei PV del nemico per recuperare salute mentre infligge danni, senza essere influenzata dalla riduzione PVP.
😈 Generale stellare: [SR] Demiurgo
Un eccellente stratega, esperto nei contrattacchi. Dopo l’attivazione della sua passiva di supporto, Attacco, Difesa e Velocità d’attacco aumentano.
✨ 【Artefatti di ritorno】
I seguenti artefatti tornano per un periodo limitato:
Sussurro della Sirena
Bacchetta magica del Etere
Non perdere questa occasione! ✨
❣️ 【Ricarica ufficiale】
Ricarica tramite il sito ufficiale: sicuro, comodo e perfetto per goderti il tuo viaggio nell’altro mondo!
Sito ufficiale:
https://payment.joynetgame.com/@lom?utm_pay=kf</t>
  </si>
  <si>
    <t>Legend of Mushroom x Overlord 联动第二部分
活动时间：2026年7月17日-2026年7月23日
大地震颤...纳萨力克的王妃、守护者之总管强势来袭！
活动期间，连续登录7天能免费获得获得漆黑骑士-莫莫时装！
【免费时装】漆黑骑士-安兹乌尔恭（莫莫）
【新背饰】漆黑之翼
【新坐骑】SoulEater
【新时装】雅儿贝德
更多联动详情，请留意Discord-Starlight的消息！</t>
  </si>
  <si>
    <t>Legend of Mushroom × Overlord Crossover Part II
Event Period: July 17, 2026 – July 23, 2026
The earth trembles... the Guardian Overseer and the Queen of Nazarick arrives with overwhelming power!
During the event, log in for 7 consecutive days to get the Dark Knight - Ainz Ooal Gown (Momon) outfit for free!
【Free Outfit】Dark Knight - Ainz Ooal Gown (Momon)
【New Back Accessory】Raven-Black Wings
【New Mount】Soul Eater
【New Outfit】Albedo
For more crossover details, please stay tuned to Discord-Starlight!</t>
  </si>
  <si>
    <t xml:space="preserve"> Legend of Mushroom × Overlord Crossover Teil II
Eventzeitraum: 17. Juli 2026 – 23. Juli 2026
Die Erde bebt... die Hüter-Aufseherin und Königin von Nazarick erscheint mit überwältigender Macht!
Während des Events kannst du dich 7 Tage in Folge einloggen und das Outfit Dunkler Ritter - Ainz Ooal Gown (Momon) kostenlos erhalten!
【Kostenloses Outfit】Dunkler Ritter - Ainz Ooal Gown (Momon)
【Neues Rückenaccessoire】Rabenschwarze Flügel
【Neues Reittier】Seelenfresser
【Neues Outfit】Albedo
Weitere Details zur Zusammenarbeit findest du in den Nachrichten von Discord-Starlight!</t>
  </si>
  <si>
    <t xml:space="preserve"> Legend of Mushroom × Overlord Collaboration Partie II
Période de l’événement : 17 juillet 2026 – 23 juillet 2026
La terre tremble... la Surveillante des Gardiens et la Reine de Nazarick arrive avec une puissance écrasante !
Pendant l’événement, connectez-vous 7 jours consécutifs pour obtenir gratuitement la tenue Chevalier noir - Ainz Ooal Gown (Momon) !
【Tenue gratuite】Chevalier noir - Ainz Ooal Gown (Momon)
【Nouvel accessoire dorsal】Ailes noir corbeau
【Nouvelle monture】Dévoreur d'âmes
【Nouvelle tenue】Albedo
Pour plus de détails sur la collaboration, restez attentifs aux messages de Discord-Starlight !</t>
  </si>
  <si>
    <t xml:space="preserve"> Legend of Mushroom × Overlord — Коллаборация, часть II
Период события: 17 июля 2026 г. – 23 июля 2026 г.
Земля содрогается... Верховная стражница и королева Назарика является с сокрушительной силой!
Во время события входите в игру 7 дней подряд, чтобы бесплатно получить наряд Темный рыцарь - Аинз Оал Гоун (Момон)!
【Бесплатный наряд】Темный рыцарь - Аинз Оал Гоун (Момон)
【Новое украшение на спину】Воронёные крылья
【Новое средство передвижения】Пожиратель душ
【Новый наряд】Альбедо
Больше подробностей о коллаборации ищите в сообщениях Discord-Starlight!</t>
  </si>
  <si>
    <t xml:space="preserve"> Legend of Mushroom × Overlord Colaboración Parte II
Periodo del evento: 17 de julio de 2026 – 23 de julio de 2026
La tierra tiembla... ¡la Supervisora de los Guardianes y la Reina de Nazarick llega con un poder arrollador!
Durante el evento, inicia sesión durante 7 días consecutivos para obtener gratis el atuendo Caballero Oscuro - Ainz Ooal Gown (Momon).
【Atuendo gratis】Caballero Oscuro - Ainz Ooal Gown (Momon)
【Nuevo accesorio de espalda】Alas Negro Cuervo
【Nueva montura】Devorador de Almas
【Nuevo atuendo】Albedo
Para más detalles de la colaboración, ¡mantente atento a los mensajes de Discord-Starlight!</t>
  </si>
  <si>
    <t xml:space="preserve"> Legend of Mushroom × Overlord Colaboração Parte II
Período do evento: 17 de julho de 2026 – 23 de julho de 2026
A terra treme... a Supervisora dos Guardiões e Rainha de Nazarick chega com poder avassalador!
Durante o evento, faça login por 7 dias consecutivos para obter gratuitamente o traje Cavaleiro Negro - Ainz Ooal Gown (Momon)!
【Traje grátis】Cavaleiro Negro - Ainz Ooal Gown (Momon)
【Novo Acessório de Costas】Asas Negras de Corvo
【Nova Montaria】Devorador de Almas
【Novo Traje】Albedo
Para mais detalhes da colaboração, fique atento às mensagens do Discord-Starlight!</t>
  </si>
  <si>
    <t xml:space="preserve"> Legend of Mushroom × Overlord İş Birliği Bölüm II
Etkinlik Süresi: 17 Temmuz 2026 – 23 Temmuz 2026
Yer sarsılıyor... Muhafız Gözetmeni ve Nazarick Kraliçesi ezici gücüyle geliyor!
Etkinlik boyunca 7 gün üst üste giriş yaparak Kara Şövalye - Ainz Ooal Gown (Momon) kostümünü ücretsiz alabilirsiniz!
【Ücretsiz Kostüm】Kara Şövalye - Ainz Ooal Gown (Momon)
【Yeni Sırt Aksesuarı】Kuzgun Karası Kanatlar
【Yeni Binek】Ruh Yiyici
【Yeni Kostüm】Albedo
Daha fazla iş birliği detayı için lütfen Discord-Starlight mesajlarını takip edin!</t>
  </si>
  <si>
    <t xml:space="preserve"> Legend of Mushroom × Overlord التعاون - الجزء الثاني
مدة الحدث: 17 يوليو 2026 – 23 يوليو 2026
الأرض ترتجف... المشرفة على الحراس وملكة نازاريك تصل بقوة طاغية!
خلال الحدث، سجّلوا الدخول لمدة 7 أيام متتالية للحصول مجانًا على زي الفارس الأسود - آينز أوول غون (مومون)!
【زي مجاني】الفارس الأسود - آينز أوول غون (مومون)
【زينة ظهر جديدة】أجنحة سوداء كالغراب
【مطية جديدة】آكل الأرواح
【زي جديد】ألبيدو
لمزيد من تفاصيل التعاون، يُرجى متابعة رسائل Discord-Starlight!</t>
  </si>
  <si>
    <t xml:space="preserve"> Legend of Mushroom × Overlord Collaborazione Parte II
Periodo dell’evento: 17 luglio 2026 – 23 luglio 2026
La terra trema... la Sovrintendente dei Guardiani e Regina di Nazarick arriva con potenza travolgente!
Durante l’evento, accedi per 7 giorni consecutivi per ottenere gratuitamente il costume Cavaliere Nero - Ainz Ooal Gown (Momon)!
【Costume gratuito】Cavaliere Nero - Ainz Ooal Gown (Momon)
【Nuovo accessorio schiena】Ali Nero Corvino
【Nuova cavalcatura】Divoratore di anime
【Nuovo costume】Albedo
Per maggiori dettagli sulla collaborazione, resta aggiornato sui messaggi di Discord-Starlight!</t>
  </si>
  <si>
    <t>Soul Eater</t>
  </si>
  <si>
    <t>Seelenfresser</t>
  </si>
  <si>
    <t>Dévoreur d'âmes</t>
  </si>
  <si>
    <t>Пожиратель душ</t>
  </si>
  <si>
    <t>Devorador de Almas</t>
  </si>
  <si>
    <t>Ruh Yiyici</t>
  </si>
  <si>
    <t>Divoratore di anime</t>
  </si>
  <si>
    <t>آكل الأرواح</t>
  </si>
  <si>
    <t>漆黑之翼</t>
  </si>
  <si>
    <t>Raven-Black Wings</t>
  </si>
  <si>
    <t>Rabenschwarze Flügel</t>
  </si>
  <si>
    <t>Ailes noir corbeau</t>
  </si>
  <si>
    <t>Воронёные крылья</t>
  </si>
  <si>
    <t>Asas Negras de Corvo</t>
  </si>
  <si>
    <t>Kuzgun Karası Kanatlar</t>
  </si>
  <si>
    <t>Alas Negro Cuervo</t>
  </si>
  <si>
    <t>Ali Nero Corvino</t>
  </si>
  <si>
    <t>أجنحة سوداء كالغراب</t>
  </si>
  <si>
    <t>纳萨力克的王妃、守护者之总管</t>
  </si>
  <si>
    <t>the Guardian Overseer and the Queen of Nazarick</t>
  </si>
  <si>
    <t>雅儿贝德</t>
  </si>
  <si>
    <t>Albedo</t>
  </si>
  <si>
    <t>Альбедо</t>
  </si>
  <si>
    <t>ألبيدو</t>
  </si>
  <si>
    <t>天命神驹</t>
  </si>
  <si>
    <t>Fated Divine Steed</t>
  </si>
  <si>
    <t>Göttliches Schicksalsross</t>
  </si>
  <si>
    <t>Destrier divin du destin</t>
  </si>
  <si>
    <t>Конь судьбы</t>
  </si>
  <si>
    <t>Corcel divino del destino</t>
  </si>
  <si>
    <t>Corcel Divino do Destino</t>
  </si>
  <si>
    <t>Kaderin İlahi Atı</t>
  </si>
  <si>
    <t>جواد القدر الإلهي</t>
  </si>
  <si>
    <t>Destriero divino del fato</t>
  </si>
  <si>
    <t>夏提雅</t>
  </si>
  <si>
    <t>Shalltear</t>
  </si>
  <si>
    <t>Шалтир</t>
  </si>
  <si>
    <t>شالتير</t>
  </si>
  <si>
    <t>迪米哥乌斯</t>
  </si>
  <si>
    <t>Demiurge</t>
  </si>
  <si>
    <t>Démiurge</t>
  </si>
  <si>
    <t>Демиург</t>
  </si>
  <si>
    <t>Demiurgo</t>
  </si>
  <si>
    <t>ديميورج</t>
  </si>
  <si>
    <t>塞壬低语</t>
  </si>
  <si>
    <t>Siren's Whisper</t>
  </si>
  <si>
    <t>Flüstern der Siren</t>
  </si>
  <si>
    <t>Chuchotement de Sirène</t>
  </si>
  <si>
    <t>Шепот Сирены</t>
  </si>
  <si>
    <t>Susurros de Sirena</t>
  </si>
  <si>
    <t>Sussurro de Sereia</t>
  </si>
  <si>
    <t>Siren Fısıltısı</t>
  </si>
  <si>
    <t>همسات السيرانة</t>
  </si>
  <si>
    <t>Sussurro della Sirena</t>
  </si>
  <si>
    <t>天地魔杖</t>
  </si>
  <si>
    <t>Unchained Staff</t>
  </si>
  <si>
    <t>Himmel-und-Erde-Zauberstab</t>
  </si>
  <si>
    <t>Baguette de Ciel-Terre</t>
  </si>
  <si>
    <t>Волшебная палочка неба и земли</t>
  </si>
  <si>
    <t>Varita del cielo y la tierra</t>
  </si>
  <si>
    <t>Cetro Cósmico</t>
  </si>
  <si>
    <t>Sonsuz Büyü Asası</t>
  </si>
  <si>
    <t>عصا السماء والأرض</t>
  </si>
  <si>
    <t>Bacchetta magica del Etere</t>
  </si>
  <si>
    <t>艾库莱尔</t>
  </si>
  <si>
    <t>Eclair</t>
  </si>
  <si>
    <t>Éclair</t>
  </si>
  <si>
    <t>Эклер</t>
  </si>
  <si>
    <t>إيكلير</t>
  </si>
  <si>
    <t>漆黑骑士-莫莫时装（安兹·乌尔·恭（莫莫））</t>
  </si>
  <si>
    <t>Momon</t>
  </si>
  <si>
    <t>Момон</t>
  </si>
  <si>
    <t>مومون</t>
  </si>
  <si>
    <t>纳萨力克</t>
  </si>
  <si>
    <t>Nazarick</t>
  </si>
  <si>
    <t>《OVERLORD》X Legend of Mushroom
从威胁中保卫王国...即使借助的是纳萨力克的恶魔之力！ 💀👸🧛🏻‍♀️👿
【异界之王】
活动时间：2026年7月3日—2026年7月9日
联动活动期间，冒险者将与安兹·乌尔·恭公会携手，获得更强大的力量！ 👑💀
【新内容前瞻】
✦ 神器：安兹乌尔恭之杖🔮
（在抽奖中获得神器：君临后，即可同步获得神器皮肤：安兹乌尔恭之杖）
获得减伤与全局技能伤害提升效果，并可定时召唤骷髅骑士协同作战。骷髅骑士拥有极强的战场压制力，可在对局中带来持续而稳定的支援。
✦ 背饰：剑予荣耀⚔️
战斗开始后，可为自身与友方角色提供攻击、防御提升，并附加生命护盾效果。召唤物登场后也将获得相同加持，让整体作战能力进一步提升。
✦星将：[SSR]安兹乌尔恭
施展魔法为你带来多重伤害提升效果，是提升战斗爆发与持续输出的强力选择！
✦星将：[SR]雅儿贝德
你最可靠的战士，周期性为你提供护盾。
【返场神器】
以下神器限时返场：
✦ 万剑归朝
✦ 天幕之下
这次记得把握机会！ ✨
【招财猫驾到】
开启时间：2026年7月3日
喵喵喵~ 可爱的【招财猫】限时来到！🐱
好运降临，看看这次能不能把满满星钻带回家！
❣️【官网充值】
通过官网充值，安全又省心，助你畅游异世界！
官网链接：
https://payment.joynetgame.com/@lom?utm_pay=kf</t>
  </si>
  <si>
    <t xml:space="preserve">《OVERLORD》 × Legend of Mushroom
Defend the kingdom from looming threats... even if it means borrowing the demonic power of Nazarick! 💀👸🧛🏻‍♀️👿
【King of Another World】
Event Period: July 3, 2026 — July 9, 2026
During the crossover event, Adventurers will join forces with the Guild of Ainz Ooal Gown and gain even greater power! 👑💀
【New Content Preview】
✦ Artifact: Staff of Ainz Ooal Gown 🔮
After obtaining the Artifact Reign Supreme from the draw, you will also receive the Artifact Skin Staff of Ainz Ooal Gown.
Grants damage reduction and a global skill damage boost, while periodically summoning Skeleton Knights to fight alongside you. Skeleton Knights have strong battlefield pressure and can provide steady support throughout the battle.
✦ Back Accessory: Sword and Glory ⚔️
After the battle begins, increases Attack and Defense for yourself and allied characters, while also granting a Life Shield. Summoned units will receive the same buffs when they enter the battlefield, further enhancing overall combat power.
✦ Star General: [SSR] Ainz Ooal Gown
Casts magic to provide multiple damage-boosting effects, making him a powerful choice for improving both burst damage and sustained output!
✦ Star General: [SR] Albedo
Your most reliable warrior, periodically granting you shields.
【Returning Artifacts】
The following Artifacts will return for a limited time:
✦ Thousand Swords
✦ Under the Dome
Don’t miss this chance! ✨
【Lucky Cat Arrives】
Start Time: July 3, 2026
Meow meow meow~ The adorable Lucky Cat is here for a limited time! 🐱
Good fortune has arrived — let’s see if you can bring home plenty of Star Diamonds this time!
❣️ 【Official Top-Up】
Top up through the official website for a safe and easy experience, and enjoy your journey through another world!
Official Website:
https://payment.joynetgame.com/@lom?utm_pay=kf
</t>
  </si>
  <si>
    <t>《OVERLORD》 × Legend of Mushroom
Verteidige das Königreich vor drohenden Gefahren... selbst wenn du dafür die dämonische Macht von Nazarick nutzen musst! 💀👸🧛🏻‍♀️👿
【König der anderen Welt】
Eventzeitraum: 3. Juli 2026 — 9. Juli 2026
Während des Crossover-Events schließen sich Abenteurer mit der Gilde von Ainz Ooal Gown zusammen und erhalten noch größere Macht! 👑💀
【Vorschau auf neue Inhalte】
✦ Artefakt: Stab von Ainz Ooal Gown 🔮
Nachdem du im Gewinnspiel das Artefakt Herrschen erhalten hast, erhältst du gleichzeitig den Artefakt-Skin Stab von Ainz Ooal Gown.
Gewährt Schadensreduktion und eine globale Erhöhung des Fertigkeitsschadens. Außerdem werden regelmäßig Skelett-Ritter beschworen, die an deiner Seite kämpfen. Skelett-Ritter verfügen über starke Schlachtfeldkontrolle und bieten im Kampf stabile Unterstützung.
✦ Rückenaccessoire: Schwert und Ruhm ⚔️
Nach Kampfbeginn werden Angriff und Verteidigung von dir und verbündeten Charakteren erhöht, zusätzlich wird ein Lebensschild gewährt. Beschworene Einheiten erhalten beim Erscheinen dieselben Verstärkungen, wodurch die gesamte Kampfkraft weiter steigt.
✦ Sterngeneral: [SSR] Ainz Ooal Gown
Wirkt Magie, um dir mehrere Schadensboni zu verleihen — eine starke Wahl, um sowohl Burst-Schaden als auch kontinuierlichen Schaden zu erhöhen!
✦ Sterngeneral: [SR] Albedo
Deine zuverlässigste Kriegerin, die dir regelmäßig Schilde gewährt.
【Zurückkehrende Artefakte】
Die folgenden Artefakte kehren für begrenzte Zeit zurück:
✦ Rückkehr aller Schwerter
✦ Unter dem Himmel
Nutze diese Gelegenheit! ✨
【Die Glückskatze ist da】
Startzeit: 3. Juli 2026
Miau miau miau~ Die niedliche Glückskatze ist für begrenzte Zeit da! 🐱
Das Glück ist angekommen — mal sehen, ob du diesmal jede Menge Sterndiamanten mit nach Hause nehmen kannst!
❣️ 【Offizielle Aufladung】
Lade über die offizielle Website sicher und bequem auf und genieße deine Reise durch die andere Welt!
Offizielle Website:
https://payment.joynetgame.com/@lom?utm_pay=kf</t>
  </si>
  <si>
    <t>《OVERLORD》 × Legend of Mushroom
Défendez le royaume contre les menaces... même s’il faut emprunter le pouvoir démoniaque de Nazarick ! 💀👸🧛🏻‍♀️👿
【Roi d'un autre monde】
Période de l’événement : 3 juillet 2026 — 9 juillet 2026
【Aperçu du nouveau contenu】
✦ Artéfact : Bâton d'Ainz Ooal Gown 🔮
Après avoir obtenu l’artéfact Règne lors du tirage, vous recevrez également le skin d’artéfact Bâton d'Ainz Ooal Gown.
Confère une réduction des dégâts ainsi qu’une augmentation globale des dégâts de compétence, et invoque périodiquement des Chevaliers squelettes pour combattre à vos côtés. Ces derniers exercent une forte pression sur le champ de bataille et offrent un soutien stable tout au long du combat.
✦ Accessoire dorsal : Épée et gloire ⚔️
Au début du combat, augmente l’attaque et la défense de votre personnage et de vos alliés, tout en accordant un bouclier de vie. Les unités invoquées recevront également les mêmes bonus à leur apparition, renforçant davantage la puissance globale au combat.
✦ Général stellaire : [SSR] Ainz Ooal Gown
Lance de puissants sorts pour offrir plusieurs effets d’augmentation des dégâts, un excellent choix pour renforcer à la fois les dégâts explosifs et les dégâts continus !
✦ Général stellaire : [SR] Albedo
Votre guerrière la plus fiable, capable de vous accorder périodiquement des boucliers.
【Artéfacts de retour】
Les artéfacts suivants seront de retour pour une durée limitée :
✦ Salve d'acier
✦ Sous la Voûte Céleste
Ne manquez pas cette occasion ! ✨
【Le Chat porte-bonheur arrive】
Date de début : 3 juillet 2026
Miaou miaou miaou~ L’adorable Chat porte-bonheur arrive pour une durée limitée ! 🐱
La chance est là — voyons si vous pourrez repartir avec une belle quantité de Diamants stellaires cette fois-ci !
❣️ 【Recharge officielle】
Rechargez via le site officiel pour une expérience sûre et pratique, et profitez pleinement de votre aventure dans l’autre monde !
Site officiel :
https://payment.joynetgame.com/@lom?utm_pay=kf</t>
  </si>
  <si>
    <t xml:space="preserve">《OVERLORD》 × Legend of Mushroom
Защитите королевство от надвигающихся угроз... даже если для этого придётся воспользоваться демонической силой Назарика! 💀👸🧛🏻‍♀️👿
【Владыка иного мира】
Период события: 3 июля 2026 г. — 9 июля 2026 г.
Во время коллаборации искатели приключений объединятся с Гильдия Айнз Оал Гоун и обретут ещё более могущественную силу! 👑💀
【Предпросмотр нового контента】
✦ Артефакт: Посох Аинза Оала Гоуна 🔮
Получив артефакт Император в розыгрыше, вы также получите облик артефакта Посох Аинза Оала Гоуна.
Даёт снижение получаемого урона и глобальное увеличение урона навыков, а также периодически призывает Рыцарей-скелетов, которые сражаются вместе с вами. Рыцари-скелеты обладают сильным давлением на поле боя и обеспечивают стабильную поддержку в течение боя.
✦ Украшение на спину: Меч во славу ⚔️
После начала боя повышает атаку и защиту вашего персонажа и союзников, а также накладывает щит жизни. Призванные существа при появлении также получают эти усиления, что ещё больше повышает общую боевую эффективность.
✦ Звёздный генерал: [SSR] Аинз Оал Гоун
Использует магию, чтобы предоставить несколько эффектов повышения урона — отличный выбор для усиления взрывного и стабильного урона!
✦ Звёздный генерал: [SR] Альбедо
Ваш самый надёжный воин, периодически дающий вам щиты.
【Возвращение артефактов】
Следующие артефакты временно вернутся:
✦ Десять тысяч мечей к трону
✦ Под небесами
Не упустите шанс! ✨
【Прибыл Кот удачи】
Время начала: 3 июля 2026 г.
Мяу-мяу-мяу~ Милый Кот удачи прибыл на ограниченное время! 🐱
Удача уже рядом — посмотрим, сможете ли вы на этот раз унести с собой полные запасы Звёздных алмазов!
❣️ 【Официальное пополнение】
Пополняйте счёт через официальный сайт — это безопасно и удобно. Наслаждайтесь путешествием по иному миру!
Официальный сайт:
https://payment.joynetgame.com/@lom?utm_pay=kf
</t>
  </si>
  <si>
    <t>《OVERLORD》 × Legend of Mushroom
¡Defiende el reino de las amenazas... incluso si eso significa tomar prestado el poder demoníaco de Nazarick! 💀👸🧛🏻‍♀️👿
【Rey de Otro Mundo】
Periodo del evento: 3 de julio de 2026 — 9 de julio de 2026
Durante el evento de colaboración, los Aventureros unirán fuerzas con el Gremio de Ainz Ooal Gown para obtener un poder aún mayor. 👑💀
【Vista previa del nuevo contenido】
✦ Artefacto: Báculo de Ainz Ooal Gown 🔮
Tras obtener el artefacto Reinar en el sorteo, también recibirás la skin de artefacto Báculo de Ainz Ooal Gown.
Otorga reducción de daño y un aumento global del daño de habilidades, además de invocar periódicamente Caballeros Esqueleto para luchar a tu lado. Los Caballeros Esqueleto tienen una gran capacidad de presión en el campo de batalla y ofrecen apoyo constante durante el combate.
✦ Accesorio de espalda: Espada y gloria ⚔️
Al comenzar la batalla, aumenta el Ataque y la Defensa de tu personaje y de los aliados, además de otorgar un Escudo de vida. Las unidades invocadas también recibirán los mismos beneficios al aparecer, aumentando aún más la capacidad de combate general.
✦ General estelar: [SSR] Ainz Ooal Gown
Lanza magia para otorgarte múltiples efectos de aumento de daño, una opción poderosa para mejorar tanto el daño explosivo como el daño sostenido.
✦ General estelar: [SR] Albedo
Tu guerrera más confiable, capaz de otorgarte escudos periódicamente.
【Artefactos de regreso】
Los siguientes artefactos regresarán por tiempo limitado:
✦ Regreso de las Diez Mil Espadas
✦ Bajo el Ciel
¡No dejes pasar esta oportunidad! ✨
【Llega el Gato de la Suerte】
Fecha de inicio: 3 de julio de 2026
Miau miau miau~ ¡El adorable Gato de la Suerte llega por tiempo limitado! 🐱
La buena fortuna ha llegado — veamos si esta vez puedes llevarte muchos Diamantes Estelares.
❣️ 【Recarga oficial】
Recarga a través del sitio web oficial de forma segura y sencilla, ¡y disfruta de tu aventura en otro mundo!
Sitio oficial:
https://payment.joynetgame.com/@lom?utm_pay=kf</t>
  </si>
  <si>
    <t xml:space="preserve">《OVERLORD》 × Legend of Mushroom
Defenda o reino das ameaças... mesmo que isso signifique usar o poder demoníaco de Nazarick! 💀👸🧛🏻‍♀️👿
【Rei de Outro Mundo】
Período do evento: 3 de julho de 2026 — 9 de julho de 2026
Durante o evento de colaboração, os Aventureiros se unirão à Guilda de Ainz Ooal Gown para obter um poder ainda maior! 👑💀
【Prévia do novo conteúdo】
✦ Artefato: Cajado de Ainz Ooal Gown 🔮
Após obter o artefato Reinar Supremo no sorteio, você também receberá a skin de artefato Cajado de Ainz Ooal Gown.
Concede redução de dano e aumento global de dano de habilidade, além de invocar periodicamente Cavaleiros Esqueletos para lutar ao seu lado. Os Cavaleiros Esqueletos possuem forte pressão em campo e oferecem suporte estável durante a batalha.
✦ Acessório de costas: Espada e Glória ⚔️
Após o início da batalha, aumenta o Ataque e a Defesa de você e dos aliados, além de conceder um Escudo de Vida. As unidades invocadas também receberão os mesmos bônus ao entrar em campo, aumentando ainda mais a capacidade geral de combate.
✦ General Estelar: [SSR] Ainz Ooal Gown
Lança magia para conceder múltiplos efeitos de aumento de dano, sendo uma excelente escolha para melhorar tanto o dano explosivo quanto o dano contínuo!
✦ General Estelar: [SR] Albedo
Sua guerreira mais confiável, concedendo escudos periodicamente.
【Artefatos de retorno】
Os seguintes artefatos retornarão por tempo limitado:
✦ Milhares de Espadas
✦ Debaixo do Céu
Não perca esta oportunidade! ✨
【O Gato da Sorte chegou】
Data de início: 3 de julho de 2026
Miau miau miau~ O adorável Gato da Sorte chegou por tempo limitado! 🐱
A sorte chegou — vamos ver se desta vez você consegue levar muitos Diamantes Estelares para casa!
❣️ 【Recarga oficial】
Recarregue pelo site oficial com segurança e praticidade, e aproveite sua jornada por outro mundo!
Site oficial:
https://payment.joynetgame.com/@lom?utm_pay=kf
</t>
  </si>
  <si>
    <t>《OVERLORD》 × Legend of Mushroom
Krallığı yaklaşan tehditlerden koru... bunun için Nazarick’in şeytani gücünden yararlanman gerekse bile! 💀👸🧛🏻‍♀️👿
【Öte Dünya Kralı】
Etkinlik Süresi: 3 Temmuz 2026 — 9 Temmuz 2026
İş birliği etkinliği boyunca Maceracılar, Ainz Ooal Gown Loncası ile güçlerini birleştirerek daha büyük bir güce kavuşacak! 👑💀
【Yeni İçerik Ön İzlemesi】
✦ Artefakt: Ainz Ooal Gown Asası 🔮
Çekilişte Hüküm Sür artefaktını elde ettikten sonra, aynı zamanda Ainz Ooal Gown Asası artefakt kostümünü de alacaksınız.
Hasar azaltma ve genel beceri hasarı artışı sağlar; ayrıca belirli aralıklarla sizinle birlikte savaşacak İskelet Şövalyeleri çağırır. İskelet Şövalyeleri savaş alanında güçlü baskı kurar ve savaş boyunca istikrarlı destek sağlar.
✦ Sırt Aksesuarı: Kılıç ve Zafer ⚔️
Savaş başladıktan sonra kendinizin ve müttefik karakterlerin Saldırı ve Savunmasını artırır, ayrıca Can Kalkanı sağlar. Çağrılan birimler de savaş alanına çıktığında aynı güçlendirmeleri alır ve genel savaş gücünüz daha da artar.
✦ Yıldız Generali: [SSR] Ainz Ooal Gown
Büyü kullanarak birden fazla hasar artırma etkisi sağlar; hem ani hasarı hem de sürekli hasarı artırmak için güçlü bir seçimdir!
✦ Yıldız Generali: [SR] Albedo
En güvenilir savaşçınız; belirli aralıklarla size kalkan sağlar.
【Geri Dönen Artefaktlar】
Aşağıdaki artefaktlar sınırlı süreyle geri dönüyor:
✦ Kılıçların Dönüşü
✦ Gölgelik Altında
Bu fırsatı kaçırmayın! ✨
【Şans Kedisi Geldi】
Başlangıç Zamanı: 3 Temmuz 2026
Miyav miyav miyav~ Sevimli Şans Kedisi sınırlı süreyle geldi! 🐱
Şans kapıda — bakalım bu kez bolca Yıldız Elması kazanabilecek misiniz!
❣️ 【Resmi Yükleme】
Resmi web sitesinden güvenli ve kolay şekilde yükleme yapın, öte dünyadaki maceranızın tadını çıkarın!
Resmi Site:
https://payment.joynetgame.com/@lom?utm_pay=kf</t>
  </si>
  <si>
    <t xml:space="preserve">《OVERLORD》 × Legend of Mushroom
دافعوا عن المملكة ضد التهديدات القادمة... حتى لو كان ذلك عبر الاستعانة بقوة نازاريك الشيطانية! 💀👸🧛🏻‍♀️👿
【ملك عالم آخر】
مدة الحدث: 3 يوليو 2026 — 9 يوليو 2026
خلال حدث التعاون، سيتحد المغامرون مع نقابة آينز أوول غاون للحصول على قوة أعظم! 👑💀
【نظرة مسبقة على المحتوى الجديد】
✦ الأداة الأثرية: عصا مومون 🔮
بعد الحصول على الأداة الأثرية الهيمنة من السحب، ستحصل أيضًا على مظهر الأداة الأثرية عصا مومون.
تمنح تقليلًا للضرر وزيادة شاملة في ضرر المهارات، كما تستدعي فرسانًا عظميين بشكل دوري للقتال إلى جانبك. يتمتع الفرسان العظميون بقدرة قوية على الضغط في ساحة المعركة، ويوفرون دعمًا مستقرًا طوال القتال.
✦ زينة الظهر: السيف والمجد ⚔️
بعد بدء المعركة، تزيد الهجوم والدفاع لك وللحلفاء، كما تمنح درع حياة. عند ظهور الوحدات المستدعاة، ستحصل أيضًا على نفس التعزيزات، مما يرفع القدرة القتالية الإجمالية.
✦ جنرال النجوم: [SSR] آينز أوول غون
يلقي السحر ليمنحك عدة تأثيرات لزيادة الضرر، وهو خيار قوي لتعزيز الضرر الانفجاري والضرر المستمر!
✦ جنرال النجوم: [SR] ألبيدو
محاربتك الأكثر موثوقية، تمنحك دروعًا بشكل دوري.
【عودة الأدوات الأثرية】
ستعود الأدوات الأثرية التالية لفترة محدودة:
✦ حشد اتحاد السيوف
✦ تحت قبة السماء
لا تفوّتوا هذه الفرصة! ✨
【وصول قط الحظ】
وقت الافتتاح: 3 يوليو 2026
مياو مياو مياو~ وصل قط الحظ اللطيف لفترة محدودة! 🐱
لقد وصل الحظ — فلنرَ إن كنتم ستعودون هذه المرة بالكثير من ألماس النجوم!
❣️ 【الشحن الرسمي】
اشحنوا عبر الموقع الرسمي بأمان وسهولة، واستمتعوا برحلتكم في العالم الآخر!
الموقع الرسمي:
https://payment.joynetgame.com/@lom?utm_pay=kf
</t>
  </si>
  <si>
    <t>《OVERLORD》 × Legend of Mushroom
Difendi il regno dalle minacce... anche se ciò significa ricorrere al potere demoniaco di Nazarick! 💀👸🧛🏻‍♀️👿
【Re di un altro mondo】
Periodo dell’evento: 3 luglio 2026 — 9 luglio 2026
Durante l’evento crossover, gli Avventurieri uniranno le forze con la Gilda di Ainz Ooal Gown per ottenere un potere ancora più grande! 👑💀
【Anteprima dei nuovi contenuti】
✦ Artefatto: Bastone di Ainz Ooal Gown 🔮
Dopo aver ottenuto l’artefatto Dominio dall’estrazione, riceverai anche la skin artefatto Bastone di Ainz Ooal Gown.
Conferisce riduzione del danno e un aumento globale del danno abilità, oltre a evocare periodicamente Cavalieri Scheletro che combatteranno al tuo fianco. I Cavalieri Scheletro esercitano una forte pressione sul campo di battaglia e forniscono supporto stabile durante lo scontro.
✦ Accessorio schiena: Spada e gloria ⚔️
All’inizio della battaglia, aumenta Attacco e Difesa tuoi e degli alleati, conferendo anche uno Scudo Vita. Anche le unità evocate riceveranno gli stessi potenziamenti al loro ingresso in campo, migliorando ulteriormente la capacità di combattimento complessiva.
✦ Generale Stellare: [SSR] Ainz Ooal Gown
Scatena la magia per fornire molteplici effetti di aumento del danno, una scelta potente per migliorare sia il danno esplosivo che quello continuo!
✦ Generale Stellare: [SR] Albedo
La tua guerriera più affidabile, capace di fornirti scudi periodicamente.
【Artefatti di ritorno】
I seguenti artefatti torneranno per un periodo limitato:
✦ Mille spade
✦ Immensità del cielo stellato
Non perdere questa occasione! ✨
【Arriva il Gatto della Fortuna】
Data di apertura: 3 luglio 2026
Miao miao miao~ Il tenero Gatto della Fortuna arriva per un periodo limitato! 🐱
La fortuna è arrivata — vediamo se questa volta riuscirai a portare a casa tanti Diamanti Stellari!
❣️ 【Ricarica ufficiale】
Sito ufficiale:
https://payment.joynetgame.com/@lom?utm_pay=kf</t>
  </si>
  <si>
    <t>Legend of Mushroom × OVERLORD联动开启！
【异界之王】
7月3日-7月9日开启
和骨王并肩前行，探索异界之力，挑战重重试炼！
【新神器】安兹乌尔恭之杖登场
在抽奖中获得神器：君临，即可同步获得 皮肤：安兹乌尔恭之杖
获得减伤与全局技能伤害提升效果，并可定时召唤骷髅骑士协同作战。
【新背饰】剑予荣耀
开场即可为己方提供攻防提升与护盾加持，召唤物也能同步受益，配合神器/召唤物，将使得你所向披靡！
【返场神器】万剑归朝、天幕之下，限时回归。
【招财猫回归】
7月3日限时开启，高额星钻返利等你拿！
更多联动详情，请留意Discord-Starlight的消息！</t>
  </si>
  <si>
    <t>Legend of Mushroom × OVERLORD Crossover Begins!
【King of Another World】
Opens from July 3 to July 9
Move forward alongside the Sorcerer King, explore the power of another world, and challenge layers of trials!
【New Artifact】Staff of Ainz Ooal Gown Arrives
Obtain the Artifact: Reign Supreme from the draw, and you will also receive the Skin: Staff of Ainz Ooal Gown.
Gain damage reduction and a global skill damage boost, and periodically summon Skeleton Knights to fight alongside you.
【New Back Accessory】Sword and Glory
At the start of battle, provide your side with Attack and Defense boosts plus shield support. Summoned units can also benefit at the same time. Combined with Artifacts/summons, it will make you unstoppable!
【Returning Artifacts】 Thousand Swords and Under the Dome return for a limited time.
【Lucky Cat Returns】
Opens for a limited time on July 3. High-value Star Diamond rebates await!
For more crossover details, please stay tuned to Discord-Starlight!</t>
  </si>
  <si>
    <t>Legend of Mushroom × OVERLORD Crossover beginnt!
【König der anderen Welt】
Geöffnet vom 3. Juli bis 9. Juli
Ziehe gemeinsam mit dem Knochenkönig voran, erkunde die Macht einer anderen Welt und stelle dich zahlreichen Prüfungen!
【Neues Artefakt】Stab von Ainz Ooal Gown erscheint
Erhalte im Gewinnspiel das Artefakt: Herrschen, und du erhältst gleichzeitig den Skin: Stab von Ainz Ooal Gown.
Erhalte Schadensreduktion und eine globale Erhöhung des Fertigkeitsschadens und beschwöre regelmäßig Skelett-Ritter, die an deiner Seite kämpfen.
【Neues Rückenaccessoire】Schwert und Ruhm
Zu Kampfbeginn erhält deine Seite Angriffs- und Verteidigungsboni sowie Schildverstärkung. Beschworene Einheiten profitieren ebenfalls gleichzeitig davon. In Kombination mit Artefakten/Beschwörungen wirst du unaufhaltsam!
【Zurückkehrende Artefakte】 Rückkehr aller Schwerter und Unter dem Himmel kehren für begrenzte Zeit zurück.
【Glückskatze kehrt zurück】
Am 3. Juli für begrenzte Zeit geöffnet. Hohe Sterndiamanten-Rabatte warten auf dich!
Weitere Crossover-Details findest du in den Nachrichten von Discord-Starlight!</t>
  </si>
  <si>
    <t xml:space="preserve">Legend of Mushroom × OVERLORD commence !
【Roi d'un autre monde】
Ouvert du 3 juillet au 9 juillet
Avancez aux côtés du Roi-Sorcier, explorez la puissance d’un autre monde et relevez de nombreuses épreuves !
【Nouvel artéfact】Bâton d'Ainz Ooal Gown arrive
Obtenez l’artéfact : Règne lors du tirage, et vous recevrez également le skin : Bâton d'Ainz Ooal Gown.
Obtenez une réduction des dégâts et une augmentation globale des dégâts de compétence, et invoquez périodiquement des Chevaliers squelettes pour combattre à vos côtés.
【Nouvel accessoire dorsal】Épée et gloire
Dès le début du combat, votre camp bénéficie d’une augmentation d’attaque et de défense ainsi que d’un bouclier. Les unités invoquées peuvent également en profiter. Avec les artéfacts/invocations, vous deviendrez invincible !
【Artéfacts de retour】 Salve d'acier et Sous la Voûte Céleste reviennent pour une durée limitée.
【Retour du Chat porte-bonheur】
Ouvert pour une durée limitée le 3 juillet. De gros remboursements en Diamants stellaires vous attendent !
Pour plus de détails sur la collaboration, restez attentifs aux messages de Discord-Starlight !
</t>
  </si>
  <si>
    <t xml:space="preserve">Legend of Mushroom × OVERLORD — коллаборация начинается!
【Владыка иного мира】
Открыто с 3 июля по 9 июля
Идите вперёд вместе с Королём-скелетом, исследуйте силу иного мира и бросайте вызов многочисленным испытаниям!
【Новый артефакт】Посох Аинза Оала Гоуна появляется
Получите артефакт: Император в розыгрыше, и вы также получите облик: Посох Аинза Оала Гоуна.
Получите снижение урона и глобальное увеличение урона навыков, а также периодически призывайте Рыцарей-скелетов для совместного боя.
【Новое украшение на спину】Меч во славу
В начале боя ваша сторона получает повышение атаки и защиты, а также усиление щитом. Призванные существа также получают эти бонусы. В сочетании с артефактами/призванными существами это сделает вас непобедимым!
【Возвращение артефактов】 Десять тысяч мечей к трону и Под небесами возвращаются на ограниченное время.
【Кот удачи возвращается】
Открыто на ограниченное время 3 июля. Вас ждут крупные возвраты Звёздных алмазов!
Больше подробностей о коллаборации ищите в сообщениях Discord-Starlight!
</t>
  </si>
  <si>
    <t>¡Comienza la colaboración Legend of Mushroom × OVERLORD!
【Rey de Otro Mundo】
Abierto del 3 de julio al 9 de julio
¡Avanza junto al Rey Hechicero, explora el poder de otro mundo y desafía numerosas pruebas!
【Nuevo artefacto】Llega Báculo de Ainz Ooal Gown
Obtén el artefacto: Reinar en el sorteo, y también recibirás la skin: Báculo de Ainz Ooal Gown.
Obtén reducción de daño y un aumento global del daño de habilidades, e invoca periódicamente Caballeros Esqueleto para luchar a tu lado.
【Nuevo accesorio de espalda】Espada y gloria
Al inicio de la batalla, tu bando recibe aumentos de Ataque y Defensa, además de escudos. Las unidades invocadas también pueden beneficiarse al mismo tiempo. ¡Junto con artefactos/invocaciones, te hará imparable!
【Artefactos de regreso】 Regreso de las Diez Mil Espadas y Bajo el Ciel regresan por tiempo limitado.
【Regresa el Gato de la Suerte】
Abierto por tiempo limitado el 3 de julio. ¡Te esperan grandes reembolsos de Diamantes Estelares!
Para más detalles de la colaboración, ¡mantente atento a los mensajes de Discord-Starlight!</t>
  </si>
  <si>
    <t xml:space="preserve">Legend of Mushroom × OVERLORD começou!
【Rei de Outro Mundo】
Aberto de 3 de julho a 9 de julho
Avance ao lado do Rei Feiticeiro, explore o poder de outro mundo e desafie várias provações!
【Novo Artefato】Cajado de Ainz Ooal Gown chegou
Obtenha o artefato: Reinar Supremo no sorteio e você também receberá a skin: Cajado de Ainz Ooal Gown.
Ganhe redução de dano e aumento global de dano de habilidade, além de invocar periodicamente Cavaleiros Esqueletos para lutar ao seu lado.
【Novo Acessório de Costas】Espada e Glória
No início da batalha, concede ao seu lado aumento de Ataque e Defesa, além de escudo. As unidades invocadas também podem se beneficiar ao mesmo tempo. Com artefatos/invocações, isso fará você ser imparável!
【Artefatos de Retorno】 Milhares de Espadas e Debaixo do Céu retornam por tempo limitado.
【Gato da Sorte Retorna】
Aberto por tempo limitado em 3 de julho. Grandes reembolsos de Diamantes Estelares esperam por você!
Para mais detalhes da colaboração, fique atento às mensagens do Discord-Starlight!
</t>
  </si>
  <si>
    <t>Legend of Mushroom × OVERLORD İş Birliği Başladı!
【Öte Dünya Kralı】
3 Temmuz - 9 Temmuz arasında açık
İskelet Kral ile birlikte ilerleyin, öte dünyanın gücünü keşfedin ve kat kat sınavlara meydan okuyun!
【Yeni Artefakt】Ainz Ooal Gown Asası Geldi
Çekilişte Artefakt: Hüküm Sür elde edin, aynı anda Skin: Ainz Ooal Gown Asası kazanacaksınız.
Hasar azaltma ve genel beceri hasarı artışı elde edin, ayrıca belirli aralıklarla sizinle birlikte savaşacak İskelet Şövalyeleri çağırın.
【Yeni Sırt Aksesuarı】Kılıç ve Zafer
Savaşın başında tarafınıza saldırı ve savunma artışı ile kalkan desteği sağlar. Çağrılan birimler de aynı anda bundan faydalanabilir. Artefaktlar/çağrılar ile birleştiğinde sizi durdurulamaz yapacak!
【Geri Dönen Artefaktlar】 Kılıçların Dönüşü ve Gölgelik Altında sınırlı süreyle geri dönüyor.
【Şans Kedisi Geri Dönüyor】
3 Temmuz tarihinde sınırlı süreyle açılıyor. Yüksek miktarda Yıldız Elması iadesi sizi bekliyor!
Daha fazla iş birliği detayı için lütfen Discord-Starlight mesajlarını takip edin!</t>
  </si>
  <si>
    <t>بدأ تعاون Legend of Mushroom × OVERLORD!
【ملك عالم آخر】
مفتوح من 3 يوليو إلى 9 يوليو
تقدّموا جنبًا إلى جنب مع ملك العظام، واستكشفوا قوة العالم الآخر، وتحدّوا طبقات من الاختبارات!
【أداة أثرية جديدة】وصول عصا مومون
عند الحصول على الأداة الأثرية: الهيمنة من السحب، ستحصلون أيضًا على المظهر: عصا مومون.
احصلوا على تقليل للضرر وزيادة شاملة في ضرر المهارات، مع استدعاء فرسان عظميين بشكل دوري للقتال إلى جانبكم.
【زينة ظهر جديدة】السيف والمجد
منذ بداية القتال، تمنح جانبكم زيادة في الهجوم والدفاع مع تعزيز الدرع. كما يمكن للوحدات المستدعاة الاستفادة منها في الوقت نفسه. وبالاقتران مع الأدوات الأثرية/الاستدعاءات، ستجعلكم لا تُقهرون!
【عودة الأدوات الأثرية】 تعود حشد اتحاد السيوف و تحت قبة السماء لفترة محدودة.
【عودة قط الحظ】
يُفتح لفترة محدودة في 3 يوليو. تنتظركم عوائد عالية من ألماس النجوم!
لمزيد من تفاصيل التعاون، يُرجى متابعة رسائل Discord-Starlight!</t>
  </si>
  <si>
    <t>Legend of Mushroom × OVERLORD è iniziato!
【Re di un altro mondo】
Aperto dal 3 luglio al 9 luglio
Avanza al fianco del Re Scheletro, esplora il potere dell’altro mondo e affronta numerose prove!
【Nuovo artefatto】Arriva Bastone di Ainz Ooal Gown
Ottieni l’artefatto: Dominio dall’estrazione e riceverai anche la skin: Bastone di Ainz Ooal Gown.
Ottieni riduzione del danno e aumento globale del danno abilità, e invoca periodicamente Cavalieri Scheletro per combattere al tuo fianco.
【Nuovo accessorio schiena】Spada e gloria
All’inizio della battaglia, fornisce alla tua squadra aumenti di Attacco e Difesa e supporto con scudo. Anche le unità evocate possono beneficiarne allo stesso tempo. In combinazione con artefatti/evocazioni, ti renderà inarrestabile!
【Artefatti di ritorno】 Mille spade e Immensità del cielo stellato tornano per un periodo limitato.
【Ritorna il Gatto della Fortuna】
Aperto per un periodo limitato il 3 luglio. Ti aspettano grandi rimborsi in Diamanti Stellari!
Per maggiori dettagli sulla collaborazione, resta aggiornato sui messaggi di Discord-Starlight!</t>
  </si>
  <si>
    <t>术语</t>
  </si>
  <si>
    <t>安兹乌尔恭之杖</t>
  </si>
  <si>
    <t>Staff of Ainz Ooal Gown</t>
  </si>
  <si>
    <t>Stab von Ainz Ooal Gown</t>
  </si>
  <si>
    <t>Bâton d'Ainz Ooal Gown</t>
  </si>
  <si>
    <t>Посох Аинза Оала Гоуна</t>
  </si>
  <si>
    <t>Báculo de Ainz Ooal Gown</t>
  </si>
  <si>
    <t>Cajado de Ainz Ooal Gown</t>
  </si>
  <si>
    <t>Ainz Ooal Gown Asası</t>
  </si>
  <si>
    <t>عصا مومون</t>
  </si>
  <si>
    <t>Bastone di Ainz Ooal Gown</t>
  </si>
  <si>
    <t>君临</t>
  </si>
  <si>
    <t>Reign Supreme</t>
  </si>
  <si>
    <t>Herrschen</t>
  </si>
  <si>
    <t>Règne</t>
  </si>
  <si>
    <t>Император</t>
  </si>
  <si>
    <t>Reinar</t>
  </si>
  <si>
    <t>Reinar Supremo</t>
  </si>
  <si>
    <t>Hüküm Sür</t>
  </si>
  <si>
    <t>الهيمنة</t>
  </si>
  <si>
    <t>Dominio</t>
  </si>
  <si>
    <t>剑予荣耀</t>
  </si>
  <si>
    <t>Sword and Glory</t>
  </si>
  <si>
    <t>Schwert und Ruhm</t>
  </si>
  <si>
    <t>Épée et gloire</t>
  </si>
  <si>
    <t>Меч во славу</t>
  </si>
  <si>
    <t>Espada y gloria</t>
  </si>
  <si>
    <t>Espada e Glória</t>
  </si>
  <si>
    <t>Kılıç ve Zafer</t>
  </si>
  <si>
    <t>السيف والمجد</t>
  </si>
  <si>
    <t>Spada e gloria</t>
  </si>
  <si>
    <t>安兹乌尔恭</t>
  </si>
  <si>
    <t>Ainz Ooal Gown</t>
  </si>
  <si>
    <t>Аинз Оал Гоун</t>
  </si>
  <si>
    <t>آينز أوول غون</t>
  </si>
  <si>
    <t>万剑归朝</t>
  </si>
  <si>
    <t>Thousand Swords</t>
  </si>
  <si>
    <t>Rückkehr aller Schwerter</t>
  </si>
  <si>
    <t>Salve d'acier</t>
  </si>
  <si>
    <t>Десять тысяч мечей к трону</t>
  </si>
  <si>
    <t>Regreso de las Diez Mil Espadas</t>
  </si>
  <si>
    <t>Milhares de Espadas</t>
  </si>
  <si>
    <t>Kılıçların Dönüşü</t>
  </si>
  <si>
    <t>حشد اتحاد السيوف</t>
  </si>
  <si>
    <t>Mille spade</t>
  </si>
  <si>
    <t>天幕之下</t>
  </si>
  <si>
    <t>Under the Dome</t>
  </si>
  <si>
    <t>Unter dem Himmel</t>
  </si>
  <si>
    <t>Sous la Voûte Céleste</t>
  </si>
  <si>
    <t>Под небесами</t>
  </si>
  <si>
    <t>Bajo el Ciel</t>
  </si>
  <si>
    <t>Debaixo do Céu</t>
  </si>
  <si>
    <t>Gölgelik Altında</t>
  </si>
  <si>
    <t>تحت قبة السماء</t>
  </si>
  <si>
    <t>Immensità del cielo stellato</t>
  </si>
  <si>
    <t>异界之王</t>
  </si>
  <si>
    <t>King of Another World</t>
  </si>
  <si>
    <t>König der anderen Welt</t>
  </si>
  <si>
    <t>Roi d'un autre monde</t>
  </si>
  <si>
    <t>Владыка иного мира</t>
  </si>
  <si>
    <t>Rey de Otro Mundo</t>
  </si>
  <si>
    <t>Rei de Outro Mundo</t>
  </si>
  <si>
    <t>Öte Dünya Kralı</t>
  </si>
  <si>
    <t>ملك عالم آخر</t>
  </si>
  <si>
    <t>Re di un altro mondo</t>
  </si>
  <si>
    <t>安兹·乌尔·恭公会</t>
  </si>
  <si>
    <r>
      <rPr>
        <sz val="11"/>
        <color rgb="FF000000"/>
        <rFont val="微软雅黑"/>
        <charset val="134"/>
      </rPr>
      <t xml:space="preserve"> </t>
    </r>
    <r>
      <rPr>
        <sz val="11"/>
        <color rgb="FF000000"/>
        <rFont val="微软雅黑"/>
        <charset val="134"/>
      </rPr>
      <t>Guild of Ainz Ooal Gown</t>
    </r>
  </si>
  <si>
    <r>
      <rPr>
        <sz val="11"/>
        <color rgb="FF000000"/>
        <rFont val="微软雅黑"/>
        <charset val="134"/>
      </rPr>
      <t xml:space="preserve"> </t>
    </r>
    <r>
      <rPr>
        <sz val="11"/>
        <color rgb="FF000000"/>
        <rFont val="微软雅黑"/>
        <charset val="134"/>
      </rPr>
      <t>Gilde von Ainz Ooal Gown</t>
    </r>
  </si>
  <si>
    <r>
      <rPr>
        <sz val="11"/>
        <color rgb="FF000000"/>
        <rFont val="微软雅黑"/>
        <charset val="134"/>
      </rPr>
      <t xml:space="preserve"> </t>
    </r>
    <r>
      <rPr>
        <sz val="11"/>
        <color rgb="FF000000"/>
        <rFont val="微软雅黑"/>
        <charset val="134"/>
      </rPr>
      <t>Guilde d’Ainz Ooal Gown</t>
    </r>
  </si>
  <si>
    <r>
      <rPr>
        <sz val="11"/>
        <color rgb="FF000000"/>
        <rFont val="微软雅黑"/>
        <charset val="134"/>
      </rPr>
      <t xml:space="preserve"> </t>
    </r>
    <r>
      <rPr>
        <sz val="11"/>
        <color rgb="FF000000"/>
        <rFont val="微软雅黑"/>
        <charset val="134"/>
      </rPr>
      <t>Гильдия Айнз Оал Гоун</t>
    </r>
  </si>
  <si>
    <r>
      <rPr>
        <sz val="11"/>
        <color rgb="FF000000"/>
        <rFont val="微软雅黑"/>
        <charset val="134"/>
      </rPr>
      <t xml:space="preserve"> </t>
    </r>
    <r>
      <rPr>
        <sz val="11"/>
        <color rgb="FF000000"/>
        <rFont val="微软雅黑"/>
        <charset val="134"/>
      </rPr>
      <t>Gremio de Ainz Ooal Gown</t>
    </r>
  </si>
  <si>
    <r>
      <rPr>
        <sz val="11"/>
        <color rgb="FF000000"/>
        <rFont val="微软雅黑"/>
        <charset val="134"/>
      </rPr>
      <t xml:space="preserve"> </t>
    </r>
    <r>
      <rPr>
        <sz val="11"/>
        <color rgb="FF000000"/>
        <rFont val="微软雅黑"/>
        <charset val="134"/>
      </rPr>
      <t>Guilda de Ainz Ooal Gown</t>
    </r>
  </si>
  <si>
    <r>
      <rPr>
        <sz val="11"/>
        <color rgb="FF000000"/>
        <rFont val="微软雅黑"/>
        <charset val="134"/>
      </rPr>
      <t xml:space="preserve"> </t>
    </r>
    <r>
      <rPr>
        <sz val="11"/>
        <color rgb="FF000000"/>
        <rFont val="微软雅黑"/>
        <charset val="134"/>
      </rPr>
      <t>Ainz Ooal Gown Loncası</t>
    </r>
  </si>
  <si>
    <r>
      <rPr>
        <sz val="11"/>
        <color rgb="FF000000"/>
        <rFont val="微软雅黑"/>
        <charset val="134"/>
      </rPr>
      <t xml:space="preserve"> </t>
    </r>
    <r>
      <rPr>
        <sz val="11"/>
        <color rgb="FF000000"/>
        <rFont val="微软雅黑"/>
        <charset val="134"/>
      </rPr>
      <t>نقابة آينز أوول غاون</t>
    </r>
  </si>
  <si>
    <r>
      <rPr>
        <sz val="11"/>
        <color rgb="FF000000"/>
        <rFont val="微软雅黑"/>
        <charset val="134"/>
      </rPr>
      <t xml:space="preserve"> </t>
    </r>
    <r>
      <rPr>
        <sz val="11"/>
        <color rgb="FF000000"/>
        <rFont val="微软雅黑"/>
        <charset val="134"/>
      </rPr>
      <t>Gilda di Ainz Ooal Gown</t>
    </r>
  </si>
  <si>
    <t>***🎊 主宰世界联动活动【菇魂养成记】开启！***
当菇菇邂逅主宰之力，一场关于成长与奇遇的冒险正式启程！
**【菇魂养成记】**
活动时间：2026年6月19日—2026年6月25日
活动期间，累计消费达到指定额度，即可获得传奇同伴【正义蕉】！🍌
**【新内容前瞻】**
主宰之力降临，全新装备即将现身，助你在冒险中掌控更强大的战场节奏！🔥
**✨新背饰【封魔聚灵壶】**
战斗开始后，可削弱所有敌方的基础攻击和基础生命上限；
自身基础攻击和基础生命将获得提升，并回复一定比例的最大生命值。
**✨新神器【魔焰狼牙棒】**
可提升格挡与同伴抵抗属性；
战斗开始后会周期性对范围内目标造成高额技能伤害，并附带连击、反击伤害效果，还可施加诅咒状态，使目标减伤降低并持续承受生命伤害。
**【返场神器】**
神器【千层塔】
神器【众神之王】
错过的菇菇，这次可别再留遗憾啦！
**【招财猫驾到】**
开启时间：2026年6月19日
喵喵喵~ 可爱的【招财猫】限时来到！🐱
好运降临，看看这次能不能把满满星钻带回家！
**❣️【官网充值】**
通过官网充值，安全又省心，助你畅游数据世界！
官网链接：
https://payment.joynetgame.com/@lom?utm_pay=kf</t>
  </si>
  <si>
    <t>🎊*** The Legend of Element Collaboration Event [Shroom Spirit Trials] Begins!***
When the mushrooms encounter the Power of Element, an adventure of growth and wonder officially begins!
**[Shroom Spirit Trials]**
Event Duration: June 19, 2026 - June 25, 2026
During the event, reach the required cumulative spending amount to obtain the Legendary Pal [Righteous Banana]! 🍌
**[New Content Preview]**
The Power of Element descends, and brand-new equipment is about to appear, helping you seize an even greater combat advantage in your adventure! 🔥
**✨New Back Accessory [Demon-Sealing Vase]**
After battle begins, it can reduce all enemies' Base ATK and Max Base HP.
Your own Base ATK and Base HP will then be increased, and you will recover a certain percentage of your Max HP.
**✨New Artifact [Infernal Mace]**
Increases Block and Pal Resistance.
After battle begins, it periodically deals high Skill DMG to targets within range, while also applying Combo and Counter DMG effects. It can also inflict Curse, reducing the target's DMG Reduction and causing continuous HP damage.
**[Returning Artifacts]**
Artifact [Thousandfold Pagoda]
Artifact [Divine Champion]
Mushrooms who missed them before, don't let this chance slip away!
**[Fortune Cat Arrives]**
Start Time: June 19, 2026
Meow meow meow~ the adorable [Fortune Cat] is here for a limited time! 🐱
Good luck is on the way - let's see if you can bring home a pile of Gems!
**❣️[Official Top-Up]**
Top up through the official website for a safe and convenient experience as you continue your adventure in the data world!
Official Link:
https://payment.joynetgame.com/@lom?utm_pay=kf</t>
  </si>
  <si>
    <t>🎊 **Das Kollaborationsevent von Legend of Element [Die Entwicklung des Pilzgeistes] beginnt!**
Wenn die Pilze der Macht von Element begegnen, beginnt offiziell ein Abenteuer voller Wachstum und Wunder!
**[Die Entwicklung des Pilzgeistes]**
Eventzeit: 19. Juni 2026 - 25. Juni 2026
Erreiche während des Events den erforderlichen kumulierten Verbrauch, um den legendären Gefährten [Gerechte Banane] zu erhalten! 🍌
**[Neue Inhaltsvorschau]**
Die Macht von Element steigt herab und brandneue Ausrüstung erscheint, damit du im Abenteuer den Kampfrhythmus noch besser kontrollieren kannst! 🔥
**✨Neues Rückenschmuck-[Dämonenfänger-Geistersammlerkrug]**
Nach Kampfbeginn werden Basis-ANG und maximales Basis-LP aller Gegner verringert.
Danach werden dein eigener Basis-ANG und deine Basis-LP erhöht und du stellst einen bestimmten Anteil deiner max. LP wieder her.
**✨Neues Relikt [Flammenwolfszahnkeule]**
Erhöht Blocken und Gefährtenresistenz.
Nach Kampfbeginn verursacht es periodisch hohen Fertigkeitsschaden an Zielen im Wirkungsbereich, zusätzlich mit Kombinations- und Konterschaden. Außerdem kann es einen Fluch auslösen, der die Schadensreduktion des Ziels senkt und fortlaufenden LP-Schaden verursacht.
**[Wiederkehrende Relikte]**
Relikt [Tausendschichtiger Turm]
Relikt [König aller Götter]
Wer sie zuvor verpasst hat, sollte diese Chance nicht noch einmal entgehen lassen!
**[Glückskatze erscheint]**
Startzeit: 19. Juni 2026
Miau miau miau~ die süße [Glückskatze] ist für begrenzte Zeit da! 🐱
Das Glück ist da - mal sehen, ob du diesmal einen Haufen Edelsteine mit nach Hause bringst!
**❣️[Offizielles Aufladen]**
Lade über die offizielle Website sicher und bequem auf und setze dein Abenteuer in der Datenwelt fort!
Offizieller Link:
https://payment.joynetgame.com/@lom?utm_pay=kf</t>
  </si>
  <si>
    <t>**🎊 L'événement de collaboration Legend of Element [Journal d'Amélioration des Champignons] commence !**
Quand les champignons rencontrent la puissance d'Element, une aventure de croissance et de merveille commence officiellement !
**[Journal d'Amélioration des Champignons]**
Période de l'événement : 19 juin 2026 - 25 juin 2026
Pendant l'événement, atteignez le montant requis de consommation cumulée pour obtenir le compagnon légendaire [Banane de Justice] ! 🍌
**[Aperçu du nouveau contenu]**
La puissance d'Element descend, et un tout nouvel équipement arrive pour vous aider à mieux maîtriser le rythme du combat pendant votre aventure ! 🔥
**✨Nouvel accessoire dorsal [Pot à Âmes Scellé]**
Après le début du combat, il réduit l'ATQ de base et les PV max de base de tous les ennemis.
Ensuite, votre ATQ de base et vos PV de base augmentent, et vous récupérez un certain pourcentage de vos PV max.
**✨Nouvelle relique [Massue de Feu Démoniaque]**
Augmente le Blocage et la Résistance du compagnon.
Après le début du combat, elle inflige périodiquement d'importants dégâts de compétence aux cibles à portée, tout en appliquant des dégâts de combo et de contre. Elle peut aussi infliger la Malédiction, réduisant la réduction de dégâts de la cible et lui faisant subir des dégâts de PV continus.
**[Reliques de retour]**
Relique [Tour de Mille Couches]
Relique [Roi des Dieux]
Vous les avez manquées ? Ne laissez pas passer cette occasion !
**[Arrivée du Chat chanceux]**
Date d'ouverture : 19 juin 2026
Miaou miaou miaou~ l'adorable [Chat chanceux] arrive pour une durée limitée ! 🐱
La chance est au rendez-vous - voyons si vous pouvez repartir avec plein de Diamants étoilés !
**❣️[Recharge officielle]**
Rechargez via le site officiel pour une expérience sûre et pratique, et poursuivez votre aventure dans le monde des données !
Lien officiel :
https://payment.joynetgame.com/@lom?utm_pay=kf</t>
  </si>
  <si>
    <t>🎊** Стартует событие коллаборации Legend of Element [История развития грибодуха]!**
Когда грибочки встречают силу Element, официально начинается приключение, полное роста и удивительных открытий!
**[История развития грибодуха]**
Время события: 19 июня 2026 г. - 25 июня 2026 г.
Во время события достигните нужного уровня накопленных расходов, чтобы получить легендарного спутника [Праведный Банан]! 🍌
**[Анонс нового контента]**
Сила Element нисходит, и вот-вот появится совершенно новое снаряжение, которое поможет вам лучше контролировать темп боя в приключении! 🔥
**✨Новый аксессуар на спину [Сосуд запечатанных духов]**
После начала боя снижает базовую атаку и верхний предел базового здоровья всех противников.
Затем повышает вашу базовую атаку и базовое здоровье, а также восстанавливает определённую долю от максимального здоровья.
**✨Новый артефакт [Огненная булава с шипами]**
Повышает блок и сопротивление спутника.
После начала боя периодически наносит высокий урон навыка целям в области действия, а также наносит урон комбо и контратаки. Кроме того, может наложить Проклятие, снижая уменьшение урона цели и нанося ей продолжительный урон здоровью.
**[Возвращающиеся артефакты]**
Артефакт [Баранец]
Артефакт [Повелитель богов]
Если вы пропустили их раньше, не упустите этот шанс снова!
**[Прибытие Fortune Cat]**
Время открытия: 19 июня 2026 г.
Мяу-мяу-мяу~ очаровательный [Котэ] приходит на ограниченное время! 🐱
Удача уже рядом - посмотрим, удастся ли вам унести с собой целую гору Астралов!
**❣️[Официальное пополнение]**
Пополняйте через официальный сайт безопасно и удобно и продолжайте своё приключение в мире данных!
Официальная ссылка:
https://payment.joynetgame.com/@lom?utm_pay=kf</t>
  </si>
  <si>
    <t>🎊** ¡Comienza el evento de colaboración de Legend of Element [Crónica del Alma de Champiñón]!**
¡Cuando los hongos se encuentran con el poder de Element, comienza oficialmente una aventura llena de crecimiento y maravillas!
**[Crónica del Alma de Champiñón]**
Duración del evento: 19 de junio de 2026 - 25 de junio de 2026
Durante el evento, alcanza la cantidad requerida de gasto acumulado para obtener al compañero legendario [Plátano Justo]. 🍌
**[Avance de contenido nuevo]**
¡El poder de Element desciende y está a punto de aparecer un equipo completamente nuevo para ayudarte a dominar un ritmo de combate aún más poderoso en tu aventura! 🔥
**✨Nuevo accesorio trasero [Jarra de Sello Demoníaco]**
Tras el inicio del combate, reduce el ATQ base y el límite máximo de Vida base de todos los enemigos.
Después, aumenta tu propio ATQ base y tu Vida base, y recuperas un porcentaje de tu Vida máxima.
**✨Nueva reliquia [Maza Dentada de Llama Maléfica]**
Aumenta el Bloqueo y la Resistencia del Compañero.
Tras comenzar el combate, inflige periódicamente gran daño de habilidad a los objetivos dentro del alcance, además de daño de combo y contraataque. También puede aplicar Maldición, reduciendo la Reducción de Daño del objetivo y haciéndole sufrir daño de Vida continuo.
**[Reliquias de regreso]**
Reliquia [Torre de los mil pisos]
Reliquia [Dios de los Dioses]
Si te las perdiste antes, ¡no dejes pasar esta oportunidad!
**[Llega Fortune Cat]**
Fecha de apertura: 19 de junio de 2026
¡Miau miau miau~ el adorable [Gato de la Fortuna] llega por tiempo limitado! 🐱
¡La buena suerte ha llegado! ¡A ver si esta vez puedes llevarte un montón de Diamantes Estelares!
**❣️[Recarga oficial]**
Recarga a través del sitio web oficial para disfrutar de una experiencia segura y cómoda mientras continúas tu aventura en el mundo de los datos.
Enlace oficial:
https://payment.joynetgame.com/@lom?utm_pay=kf</t>
  </si>
  <si>
    <t>**🎊 O evento de colaboração de Legend of Element [Aprimoramento da Alma do Cogumelo] começou!**
Quando os cogumelos encontram o poder de Element, uma aventura de crescimento e maravilhas começa oficialmente!
**[Aprimoramento da Alma do Cogumelo]**
Duração do evento: 19 de junho de 2026 - 25 de junho de 2026
Durante o evento, atinja o valor exigido de gasto acumulado para obter o companheiro lendário [Banana da Justiça]! 🍌
**[Prévia de Novo Conteúdo]**
O poder de Element desce, e equipamentos inéditos estão prestes a surgir para ajudar você a controlar um ritmo de batalha ainda mais poderoso em sua aventura! 🔥
**✨Novo acessório traseiro [Jarra Concentradora de Espíritos Selada]**
Após o início da batalha, reduz o ATQ Base e o limite máximo de Vida Base de todos os inimigos.
Depois disso, seu próprio ATQ Base e sua Vida Base serão aumentados, e você recuperará uma certa porcentagem da sua Vida Máxima.
**✨Novo artefato [Maça de Espinhos de Chama Mágica]**
Aumenta Bloqueio e Resistência do Companheiro.
Após o início da batalha, causa periodicamente alto Dano de Habilidade aos alvos na área de alcance, além de efeitos de Dano de Combo e Contra-ataque. Também pode aplicar Maldição, reduzindo a Redução de Dano do alvo e fazendo-o sofrer dano contínuo de Vida.
**[Artefatos de Retorno]**
Artefato [Torre Milenar]
Artefato [Mensageiro dos Deuses]
Se você perdeu antes, não deixe essa chance escapar!
**[Fortune Cat Chegou]**
Data de início: 19 de junho de 2026
Miau miau miau~ o adorável [Gato da Sorte] chegou por tempo limitado! 🐱
A sorte chegou - vamos ver se desta vez você consegue levar para casa um monte de Diamantes Estelares!
**❣️[Recarga Oficial]**
Recarregue pelo site oficial com segurança e praticidade e continue sua aventura no mundo dos dados!
Link oficial:
https://payment.joynetgame.com/@lom?utm_pay=kf</t>
  </si>
  <si>
    <t>**🎊 Legend of Element iş birliği etkinliği [Mantar Ruhu Gelişim Hikayesi] başladı!**
Mantarlar, Element'in gücüyle karşılaştığında; büyüme ve mucizelerle dolu bir macera resmen başlar!
**[Mantar Ruhu Gelişim Hikayesi]**
Etkinlik Süresi: 19 Haziran 2026 - 25 Haziran 2026
Etkinlik süresince belirlenen kümülatif harcama miktarına ulaşırsanız efsanevi yoldaş [Adaletli Muz] kazanabilirsiniz! 🍌
**[Yeni İçerik Önizlemesi]**
Element'in gücü iniyor ve yepyeni ekipmanlar ortaya çıkmak üzere! Maceranızda savaş temposunu daha güçlü şekilde kontrol etmenize yardımcı olacak! 🔥
**✨Yeni Sırt Aksesuarı [Ruh Toplama Şeytan Kavanozu]**
Savaş başladıktan sonra tüm düşmanların Temel Saldırısını ve Temel Can üst sınırını azaltır.
Ardından kendi Temel Saldırınız ve Temel Canınız artar, ayrıca Maks. Canınızın belirli bir oranı kadar iyileşirsiniz.
**✨Yeni Kutsal Eser [Büyülü Alev Çivili Sopa]**
Engelleme ve Yoldaş Direncini artırır.
Savaş başladıktan sonra menzil içindeki hedeflere periyodik olarak yüksek Beceri Hasarı verir; ayrıca Kombo ve Karşı Saldırı Hasarı uygular. Bunun yanında Lanet vererek hedefin Hasar Azaltmasını düşürür ve sürekli Can Hasarı almasını sağlar.
**[Geri Dönen Kutsal Eserler]**
Kutsal Eser [Bin Katlı Kule]
Kutsal Eser [Tanrıların Kralı]
Daha önce kaçırdıysanız bu fırsatı yeniden kaçırmayın!
**[Şans Kedisi Geldi]**
Başlangıç Zamanı: 19 Haziran 2026
Miyav miyav miyav~ sevimli [Şans Kedisi] sınırlı süreyle geliyor! 🐱
Şans kapıda - bakalım bu kez bir sürü Yıldız Elması ile dönebilecek misiniz!
**❣️[Resmi Yükleme]**
Resmi web sitesi üzerinden güvenli ve pratik şekilde yükleme yapın, veri dünyasındaki maceranıza devam edin!
Resmi bağlantı:
https://payment.joynetgame.com/@lom?utm_pay=kf</t>
  </si>
  <si>
    <t>**🎊 يبدأ حدث التعاون في Legend of Element [رحلة تطوير روح الفطر]!**
عندما تلتقي الفطريات بقوة Element، تبدأ رسميًا مغامرة مليئة بالنمو والعجائب!
**[رحلة تطوير روح الفطر]**
مدة الحدث: 19 يونيو 2026 - 25 يونيو 2026
خلال الحدث، عند الوصول إلى مقدار الإنفاق التراكمي المطلوب، يمكنك الحصول على الرفيق الأسطوري [موزة العدالة]! 🍌
[**لمحة عن المحتوى الجديد]**
تهبط قوة Element، ويكاد يظهر عتاد جديد كليًا ليساعدك على التحكم بإيقاع المعركة بشكل أقوى خلال مغامرتك! 🔥
**✨**الزينة الخلفية الجديدة [جرة ختم الأرواح الشيطانية]
بعد بدء المعركة، تقلل الهجوم الأساسي والحد الأقصى للحياة الأساسية لجميع الأعداء.
بعد ذلك، يزداد هجومك الأساسي وحياتك الأساسية، وتستعيد نسبة معينة من أقصى نقاط الحياة.
**✨**الأثر الجديد [الهراوة النارية الذئبية]
يزيد الصد والمقاومة الخاصة بالرفيق.
بعد بدء المعركة، يسبب بشكل دوري ضرر مهارة مرتفعًا للأهداف ضمن النطاق، مع إلحاق ضرر الضربة المتتالية وضرر الهجوم المرتد. كما يمكنه فرض حالة اللعنة، مما يقلل خفض الضرر لدى الهدف ويجعله يتلقى ضرر حياة مستمرًا.
**[الآثار العائدة]**
الأثر [برج الألف طبقة]
الأثر [ملك الأسياد]
إن فاتتك من قبل، فلا تدع هذه الفرصة تضيع مرة أخرى!
**[وصول** Fortune Cat]
وقت البدء: 19 يونيو 2026
مياو مياو مياو~ لقد وصلت [القط المحظوظ] اللطيفة لفترة محدودة! 🐱
الحظ يقترب - فلنرَ إن كنت ستعود هذه المرة ومعك الكثير من الألماس النجمي!
**❣️[**الشحن الرسمي]
اشحن عبر الموقع الرسمي بأمان وراحة، وواصل مغامرتك في عالم البيانات!
الرابط الرسمي:
https://payment.joynetgame.com/@lom?utm_pay=kf</t>
  </si>
  <si>
    <t>**🎊 Inizia l'evento collaborazione di Legend of Element [Diario di crescita dell'Anima fungina]!**
Quando i funghi incontrano il potere di Element, ha ufficialmente inizio un'avventura fatta di crescita e meraviglia!
**[Diario di crescita dell'Anima fungina]**
Durata evento: 19 giugno 2026 - 25 giugno 2026
Durante l'evento, raggiungi l'importo richiesto di spesa cumulativa per ottenere l'alleato leggendario [Banana della Giustizia]! 🍌
**[Anteprima dei Nuovi Contenuti]**
Il potere di Element discende e un equipaggiamento completamente nuovo sta per arrivare, aiutandoti a controllare un ritmo di battaglia ancora più potente durante la tua avventura! 🔥
**✨Nuovo accessorio posteriore [Giara Cattura-Demoni]**
Dopo l'inizio della battaglia, riduce l'ATT base e il limite massimo di Vita base di tutti i nemici.
Successivamente, aumentano la tua ATT base e la tua Vita base, e recuperi una certa percentuale della tua Vita massima.
**✨Nuovo artefatto [Mazza chiodata della Fiamma demoniaca]**
Aumenta Parata e Resistenza dell'Alleato.
Dopo l'inizio della battaglia, infligge periodicamente elevati danni abilità ai bersagli nell'area d'effetto, oltre a danni combo e contrattacco. Può inoltre applicare Maledizione, riducendo la Riduzione Danni del bersaglio e infliggendo danni Vita continui.
**[Artefatti di Ritorno]**
Artefatto [Torre dei Cieli]
Artefatto [Sovrano degli Dei]
Se te li sei lasciati sfuggire in passato, non perdere di nuovo questa occasione!
**[Arriva Fortune Cat]**
Data di apertura: 19 giugno 2026
Miao miao miao~ l'adorabile [Gatto Portafortuna] arriva per un periodo limitato! 🐱
La fortuna è in arrivo - vediamo se questa volta riuscirai a portare a casa un sacco di Gemme!
**❣️[Ricarica Ufficiale]**
Ricarica tramite il sito ufficiale in modo sicuro e pratico, e continua la tua avventura nel mondo dei dati!
Link ufficiale:
https://payment.joynetgame.com/@lom?utm_pay=kf</t>
  </si>
  <si>
    <t>《菇勇者传说》×《主宰世界》联动即将开启！
【菇魂养成记】
6月19日—6月25日
新背饰【封魔聚灵壶】、新神器【魔焰狼牙棒】登场，返场神器【千层塔】【众神之王】可同步获取！
【招财猫来临！】
6月19日限时开启
参与有机会获得星钻返还，最高3倍！
更多活动详情，请留意Discord-Starlight的消息！</t>
  </si>
  <si>
    <t>The Legend of Mushroom × Legend of Element collaboration is coming soon!
[Shroom Spirit Trials]
June 19 - June 25
New Back Accessory [Demon-Sealing Vase] and new Artifact [Infernal Mace] are coming, while returning Artifacts [Thousandfold Pagoda] and [Divine Champion] will also be available!
[Fortune Cat Arrives!]
Available for a limited time on June 19
Join for a chance to earn Gem rebates of up to 3x!
For more event details, please stay tuned to Discord-Starlight!</t>
  </si>
  <si>
    <t>Die Kollaboration von Legend of Mushroom × Legend of Element startet bald!
[Die Entwicklung des Pilzgeistes]
19. Juni - 25. Juni
Das neue Rückenschmuck-[Dämonenfänger-Geistersammlerkrug] und das neue Relikt [Flammenwolfszahnkeule] erscheinen, während die wiederkehrenden Relikte [Tausendschichtiger Turm] und [König aller Götter] gleichzeitig erhältlich sind!
[Glückskatze erscheint!]
Zeitlich begrenzt am 19. Juni verfügbar
Nimm teil und erhalte die Chance auf Edelstein-Rückerstattungen von bis zu 3x!
Weitere Eventdetails findest du auf Discord-Starlight!</t>
  </si>
  <si>
    <t>La collaboration entre Legend of Mushroom et Legend of Element arrive bientôt !
[Journal d'Amélioration des Champignons]
19 juin - 25 juin
Le nouvel accessoire dorsal [Pot à Âmes Scellé] et la nouvelle relique [Massue de Feu Démoniaque] arrivent, tandis que les reliques de retour [Tour de Mille Couches] et [Roi des Dieux] seront également disponibles !
[Arrivée du Chat chanceux !]
Disponible pour une durée limitée le 19 juin
Participez pour avoir une chance d'obtenir jusqu'à 3x de remboursement en Diamants étoilés !
Pour plus de détails, restez à l'écoute de Discord-Starlight !</t>
  </si>
  <si>
    <t>Скоро начнётся коллаборация Legend of Mushroom × Legend of Element!
[История развития грибодуха]
19 июня - 25 июня
Появятся новый аксессуар на спину [Сосуд запечатанных духов] и новый артефакт [Огненная булава с шипами], а возвращающиеся артефакты [Баранец] и [Повелитель богов] также можно будет получить одновременно!
[Прибытие Fortune Cat!]
Доступно ограниченное время 19 июня
Участвуйте, чтобы получить шанс на возврат Астралов до 3x!
Подробности события смотрите в Discord-Starlight!</t>
  </si>
  <si>
    <t>¡La colaboración de Legend of Mushroom × Legend of Element está por comenzar!
[Crónica del Alma de Champiñón]
19 de junio - 25 de junio
¡Llegan el nuevo accesorio trasero [Jarra de Sello Demoníaco] y la nueva reliquia [Maza Dentada de Llama Maléfica], mientras que las reliquias de regreso [Torre de los mil pisos] y [Dios de los Dioses] también podrán obtenerse al mismo tiempo!
[¡Llega Fortune Cat!]
Disponible por tiempo limitado el 19 de junio
¡Participa para tener la oportunidad de obtener un reembolso de Diamantes Estelares de hasta 3x!
Para más detalles del evento, mantente atento a Discord-Starlight.</t>
  </si>
  <si>
    <t>A colaboração entre Legend of Mushroom × Legend of Element está chegando!
[Aprimoramento da Alma do Cogumelo]
19 de junho - 25 de junho
O novo acessório traseiro [Jarra Concentradora de Espíritos Selada] e o novo artefato [Maça de Espinhos de Chama Mágica] estão chegando, e os artefatos de retorno [Torre Milenar] e [Mensageiro dos Deuses] também poderão ser obtidos ao mesmo tempo!
[Fortune Cat Chegou!]
Disponível por tempo limitado em 19 de junho
Participe para ter a chance de receber até 3x de retorno em Diamantes Estelares!
Para mais detalhes do evento, fique de olho no Discord-Starlight!</t>
  </si>
  <si>
    <t>Legend of Mushroom × Legend of Element iş birliği çok yakında başlıyor!
[Mantar Ruhu Gelişim Hikayesi]
19 Haziran - 25 Haziran
Yeni Sırt Aksesuarı [Ruh Toplama Şeytan Kavanozu] ve yeni Kutsal Eser [Büyülü Alev Çivili Sopa] geliyor; geri dönen Kutsal Eserler [Bin Katlı Kule] ve [Tanrıların Kralı] da aynı anda elde edilebilir!
[Şans Kedisi Geldi!]
19 Haziran'da sınırlı süreyle açık
Katılın ve en fazla 3x Yıldız Elması iadesi kazanma şansı elde edin!
Daha fazla etkinlik detayı için Discord-Starlight duyurularını takip edin!</t>
  </si>
  <si>
    <t>تعاون Legend of Mushroom × Legend of Element على وشك الانطلاق!
[رحلة تطوير روح الفطر]
19 يونيو - 25 يونيو
تصل الزينة الخلفية الجديدة [جرة ختم الأرواح الشيطانية] والأثر الجديد [الهراوة النارية الذئبية]، كما يمكن الحصول في الوقت نفسه على الأثرين العائدين [برج الألف طبقة] و[ملك الأسياد]!
[وصول Fortune Cat!]
متاح لفترة محدودة في 19 يونيو
شارك لتحصل على فرصة استرداد الألماس النجمي حتى 3x!
لمزيد من التفاصيل، يرجى متابعة أخبار Discord-Starlight!</t>
  </si>
  <si>
    <t>La collaborazione tra Legend of Mushroom e Legend of Element sta per iniziare!
[Diario di crescita dell'Anima fungina]
19 giugno - 25 giugno
Arrivano il nuovo accessorio posteriore [Giara Cattura-Demoni] e il nuovo artefatto [Mazza chiodata della Fiamma demoniaca], mentre gli artefatti di ritorno [Torre dei Cieli] e [Sovrano degli Dei] potranno essere ottenuti nello stesso periodo!
[Arriva Fortune Cat!]
Disponibile per un periodo limitato il 19 giugno
Partecipa per avere la possibilità di ottenere un rimborso di Gemme fino a 3x!
Per maggiori dettagli sull'evento, resta sintonizzato su Discord-Starlight!</t>
  </si>
  <si>
    <t>菇魂养成记</t>
  </si>
  <si>
    <t>Shroom Spirit Trials</t>
  </si>
  <si>
    <t>Die Entwicklung des Pilzgeistes</t>
  </si>
  <si>
    <t>Journal d'Amélioration des Champignons</t>
  </si>
  <si>
    <t>История развития грибодуха</t>
  </si>
  <si>
    <t>Crónica del Alma de Champiñón</t>
  </si>
  <si>
    <t>Aprimoramento da Alma do Cogumelo</t>
  </si>
  <si>
    <t>Mantar Ruhu Gelişim Hikayesi</t>
  </si>
  <si>
    <t>رحلة تطوير روح الفطر</t>
  </si>
  <si>
    <t>Diario di crescita dell'Anima fungina</t>
  </si>
  <si>
    <t>封魔聚灵壶</t>
  </si>
  <si>
    <t>Demon-Sealing Vase</t>
  </si>
  <si>
    <t>Dämonenfänger-Geistersammlerkrug</t>
  </si>
  <si>
    <t>Pot à Âmes Scellé</t>
  </si>
  <si>
    <t>Сосуд запечатанных духов</t>
  </si>
  <si>
    <t>Jarra de Sello Demoníaco</t>
  </si>
  <si>
    <t>Jarra Concentradora de Espíritos Selada</t>
  </si>
  <si>
    <t>Ruh Toplama Şeytan Kavanozu</t>
  </si>
  <si>
    <t>جرة ختم الأرواح الشيطانية</t>
  </si>
  <si>
    <t>Giara Cattura-Demoni</t>
  </si>
  <si>
    <t>魔焰狼牙棒</t>
  </si>
  <si>
    <t>Infernal Mace</t>
  </si>
  <si>
    <t>Flammenwolfszahnkeule</t>
  </si>
  <si>
    <t>Massue de Feu Démoniaque</t>
  </si>
  <si>
    <t>Огненная булава с шипами</t>
  </si>
  <si>
    <t>Maza Dentada de Llama Maléfica</t>
  </si>
  <si>
    <t>Maça de Espinhos de Chama Mágica</t>
  </si>
  <si>
    <t>Büyülü Alev Çivili Sopa</t>
  </si>
  <si>
    <t>الهراوة النارية الذئبية</t>
  </si>
  <si>
    <t>Mazza chiodata della Fiamma demoniaca</t>
  </si>
  <si>
    <t>众神之王</t>
  </si>
  <si>
    <t>Divine Champion</t>
  </si>
  <si>
    <t>König aller Götter</t>
  </si>
  <si>
    <t>Roi des Dieux</t>
  </si>
  <si>
    <t>Повелитель богов</t>
  </si>
  <si>
    <t>Dios de los Dioses</t>
  </si>
  <si>
    <t>Mensageiro dos Deuses</t>
  </si>
  <si>
    <t>Tanrıların Kralı</t>
  </si>
  <si>
    <t>ملك الأسياد</t>
  </si>
  <si>
    <t>Sovrano degli Dei</t>
  </si>
  <si>
    <t>招财猫</t>
  </si>
  <si>
    <t>Fortune Cat</t>
  </si>
  <si>
    <t>Glückskatze</t>
  </si>
  <si>
    <t>Chat chanceux</t>
  </si>
  <si>
    <t>Котэ</t>
  </si>
  <si>
    <t>Gato de la Fortuna</t>
  </si>
  <si>
    <t>Gato da Sorte</t>
  </si>
  <si>
    <t>Şans Kedisi</t>
  </si>
  <si>
    <t>القط المحظوظ</t>
  </si>
  <si>
    <t>Gatto Portafortuna</t>
  </si>
  <si>
    <t>星钻</t>
  </si>
  <si>
    <t>Gem</t>
  </si>
  <si>
    <t>Edelstein</t>
  </si>
  <si>
    <t>Diamant étoilé</t>
  </si>
  <si>
    <t>Астралы</t>
  </si>
  <si>
    <t>Diamante Estelar</t>
  </si>
  <si>
    <t>Yıldız Elması</t>
  </si>
  <si>
    <t>الماس النجمي</t>
  </si>
  <si>
    <t>Gemma</t>
  </si>
  <si>
    <t>🎉【异世界，启程！】
《菇勇者传说》×《主宰世界》联动前瞻活动开启！
活动时间：6月12日—6月18日
异界之门悄然开启，一场特别的冒险即将展开——
踏入一个充满水墨韵味的全新世界，邂逅不一样的联动奇遇！✨
🎁【免费皮肤登录就送！】
活动期间，参与七日登录即可领取丰富联动奖励！
登录首日即可免费获得精美联动时装【菇菇侠】
登录第2、4、6天，还可领取头饰与武器外观
累计登录满7天，更可解锁联动神灯外观【炼器精灵】
奖励超丰富，记得每天上线领取哦！
🍀【好运天降】
活动期间，完成每日任务即可获得免费抽奖机会，轻松参与，完全免费！
奖池内包含星钻、神灯秘钥、赋能齿轮等多种奖励
若抽中上上签，还能额外获得幸运大奖抽奖资格！
更多活动豪礼正在路上，千万别忘了每天来试试手气！
📣安全放心，官方充值链接
https://payment.joynetgame.com/@lom?utm_pay=kf</t>
  </si>
  <si>
    <t>🎉【Journey to the Otherworld!】
The preview event for the collaboration between Legend of Mushroom and Legend of Element is now live!
Event Period: June 12 - June 18
The gate to another realm is quietly opening, and a special adventure is about to begin -
Step into a brand-new world filled with the charm of ink-wash art and encounter a different kind of collaboration adventure! ✨
🎁【Free Skin Just for Logging In!】
During the event, participate in the 7-day login event to claim abundant collaboration rewards!
Log in on the first day to receive the exquisite collaboration outfit [Shroommaster] for free.
Log in on Days 2, 4, and 6 to also receive a Headdress and weapon appearance.
Log in for a total of 7 days to unlock the collaboration Magic Lamp appearance [Forging Sprite].
The rewards are super generous, so remember to log in every day and claim them!
🍀【Heavenly Fortune】
During the event, complete daily missions to get free draw chances - easy to join and completely free!
The prize pool includes Gem, Magic Lamp Keys, Empowerment Gear, and many other rewards.
If you draw the Great Blessing, you will also earn an extra chance to enter the lucky grand prize draw!
More event rewards are on the way, so don't forget to try your luck every day!
📣 Safe and secure, official top-up link
https://payment.joynetgame.com/@lom?utm_pay=kf</t>
  </si>
  <si>
    <t>🎉【Aufbruch in eine andere Welt!】
Das Vorschau-Event zur Zusammenarbeit von Legend of Mushroom und Legend of Element ist jetzt gestartet!
Aktionszeit: 12. Juni - 18. Juni
Das Tor zu einer anderen Welt offnet sich leise, und ein besonderes Abenteuer steht kurz bevor -
Betritt eine brandneue Welt voller Tuschemalerei-Charme und erlebe ein ganz besonderes Crossover-Abenteuer! ✨
🎁【Gratis-Skin nur durchs Einloggen!】
Nimm wahrend des Events am 7-Tage-Login teil und sichere dir zahlreiche Kollaborationsbelohnungen!
Am ersten Login-Tag erhaltst du kostenlos das exklusive Kollaborations-Outfit [Pilzheld].
An Tag 2, 4 und 6 kannst du zusatzlich Haarschmuck und ein Waffendesign erhalten.
Wenn du dich insgesamt 7 Tage einloggst, schaltest du das kollaborative Aussehen der Magische Lampe [Schmiedeelf] frei.
Die Belohnungen sind besonders reichhaltig - vergiss also nicht, dich jeden Tag einzuloggen und sie abzuholen!
🍀【Glück vom Himmel】
Wahrend des Events kannst du durch das Abschließen taglicher Aufgaben kostenlose Ziehchancen erhalten - einfach mitmachen und komplett kostenlos!
Im Belohnungspool warten Edelstein, Schlussel der Magischen Lampe, Machtverleihungszahnrad und viele weitere Belohnungen.
Wenn du das Sehr exzellentes Los ziehst, erhaltst du zusatzlich die Chance auf die Verlosung des Hauptgewinns!
Noch mehr Event-Belohnungen sind unterwegs - vergiss also nicht, jeden Tag dein Gluck zu versuchen!
📣 Sicher und zuverlassig, offizieller Auflade-Link
https://payment.joynetgame.com/@lom?utm_pay=kf</t>
  </si>
  <si>
    <t>🎉【Autre Monde, en Route !】
L'evenement d'avant-premiere de la collaboration entre Legend of Mushroom et Legend of Element est maintenant ouvert !
Periode de l'evenement : du 12 juin au 18 juin
La porte d'un autre monde s'ouvre en silence, et une aventure speciale est sur le point de commencer -
Entrez dans un tout nouvel univers empreint du charme de l'encre orientale et vivez une aventure de collaboration pas comme les autres ! ✨
🎁【Skin gratuit des la connexion !】
Pendant l'evenement, participez a la connexion de 7 jours pour obtenir de riches recompenses de collaboration !
Connectez-vous le premier jour pour obtenir gratuitement le magnifique costume de collaboration [Champignonier].
Les jours 2, 4 et 6, vous pourrez aussi recevoir une Coiffe et une apparence d'arme.
En vous connectant pendant 7 jours au total, vous debloquerez l'apparence de Lampe Magique de collaboration [Elfe d'Alchimie].
Les recompenses sont tres genereuses, alors pensez a vous connecter chaque jour pour les recuperer !
🍀【Chance Céleste】
Pendant l'evenement, terminez les missions quotidiennes pour obtenir des tirages gratuits - participation facile et totalement gratuite !
Le lot comprend notamment Diamant etoile, cle de la Lampe Magique, Rouage de Renforcement et bien d'autres recompenses.
Si vous obtenez le Tirage très chanceux, vous gagnerez egalement une chance supplementaire de participer au grand tirage au sort !
Encore plus de recompenses arrivent bientot, alors n'oubliez pas de tenter votre chance chaque jour !
📣 Sûr et fiable, lien de recharge officiel
https://payment.joynetgame.com/@lom?utm_pay=kf</t>
  </si>
  <si>
    <t>🎉【Иной мир, в путь!】
Стартовало превью-событие коллаборации Legend of Mushroom и Legend of Element!
Период события: 12 июня - 18 июня
Врата в иной мир тихо открываются, и особое приключение вот-вот начнется -
Ступайте в совершенно новый мир, наполненный очарованием тушевой эстетики, и переживите необычное событие коллаборации! ✨
🎁【Бесплатный облик за вход!】
Во время события участвуйте в семидневном входе и получайте щедрые награды коллаборации!
В первый день входа вы бесплатно получите эксклюзивный костюм коллаборации [Гриб-рыцарь].
На 2-й, 4-й и 6-й дни входа можно также получить Головной убор и облик оружия.
За 7 дней входа в сумме вы сможете разблокировать облик Лампа коллаборации [Дух ковки].
Награды очень щедрые, так что не забывайте заходить каждый день и забирать их!
🍀【Ниспосланная удача】
Во время события выполняйте ежедневные задания, чтобы получить бесплатные попытки розыгрыша - участвовать легко и совершенно бесплатно!
Среди наград есть Астралы, ключи от Лампа, Шестерня активации и другие ценные призы.
Если вам выпадет Счастливый жребий, вы дополнительно получите право участвовать в розыгрыше счастливого главного приза!
Впереди еще больше наград, так что не забывайте испытывать удачу каждый день!
📣 Безопасная и надежная официальная ссылка для пополнения
https://payment.joynetgame.com/@lom?utm_pay=kf</t>
  </si>
  <si>
    <t>🎉【¡Rumbo al Otro Mundo!】
¡Ya comenzó el evento previo de la colaboración entre Legend of Mushroom y Legend of Element!
Duración del evento: del 12 al 18 de junio
La puerta hacia otro mundo se abre en silencio, y una aventura especial está a punto de comenzar -
¡Entra en un mundo completamente nuevo lleno del encanto de la tinta oriental y vive una aventura de colaboración diferente! ✨
🎁【¡Skin gratis solo por iniciar sesión!】
Durante el evento, participa en el inicio de sesión de 7 días para conseguir abundantes recompensas de colaboración.
¡El primer día de inicio de sesión podrás obtener gratis el elegante atuendo de colaboración [Champiñón Héroe]!
En los días 2, 4 y 6 también podrás conseguir un Tocado y una apariencia de arma.
Si inicias sesión durante 7 días en total, desbloquearás la apariencia de Lámpara de colaboración [Elfo de Forja].
¡Las recompensas son increíbles, así que no olvides entrar cada día para reclamarlas!
🍀【Lluvia de Suerte】
Durante el evento, completa misiones diarias para conseguir oportunidades de sorteo gratis: ¡es fácil participar y totalmente gratuito!
El premio incluye Diamante Estelar, llaves de la Lámpara, Engranaje de Potenciación y muchas otras recompensas.
¡Si consigues Hiper-suerte, también obtendrás una oportunidad extra para participar en el sorteo del gran premio!
¡Todavía vienen más recompensas, así que no olvides probar tu suerte todos los días!
📣 Seguro y confiable, enlace oficial de recarga
https://payment.joynetgame.com/@lom?utm_pay=kf</t>
  </si>
  <si>
    <t>🎉【Outro Mundo, Partida!】
O evento de prévia da colaboração entre Legend of Mushroom e Legend of Element já começou!
Período do evento: 12 de junho - 18 de junho
O portal para outro mundo se abre silenciosamente, e uma aventura especial está prestes a começar -
Entre em um mundo totalmente novo, repleto do charme da pintura a nanquim, e viva uma aventura de colaboração diferente de tudo! ✨
🎁【Visual grátis só por fazer login!】
Durante o evento, participe do login de 7 dias para receber várias recompensas da colaboração!
No primeiro dia de login, você poderá obter gratuitamente o traje de colaboração [Herói Cogumelo].
Nos dias 2, 4 e 6, também poderá receber uma Tiara e uma aparência de arma.
Ao completar 7 dias de login, você desbloqueará a aparência de Lâmpada Mágica da colaboração [Elfo da Forja].
As recompensas são generosas, então não se esqueça de entrar todos os dias para resgatá-las!
🍀【Sorte do Céu】
Durante o evento, complete tarefas diárias para ganhar chances grátis de sorteio - é fácil participar e totalmente gratuito!
A premiação inclui Diamante Estelar, chaves da Lâmpada Mágica, Engrenagem de Capacitação e várias outras recompensas.
Se você tirar Excelente auspício, ainda ganhará uma chance extra de participar do sorteio do grande prêmio!
Mais recompensas do evento estão a caminho, então não deixe de testar sua sorte todos os dias!
📣 Seguro e confiável, link oficial de recarga
https://payment.joynetgame.com/@lom?utm_pay=kf</t>
  </si>
  <si>
    <t>🎉【Başka Dünya, Sefer Başlasın!】
Legend of Mushroom ve Legend of Element iş birliği ön gösterim etkinliği başladı!
Etkinlik Süresi: 12 Haziran - 18 Haziran
Başka bir dünyanın kapısı sessizce aralanıyor ve özel bir macera başlamak üzere -
Mürekkep resim estetiğiyle dolu yepyeni bir dünyaya adım atın ve bambaşka bir iş birliği macerasıyla tanışın! ✨
🎁【Ücretsiz kostüm, giriş yapınca senin!】
Etkinlik süresince 7 günlük giriş etkinliğine katılarak bol bol iş birliği ödülü kazanabilirsiniz!
İlk giriş gününde ücretsiz olarak özel iş birliği kostümü [Mantar Savaşçısı] elde edebilirsiniz.
2., 4. ve 6. günlerde ayrıca Başlık ve silah görünümü alabilirsiniz.
Toplam 7 gün giriş yaptığınızda iş birliği Kutsal Lamba görünümü [Arıtma Perisi] açılır.
Ödüller oldukça zengin, bu yüzden her gün oyuna girip almayı unutmayın!
🍀【Şans Yağıyor】
Etkinlik süresince günlük görevleri tamamlayarak ücretsiz çekiliş hakkı kazanabilirsiniz - katılması kolay ve tamamen ücretsiz!
Ödül havuzunda Yıldız Elması, Kutsal Lamba anahtarları, Güçlendirme Donanımı ve daha pek çok ödül bulunuyor.
Eğer Mükemmel Şans çekerseniz, ayrıca büyük ödül çekilişi için ekstra bir şans da kazanırsınız!
Daha fazla etkinlik ödülü yolda, bu yüzden her gün şansınızı denemeyi unutmayın!
📣 Güvenli ve resmi yükleme bağlantısı
https://payment.joynetgame.com/@lom?utm_pay=kf</t>
  </si>
  <si>
    <t>🎉【عالم آخر، انطلق!】
انطلقت فعالية المعاينة الخاصة بالتعاون بين Legend of Mushroom وLegend of Element!
مدة الفعالية: 12 يونيو - 18 يونيو
بوابة العالم الآخر تنفتح بهدوء، ومغامرة مميزة على وشك أن تبدأ -
ادخل إلى عالم جديد كليًا مفعم بسحر الرسم بالحبر، واستمتع بمغامرة تعاون مختلفة! ✨
🎁【مظهر مجاني بمجرد تسجيل الدخول!】
خلال الفعالية، شارك في تسجيل الدخول لمدة 7 أيام لتحصل على مكافآت تعاون وفيرة!
في اليوم الأول من تسجيل الدخول، يمكنك الحصول مجانًا على زي التعاون المميز [الفطر البطل].
وفي اليومين 2 و4 و6، يمكنك أيضًا الحصول على الإكليل ومظهر سلاح.
وعند إتمام 7 أيام من تسجيل الدخول، ستفتح مظهر المصباح السحري الخاص بالتعاون [عفريت الصقل].
المكافآت وفيرة جدًا، فلا تنس تسجيل الدخول كل يوم للحصول عليها!
🍀【حظ يتساقط من السماء】
خلال الفعالية، أكمل المهام اليومية لتحصل على فرص سحب مجانية - المشاركة سهلة ومجانية بالكامل!
تتضمن مجموعة الجوائز الماس النجمي ومفاتيح المصباح السحري وترس التمكين والعديد من المكافآت الأخرى.
وإذا حصلت على الحظ الممتاز، فستحصل أيضًا على فرصة إضافية لدخول سحب الجائزة الكبرى!
المزيد من مكافآت الفعالية في الطريق، فلا تنس تجربة حظك كل يوم!
📣 آمن وموثوق، رابط الشحن الرسمي
https://payment.joynetgame.com/@lom?utm_pay=kf</t>
  </si>
  <si>
    <t>🎉【Mondo alternativo, si parte!】
L'evento anteprima della collaborazione tra Legend of Mushroom e Legend of Element è iniziato!
Periodo evento: 12 giugno - 18 giugno
Il portale verso un altro mondo si apre silenziosamente, e una speciale avventura sta per cominciare -
Entra in un mondo completamente nuovo, ricco del fascino dell'inchiostro orientale, e vivi un'avventura di collaborazione tutta da scoprire! ✨
🎁【Skin gratuita solo effettuando il login!】
Durante l'evento, partecipa al login di 7 giorni per ottenere ricche ricompense della collaborazione!
Il primo giorno di accesso potrai ottenere gratuitamente il raffinato costume della collaborazione [Paladino fungino].
Nei giorni 2, 4 e 6 potrai inoltre ricevere Copricapo e un aspetto arma.
Accedendo per un totale di 7 giorni, sbloccherai l'aspetto della Lampada magica della collaborazione [Fata della forgia].
Le ricompense sono davvero ricche, quindi ricordati di entrare ogni giorno per riscattarle!
🍀【Fortuna celeste】
Durante l'evento, completa le missioni giornaliere per ottenere tentativi gratuiti di estrazione: partecipare è facile ed è tutto gratis!
Nel pool premi sono inclusi Gemma, chiavi della Lampada magica, Ingranaggio di potenziamento e molte altre ricompense.
Se ottieni Auspicio fortunato celestiale, riceverai anche un'opportunità extra per partecipare all'estrazione del gran premio!
Altri ricchi premi evento sono in arrivo, quindi non dimenticare di tentare la fortuna ogni giorno!
📣 Sicuro e affidabile, link ufficiale di ricarica
https://payment.joynetgame.com/@lom?utm_pay=kf</t>
  </si>
  <si>
    <t>【菇勇者传说 X《主宰世界》联动前瞻开启！】
异界之门悄然开启，一场充满水墨韵味的特别冒险即将展开！
【异世界，启程！】
活动时间：6月12日-6月18日
参与七日登录可得联动奖励，首日免费领取联动时装【菇菇侠】，累计登录还可解锁神灯外观【炼器精灵】
【好运天降】
完成每日任务即可获得免费抽奖机会，有机会获得星钻、赋能齿轮等奖励
更多活动详情，请留意Discord-Starlight的消息！</t>
  </si>
  <si>
    <t>【Legend of Mushroom X Legend of Element Collaboration Preview Begins!】
The gate to another realm is quietly opening, and a special adventure filled with the charm of ink-wash art is about to begin!
【Journey to the Otherworld!】
Event Period: June 12 - June 18
Participate in the 7-day login event to earn collaboration rewards. Claim the collaboration outfit [Shroommaster] for free on the first day, and keep logging in to unlock the Magic Lamp appearance [Forging Sprite].
【Heavenly Fortune】
Complete daily missions to get free draw chances for a chance to win Gem, Empowerment Gear, and other rewards.
For more event details, please keep an eye on the messages in Discord-Starlight!</t>
  </si>
  <si>
    <t>【Die Vorschau der Zusammenarbeit von Legend of Mushroom X Legend of Element beginnt!】
Das Tor zu einer anderen Welt offnet sich leise, und ein besonderes Abenteuer voller Tuschemalerei-Charme steht kurz bevor!
【Aufbruch in eine andere Welt!】
Aktionszeit: 12. Juni - 18. Juni
Nimm am 7-Tage-Login teil, um Kollaborationsbelohnungen zu erhalten. Sichere dir am ersten Tag kostenlos das Kollaborations-Outfit [Pilzheld] und logge dich weiter ein, um das Aussehen der Magische Lampe [Schmiedeelf] freizuschalten.
【Glück vom Himmel】
Schließe tagliche Aufgaben ab, um kostenlose Ziehchancen zu erhalten und Edelstein, Machtverleihungszahnrad sowie weitere Belohnungen zu gewinnen.
Weitere Eventdetails findest du in den Nachrichten auf Discord-Starlight!</t>
  </si>
  <si>
    <t>【L'avant-premiere de la collaboration Legend of Mushroom X Legend of Element commence !】
La porte d'un autre monde s'ouvre en silence, et une aventure speciale empreinte du charme de l'encre orientale est sur le point de commencer !
【Autre Monde, en Route !】
Periode de l'evenement : du 12 juin au 18 juin
Participez a la connexion de 7 jours pour obtenir des recompenses de collaboration. Recuperez gratuitement le costume de collaboration [Champignonier] des le premier jour, puis continuez a vous connecter pour debloquer l'apparence de la Lampe Magique [Elfe d'Alchimie].
【Chance Céleste】
Terminez les missions quotidiennes pour obtenir des tirages gratuits et tenter de gagner Diamant etoile, Rouage de Renforcement et bien d'autres recompenses.
Pour plus de details sur l'evenement, surveillez les messages sur Discord-Starlight !</t>
  </si>
  <si>
    <t>【Стартовало превью коллаборации Legend of Mushroom X Legend of Element!】
Врата в иной мир тихо открываются, и вот-вот начнется особое приключение, наполненное очарованием тушевой эстетики!
【Иной мир, в путь!】
Период события: 12 июня - 18 июня
Участвуйте в семидневном входе, чтобы получить награды коллаборации. В первый день бесплатно заберите костюм коллаборации [Гриб-рыцарь], а при накопительном входе откройте облик Лампа [Дух ковки].
【Ниспосланная удача】
Выполняйте ежедневные задания, чтобы получать бесплатные попытки розыгрыша и шанс выиграть Астралы, Шестерня активации и другие награды.
Больше подробностей о событии ищите в сообщениях Discord-Starlight!</t>
  </si>
  <si>
    <t>【¡Comienza el adelanto de la colaboración de Legend of Mushroom X Legend of Element!】
¡La puerta hacia otro mundo se abre en silencio, y una aventura especial llena del encanto de la tinta oriental está a punto de comenzar!
【¡Rumbo al Otro Mundo!】
Duración del evento: del 12 al 18 de junio
Participa en el inicio de sesión de 7 días para conseguir recompensas de la colaboración. Reclama gratis el atuendo de colaboración [Champiñón Héroe] el primer día y sigue iniciando sesión para desbloquear la apariencia de la Lámpara [Elfo de Forja].
【Lluvia de Suerte】
Completa misiones diarias para conseguir oportunidades de sorteo gratis y tener la posibilidad de ganar Diamante Estelar, Engranaje de Potenciación y otras recompensas.
Para más detalles del evento, ¡no pierdas de vista los mensajes de Discord-Starlight!</t>
  </si>
  <si>
    <t>【A prévia da colaboração Legend of Mushroom X Legend of Element começou!】
O portal para outro mundo se abre silenciosamente, e uma aventura especial cheia do charme da pintura a nanquim está prestes a começar!
【Outro Mundo, Partida!】
Período do evento: 12 a 18 de junho
Participe do login de 7 dias para receber recompensas da colaboração. Resgate gratuitamente o traje de colaboração [Herói Cogumelo] no primeiro dia e continue fazendo login para desbloquear a aparência da Lâmpada Mágica [Elfo da Forja].
【Sorte do Céu】
Complete tarefas diárias para ganhar chances grátis de sorteio e concorrer a Diamante Estelar, Engrenagem de Capacitação e outras recompensas.
Para mais detalhes do evento, fique de olho nas mensagens do Discord-Starlight!</t>
  </si>
  <si>
    <t>【Legend of Mushroom X Legend of Element iş birliği ön gösterimi başladı!】
Başka bir dünyanın kapısı sessizce aralanıyor ve mürekkep estetiğiyle dolu özel bir macera başlamak üzere!
【Başka Dünya, Sefer Başlasın!】
Etkinlik Süresi: 12 Haziran - 18 Haziran
7 günlük giriş etkinliğine katılarak iş birliği ödülleri kazanabilirsiniz. İlk gün [Mantar Savaşçısı] iş birliği kostümünü ücretsiz alın, birikimli girişlerle [Arıtma Perisi] Kutsal Lamba görünümünün kilidini açın.
【Şans Yağıyor】
Günlük görevleri tamamlayarak ücretsiz çekiliş hakkı kazanabilir, Yıldız Elması, Güçlendirme Donanımı ve diğer ödülleri elde etme şansı yakalayabilirsiniz.
Daha fazla etkinlik detayı için Discord-Starlight mesajlarını takip edin!</t>
  </si>
  <si>
    <t>【انطلقت معاينة تعاون Legend of Mushroom X Legend of Element!】
بوابة العالم الآخر تنفتح بهدوء، ومغامرة مميزة مفعمة بسحر الرسم بالحبر على وشك أن تبدأ!
【عالم آخر، انطلق!】
مدة الفعالية: 12 يونيو - 18 يونيو
شارك في تسجيل الدخول لمدة 7 أيام للحصول على مكافآت التعاون. احصل مجانًا في اليوم الأول على زي التعاون [الفطر البطل]، ومع تسجيل الدخول التراكمي يمكنك فتح مظهر المصباح السحري [عفريت الصقل].
【حظ يتساقط من السماء】
أكمل المهام اليومية لتحصل على فرص سحب مجانية، مع فرصة للفوز بـالماس النجمي وترس التمكين ومكافآت أخرى.
لمزيد من تفاصيل الفعالية، يرجى متابعة رسائل Discord-Starlight!</t>
  </si>
  <si>
    <t>【L'anteprima della collaborazione Legend of Mushroom X Legend of Element è iniziata!】
Il portale verso un altro mondo si apre silenziosamente, e una speciale avventura dal fascino dell'inchiostro orientale sta per cominciare!
【Mondo alternativo, si parte!】
Periodo evento: 12 giugno - 18 giugno
Partecipa al login di 7 giorni per ottenere ricompense della collaborazione. Riscatta gratuitamente il costume della collaborazione [Paladino fungino] il primo giorno e continua ad accedere per sbloccare l'aspetto della Lampada magica [Fata della forgia].
【Fortuna celeste】
Completa le missioni giornaliere per ottenere tentativi gratuiti di estrazione e avere la possibilità di vincere Gemma, Ingranaggio di potenziamento e altre ricompense.
Per maggiori dettagli sull'evento, tieni d'occhio i messaggi su Discord-Starlight!</t>
  </si>
  <si>
    <t>异世界，启程！</t>
  </si>
  <si>
    <t>Journey to the Otherworld!</t>
  </si>
  <si>
    <t>Aufbruch in eine andere Welt!</t>
  </si>
  <si>
    <t>Autre Monde, en Route !</t>
  </si>
  <si>
    <t>Иной мир, в путь!</t>
  </si>
  <si>
    <t>¡Rumbo al Otro Mundo!</t>
  </si>
  <si>
    <t>Outro Mundo, Partida!</t>
  </si>
  <si>
    <t>Başka Dünya, Sefer Başlasın!</t>
  </si>
  <si>
    <t>عالم آخر، انطلق!</t>
  </si>
  <si>
    <t>Mondo alternativo, si parte!</t>
  </si>
  <si>
    <t>菇菇侠</t>
  </si>
  <si>
    <t>Shroommaster</t>
  </si>
  <si>
    <t>Pilzheld</t>
  </si>
  <si>
    <t>Champignonier</t>
  </si>
  <si>
    <t>Гриб-рыцарь</t>
  </si>
  <si>
    <t>Champiñón Héroe</t>
  </si>
  <si>
    <t>Herói Cogumelo</t>
  </si>
  <si>
    <t>Mantar Savaşçısı</t>
  </si>
  <si>
    <t>الفطر البطل</t>
  </si>
  <si>
    <t>Paladino fungino</t>
  </si>
  <si>
    <t>头饰</t>
  </si>
  <si>
    <t>Headdress</t>
  </si>
  <si>
    <t>Haarschmuck</t>
  </si>
  <si>
    <t>Coiffe</t>
  </si>
  <si>
    <t>Головной убор</t>
  </si>
  <si>
    <t>Tocado</t>
  </si>
  <si>
    <t>Tiara</t>
  </si>
  <si>
    <t>Başlık</t>
  </si>
  <si>
    <t>الإكليل</t>
  </si>
  <si>
    <t>Copricapo</t>
  </si>
  <si>
    <t>神灯</t>
  </si>
  <si>
    <t>Magic Lamp</t>
  </si>
  <si>
    <t>Magische Lampe</t>
  </si>
  <si>
    <t>Lampe Magique</t>
  </si>
  <si>
    <t>Лампа</t>
  </si>
  <si>
    <t>Lámpara</t>
  </si>
  <si>
    <t>Lâmpada Mágica</t>
  </si>
  <si>
    <t>Kutsal Lamba</t>
  </si>
  <si>
    <t>المصباح السحري</t>
  </si>
  <si>
    <t>Lampada magica</t>
  </si>
  <si>
    <t>炼器精灵</t>
  </si>
  <si>
    <t>Forging Sprite</t>
  </si>
  <si>
    <t>Schmiedeelf</t>
  </si>
  <si>
    <t>Elfe d'Alchimie</t>
  </si>
  <si>
    <t>Дух ковки</t>
  </si>
  <si>
    <t>Elfo de Forja</t>
  </si>
  <si>
    <t>Elfo da Forja</t>
  </si>
  <si>
    <t>Arıtma Perisi</t>
  </si>
  <si>
    <t>عفريت الصقل</t>
  </si>
  <si>
    <t>Fata della forgia</t>
  </si>
  <si>
    <t>好运天降</t>
  </si>
  <si>
    <t>Heavenly Fortune</t>
  </si>
  <si>
    <t>Glück vom Himmel</t>
  </si>
  <si>
    <t>Chance Céleste</t>
  </si>
  <si>
    <t>Ниспосланная удача</t>
  </si>
  <si>
    <t>Lluvia de Suerte</t>
  </si>
  <si>
    <t>Sorte do Céu</t>
  </si>
  <si>
    <t>Şans Yağıyor</t>
  </si>
  <si>
    <t>حظ يتساقط من السماء</t>
  </si>
  <si>
    <t>Fortuna celeste</t>
  </si>
  <si>
    <t>神灯副本钥匙</t>
  </si>
  <si>
    <t>Magic Lamp Dungeon Key</t>
  </si>
  <si>
    <t>Magische Lampe Instanzschlüssel</t>
  </si>
  <si>
    <t>Clé d'donjon de Lampe Magique</t>
  </si>
  <si>
    <t>Ключ подземелья ламп</t>
  </si>
  <si>
    <t>Llave del modo Lámpara</t>
  </si>
  <si>
    <t>Chave da Instância Lâmpada Mágica</t>
  </si>
  <si>
    <t>Kutsal Lamba Zindan Anahtarı</t>
  </si>
  <si>
    <t>مفتاح زيزانة المصباح السحري</t>
  </si>
  <si>
    <t>Chiave del Dungeon della Lampada magica</t>
  </si>
  <si>
    <t>赋能齿轮</t>
  </si>
  <si>
    <t>Empowerment Gear</t>
  </si>
  <si>
    <t>Machtverleihungszahnrad</t>
  </si>
  <si>
    <t>Rouage de Renforcement</t>
  </si>
  <si>
    <t>Шестерня активации</t>
  </si>
  <si>
    <t>Engranaje de Potenciación</t>
  </si>
  <si>
    <t>Engrenagem de Capacitação</t>
  </si>
  <si>
    <t>Güçlendirme Donanımı</t>
  </si>
  <si>
    <t>ترس التمكين</t>
  </si>
  <si>
    <t>Ingranaggio di potenziamento</t>
  </si>
  <si>
    <t>上上签</t>
  </si>
  <si>
    <t>Great Blessing</t>
  </si>
  <si>
    <t>Sehr exzellentes Los</t>
  </si>
  <si>
    <t>Tirage très chanceux</t>
  </si>
  <si>
    <t>Счастливый жребий</t>
  </si>
  <si>
    <t>Hiper-suerte</t>
  </si>
  <si>
    <t>Excelente auspício</t>
  </si>
  <si>
    <t>Mükemmel Şans</t>
  </si>
  <si>
    <t>الحظ الممتاز</t>
  </si>
  <si>
    <t>Auspicio fortunato celestiale</t>
  </si>
  <si>
    <t>*** 🎮 全新版本「穿越日记」开启！穿越古风人间，书写专属奇遇！***
**【穿越日记】**
活动时间：5月29日—6月4日
活动期间，还可领取更多专属福利喔~ 🎁
**【本期新品】**
✨ 新坐骑·【熊宝顺风车】
专属司机已就位！战斗开始后，【熊宝顺风车】可提升菇菇的移速，同时提高攻速、同伴攻速与能量回复速度，并带来持续生命回复效果；期间还可无视控制效果，助你一路畅行，在战场上轻松抢占先机！
✨ 新神器·【焰日狂镖】
烈焰锋芒疾袭而出！战斗开始后，普通暴击、同伴暴击与技能暴击均有机会触发【炽日蚀魂】，不仅可回复自身生命，还能对范围内目标造成当前生命值伤害；此外，还有概率触发额外回复或削减目标生命上限的效果，让你在持续交锋中越战越勇、步步压制对手！
✨ 新时装·【玉宇秋光】
雅致华美，风韵十足，为这场古风奇遇增添一抹别具韵味的秋日气息。穿上它，菇菇就是街头最吸睛的风景！🍂
**【返场神器&amp;坐骑】**
本次活动返场大奖同步登场，心仪收藏不要错过！
神器：一往无前
坐骑：摩羯座
**【累计消费】**
活动时间：5月29日—6月4日
活动期间累计消费达到指定额度，即可获得传奇同伴——【彩虹卫士】🌈
**❤️ 【官网充值】**
通过官网充值，安全又省心，助你畅游古风世界！
官网链接：
https://payment.joynetgame.com/@lom?utm_pay=kf
📢 更多活动详情，请持续关注 Discord-Starlight 频道消息！</t>
  </si>
  <si>
    <t>*** 🎮 The brand-new version "Time Travel Log" is here! ***
【Time Travel Log】
Event Time: May 29 - June 4
Join the event and claim exclusive rewards~ 🎁
【New Arrivals】
✨ New Mount · 【Bear Chauffeur】
Boosts Movement Speed, Attack Speed, Companion Attack Speed, and Energy Recovery Speed. It also grants continuous HP recovery and lets you ignore control effects for a period, helping you take the lead in battle!
✨ New Artifact · 【Sunscorch Dagger】
After battle begins, normal CRITs, Companion CRITs, and Skill CRITs have a chance to trigger 【Sunscorched Soul】. It restores HP, deals Current HP damage to enemies in range, and may grant extra recovery or reduce the target's Max HP!
✨ New Outfit · 【Jade Autumn Radiance】
Elegant and refined - wear it and become the most eye-catching sight on the street! 🍂
【Returning Artifact &amp; Mount】
Artifact: Fearless Stride
Mount: Capricorn
【Cumulative Spending】
Event Time: May 29 - June 4
Reach the target to claim the Legendary Companion 【Rainbow Guardian】 🌈
❤️ 【Official Top-Up】
Top up safely and easily through the official website!
Official Top-Up Link:
https://payment.joynetgame.com/@lom?utm_pay=kf
📢 For more details, stay tuned to the Discord-Starlight channel!</t>
  </si>
  <si>
    <t>*** 🎮 Die brandneue Version „Reisetagebuch" ist da! ***
【Reisetagebuch】
Eventzeit: 29. Mai - 4. Juni
Nimm am Event teil und sichere dir exklusive Belohnungen~ 🎁
【Neue Inhalte】
✨ Neues Reittier · 【Bärenbaby-Mitfahrt】
Erhöht Bewegungsgeschwindigkeit, Angriffstempo, Angriffstempo des Begleiters und Energierückgewinnung. Zusätzlich erhältst du fortlaufende Lebensregeneration und kannst Kontrolleffekte für eine gewisse Zeit ignorieren, damit du im Kampf die Initiative übernimmst!
✨ Neues Artefakt · 【Flammensonne-Wurfgeschoss】
Nach Kampfbeginn haben normale Krits, Krits des Begleiters und Fertigkeits-Krits die Chance, 【Sonne verschlingt Seelen】 auszulösen. Der Effekt stellt Leben wieder her, fügt Gegnern im Bereich Schaden basierend auf ihren aktuellen LP zu und kann zusätzliche Heilung oder eine Verringerung der maximalen LP des Ziels auslösen!
✨ Neues Outfit · 【Herbstlicht】
Elegant und edel - zieh es an und werde zum auffälligsten Blickfang auf der Straße! 🍂
【Zurückkehrendes Artefakt &amp; Reittier】
Artefakt: Unaufhaltsamkeit
Reittier: Steinbock
【Kumulierter Verbrauch】
Eventzeit: 29. Mai - 4. Juni
Erreiche das Ziel, um den legendären Begleiter 【Regenbogenwächter】 zu erhalten 🌈
❤️ 【Offizielles Aufladen】
Lade sicher und bequem über die offizielle Website auf!
Offizieller Link:
https://payment.joynetgame.com/@lom?utm_pay=kf
📢 Für weitere Details achte bitte auf den Discord-Starlight-Kanal!</t>
  </si>
  <si>
    <t>*** 🎮 La toute nouvelle version « Journal de la Traversée » est arrivée ! ***
【Journal de la Traversée】
Période de l'événement : 29 mai - 4 juin
Participez à l'événement et obtenez des récompenses exclusives~ 🎁
【Nouveautés】
✨ Nouvelle monture · 【Moulin à Vent de l'Ourson】
Augmente la vitesse de déplacement, la vitesse d'attaque, la vitesse d'attaque du compagnon et la récupération d'énergie. Elle accorde aussi une récupération continue de PV et permet d'ignorer les effets de contrôle pendant un certain temps, pour vous aider à prendre l'avantage en combat !
✨ Nouvel artefact · 【Shuriken du Soleil Flamboyant】
Après le début du combat, les coups critiques normaux, les critiques du compagnon et les critiques de compétence ont une chance de déclencher 【Âme sous le Soleil Ardent】. Cet effet restaure les PV, inflige des dégâts basés sur les PV actuels aux ennemis dans la zone et peut aussi accorder une récupération supplémentaire ou réduire les PV max de la cible !
✨ Nouveau costume · 【Splendeur de l'Automne】
Élégant et raffiné - portez-le et devenez la silhouette la plus remarquable de la rue ! 🍂
【Artefact &amp; monture de retour】
Artefact : Avancée Irrésistible
Monture : Capricorne
【Dépense cumulée】
Période de l'événement : 29 mai - 4 juin
Atteignez l'objectif pour obtenir le compagnon légendaire 【Gardien d'Arc-en-ciel】 🌈
❤️ 【Recharge officielle】
Rechargez en toute sécurité et en toute simplicité via le site officiel !
Lien officiel :
https://payment.joynetgame.com/@lom?utm_pay=kf
📢 Pour plus de détails, suivez les messages du salon Discord-Starlight !</t>
  </si>
  <si>
    <t>*** 🎮 Новая версия «Дневник путешественника во времени» уже здесь! ***
【Дневник путешественника во времени】
Время события: 29 мая - 4 июня
Участвуйте в событии и получайте эксклюзивные награды~ 🎁
【Новинки】
✨ Новый маунт · 【Мишка-попутчик】
Повышает скорость передвижения, скорость атаки, скорость атаки спутника и скорость восстановления энергии. Также даёт постоянное восстановление HP и позволяет на время игнорировать эффекты контроля, помогая вам захватить инициативу в бою!
✨ Новый артефакт · 【Солнечный дротик】
После начала боя обычные криты, криты спутника и криты навыков могут активировать 【Пожирание души пылающим солнцем】. Эффект восстанавливает HP, наносит врагам в области урон от их текущего HP и может дать дополнительное восстановление или уменьшить максимальное HP цели!
✨ Новый костюм · 【Блеск осени】
Элегантный и утончённый - наденьте его и станьте самым заметным на улице! 🍂
【Возвращение артефакта и маунта】
Артефакт: Только вперед
Маунт: Созвездие Козерога
【Суммарные траты】
Время события: 29 мая - 4 июня
Достигните цели, чтобы получить легендарного спутника 【Радужный страж】 🌈
❤️ 【Официальное пополнение】
Пополняйте безопасно и удобно через официальный сайт!
Официальная ссылка:
https://payment.joynetgame.com/@lom?utm_pay=kf
📢 Больше подробностей ищите в канале Discord-Starlight!</t>
  </si>
  <si>
    <t>*** 🎮 ¡La nueva versión "Diario del Viaje Temporal" ya está aquí! ***
【Diario del Viaje Temporal】
Duración del evento: 29 de mayo - 4 de junio
¡Participa en el evento y consigue recompensas exclusivas! ~ 🎁
【Novedades】
✨ Nueva montura · 【Viaje Gratis de Osito】
Aumenta la Velocidad de Movimiento, la Velocidad de Ataque, la Velocidad de Ataque del compañero y la Velocidad de Recuperación de Energía. También otorga recuperación continua de Vida y te permite ignorar los efectos de control durante un tiempo, ¡ayudándote a tomar la delantera en combate!
✨ Nuevo artefacto · 【Dardos Frenéticos del Sol Ardiente】
Tras comenzar la batalla, los golpes críticos normales, los críticos del compañero y los críticos de habilidad tienen una probabilidad de activar 【Alma Devorada por el Sol Ardiente】. Restaura Vida, inflige daño según la Vida actual a los enemigos dentro del alcance y puede otorgar recuperación adicional o reducir la Vida Máxima del objetivo.
✨ Nuevo atuendo · 【Brillo Otoñal】
Elegante y refinado - ¡póntelo y conviértete en la figura más llamativa de la calle! 🍂
【Artefacto y montura de regreso】
Artefacto: Avance Imparable
Montura: Capricornio
【Consumo acumulado】
Duración del evento: 29 de mayo - 4 de junio
Alcanza la meta para obtener al compañero legendario 【Protector Iris】 🌈
❤️ 【Recarga oficial】
¡Recarga de forma segura y sencilla a través del sitio web oficial!
Enlace oficial:
https://payment.joynetgame.com/@lom?utm_pay=kf
📢 Para más detalles, sigue atento al canal de Discord-Starlight.</t>
  </si>
  <si>
    <t>*** 🎮 A nova versão "Diário de Travessia" já chegou! ***
【Diário de Travessia】
Período do evento: 29 de maio - 4 de junho
Participe do evento e ganhe recompensas exclusivas~ 🎁
【Novidades】
✨ Nova Montaria · 【Carona do Ursinho】
Aumenta a Velocidade de Movimento, a Velocidade de Ataque, a Velocidade de Ataque do Companheiro e a Velocidade de Recuperação de Energia. Também concede recuperação contínua de Vida e permite ignorar efeitos de controle por um período, ajudando você a assumir a liderança na batalha!
✨ Novo Artefato · 【Dardo do Sol Flamejante】
Após o início da batalha, acertos críticos normais, críticos do Companheiro e críticos de habilidade têm chance de ativar 【Devora-Almas do Sol Ardente】. O efeito recupera Vida, causa dano com base na Vida atual aos inimigos no alcance e também pode conceder recuperação extra ou reduzir a Vida Máxima do alvo!
✨ Novo Traje · 【Esplendor do Outono】
Elegante e refinado - vista-o e torne-se a presença mais chamativa das ruas! 🍂
【Artefato e Montaria de Retorno】
Artefato: Avanço Destemido
Montaria: Capricórnio
【Consumo Acumulado】
Período do evento: 29 de maio - 4 de junho
Atinja a meta para obter o Companheiro lendário 【Guardião Arco-Íris】 🌈
❤️ 【Recarga Oficial】
Recarregue com segurança e praticidade pelo site oficial!
Link oficial:
https://payment.joynetgame.com/@lom?utm_pay=kf
📢 Para mais detalhes, acompanhe o canal Discord-Starlight!</t>
  </si>
  <si>
    <t>*** 🎮 Yepyeni sürüm "Zaman Yolculuğu Günlüğü" geldi! ***
【Zaman Yolculuğu Günlüğü】
Etkinlik süresi: 29 Mayıs - 4 Haziran
Etkinliğe katılın ve özel ödüllerin sahibi olun~ 🎁
【Yeni İçerikler】
✨ Yeni Binek · 【Ayı Yavrusu Özel Değirmeni】
Hareket Hızını, Saldırı Hızını, Yoldaş Saldırı Hızını ve Enerji Yenilenme Hızını artırır. Ayrıca sürekli Can yenilenmesi sağlar ve bir süre boyunca kontrol etkilerini yok saymanıza imkan tanır; böylece savaşta öne geçmenize yardımcı olur!
✨ Yeni Eser · 【Güneş Alevi Çılgın Fırlatıcısı】
Savaş başladıktan sonra normal kritikler, Yoldaş kritik vuruşları ve beceri kritik vuruşları 【Kavurucu Güneş Ruh Yiyici】 etkisini tetikleme şansına sahiptir. Can yeniler, menzil içindeki düşmanlara mevcut Canları üzerinden hasar verir ve ayrıca ek iyileşme sağlayabilir veya hedefin Maksimum Canını azaltabilir!
✨ Yeni Kostüm · 【Nefis Sonbahar Işığında】
Zarif ve şık - giy ve sokaktaki en dikkat çekici görünüm sen ol! 🍂
【Geri Dönen Eser ve Binek】
Eser: Durmaksızın İlerleme
Binek: Oğlak Burcu
【Kümülatif Harcama】
Etkinlik süresi: 29 Mayıs - 4 Haziran
Hedefe ulaşarak Efsanevi Yoldaş 【Gökkuşağı Muhafızı】nı alın 🌈
❤️ 【Resmî Yükleme】
Resmî web sitesi üzerinden güvenli ve kolay şekilde yükleme yapın!
Resmî bağlantı:
https://payment.joynetgame.com/@lom?utm_pay=kf
📢 Daha fazla ayrıntı için Discord-Starlight kanalını takip edin!</t>
  </si>
  <si>
    <t>*** 🎮 الإصدار الجديد كليًا "مذكرات العبور عبر الزمن" وصل! ***
【مذكرات العبور عبر الزمن】
مدة الفعالية: 29 مايو - 4 يونيو
شاركوا في الفعالية واحصلوا على مكافآت حصرية~ 🎁
【الجديد】
✨ مطية جديدة · 【رحلة مشاركة الدُب】
تزيد سرعة الحركة وسرعة الهجوم وسرعة هجوم الرفيق وسرعة استعادة الطاقة. كما تمنح استعادة مستمرة للصحة وتتيح تجاهل تأثيرات التحكم لفترة من الوقت، مما يساعدك على انتزاع الأفضلية في المعركة!
✨ أداة أثرية جديدة · 【نجم اللهب الشمسي】
بعد بدء المعركة، تمتلك الضربات الحرجة العادية وضربات الرفيق الحرجة وضربات المهارة الحرجة فرصة لتفعيل 【الشمس الحارقة للروح】. يقوم هذا التأثير باستعادة الصحة، وإلحاق ضرر يعتمد على الصحة الحالية بالأعداء ضمن النطاق، وقد يمنح استعادة إضافية أو يقلل الحد الأقصى لصحة الهدف!
✨ زي جديد · 【ضوء الخريف】
أنيق وراقٍ - ارتده وكن أكثر مشهد لافت في الشارع! 🍂
【الأداة الأثرية والمطية العائدتان】
الأداة الأثرية: التقدم بلا تردد
المطية: برج الجدي
【الاستهلاك التراكمي】
مدة الفعالية: 29 مايو - 4 يونيو
حقق الهدف لتحصل على الرفيق الأسطوري 【حارس الطيف】 🌈
❤️ 【الشحن الرسمي】
اشحن بسهولة وأمان عبر الموقع الرسمي!
رابط الشحن الرسمي:
https://payment.joynetgame.com/@lom?utm_pay=kf
📢 لمزيد من التفاصيل، تابعوا قناة Discord-Starlight!</t>
  </si>
  <si>
    <t>*** 🎮 La nuovissima versione "Diario di viaggio nel tempo" è arrivata! ***
【Diario di viaggio nel tempo】
Periodo dell'evento: 29 maggio - 4 giugno
Partecipa all'evento e ottieni ricompense esclusive~ 🎁
【Nuovi contenuti】
✨ Nuova cavalcatura · 【Mulino coccoloso】
Aumenta la Velocità di Movimento, la Velocità d'Attacco, la Velocità d'Attacco del Compagno e la Velocità di Recupero Energia. Inoltre garantisce recupero continuo di HP e consente di ignorare gli effetti di controllo per un periodo, aiutandoti a prendere il vantaggio in battaglia!
✨ Nuovo artefatto · 【Shuriken del Sole Ardente】
Dopo l'inizio della battaglia, i colpi critici normali, i critici del Compagno e i critici delle abilità hanno la possibilità di attivare 【Dannato dal Sole Ardente】. Ripristina HP, infligge danni basati sugli HP attuali ai nemici nel raggio d'azione e può anche garantire recupero extra o ridurre gli HP massimi del bersaglio!
✨ Nuovo costume · 【Bagliore autunnale di Giada】
Elegante e raffinato - indossalo e diventa la presenza più appariscente della strada! 🍂
【Artefatto e cavalcatura di ritorno】
Artefatto: Marcia inarrestabile
Cavalcatura: Segno del Capricornio
【Spesa cumulativa】
Periodo dell'evento: 29 maggio - 4 giugno
Raggiungi l'obiettivo per ottenere il Compagno leggendario 【Guardiano dell’Arcobaleno】 🌈
❤️ 【Ricarica ufficiale】
Ricarica in modo semplice e sicuro tramite il sito ufficiale!
Link ufficiale:
https://payment.joynetgame.com/@lom?utm_pay=kf
📢 Per maggiori dettagli, continua a seguire il canale Discord-Starlight!</t>
  </si>
  <si>
    <t>Legend of Mushroom 新版本「穿越日记」即将到来！
翻开穿越日记，菇菇闯入古风世界！看人间烟火，赏风雅趣事，一起记录独特的穿越见闻~
限时活动「穿越日记」
活动时间：5月29日—6月4日
参与活动可获得极品神器【焰日狂镖】、酷炫坐骑【熊宝顺风车】、精美时装【玉宇秋光】！
本期返场道具：
神器 - 【一往无前】
坐骑 - 【摩羯座】
累计消费达标可免费领取传奇同伴【彩虹卫士】
更多版本详情，请留意Discord-Starlight的消息！</t>
  </si>
  <si>
    <t>Legend of Mushroom's new version "Time Travel Log" is coming soon!
Open the Time Travel Log and join the mushroom as it ventures into an ancient-style world! Enjoy the lively scenes of everyday life, discover elegant and charming stories, and record your own unique travel memories together~
Limited-time event "Time Travel Log"
Event Time: May 29 - June 4
Participate in the event to obtain the premium Artifact "Sunscorch Dagger", the stylish Mount "Bear Chauffeur", and the exquisite Outfit "Jade Autumn Radiance"!
Returning items this time:
Artifact - "Fearless Stride"
Mount - "Capricorn"
Reach the cumulative spending target to claim the Legendary Companion "Rainbow Guardian" for free.
For more version details, please stay tuned to Discord-Starlight!</t>
  </si>
  <si>
    <t>Die neue Version „Reisetagebuch" von Legend of Mushroom kommt bald!
Schlagt das Reisetagebuch auf und begleitet den Pilz auf seinem Abenteuer in eine altzeitliche Welt! Erlebt das lebendige Treiben der Menschenwelt, entdeckt elegante und reizvolle Geschichten und haltet gemeinsam einzigartige Reiseerinnerungen fest~
Zeitlich begrenztes Event „Reisetagebuch"
Eventzeit: 29. Mai - 4. Juni
Nehmt am Event teil und erhaltet das Premium-Artefakt „Flammensonne-Wurfgeschoss", das coole Reittier „Bärenbaby-Mitfahrt" und das exquisite Outfit „Herbstlicht"!
Wiederkehrende Gegenstände dieser Runde:
Artefakt - „Unaufhaltsamkeit"
Reittier - „Steinbock"
Wer das Ziel beim kumulierten Verbrauch erreicht, kann den legendären Begleiter „Regenbogenwächter" kostenlos erhalten.
Weitere Versionsdetails findet ihr auf Discord-Starlight!</t>
  </si>
  <si>
    <t>La nouvelle version « Journal de la Traversée » de Legend of Mushroom arrive bientôt !
Ouvrez le Journal de la Traversée et accompagnez votre petit champignon dans un monde au charme ancien ! Découvrez les scènes animées de la vie humaine, admirez les élégantes curiosités du quotidien et consignez ensemble des souvenirs de voyage uniques~
Événement à durée limitée « Journal de la Traversée »
Période de l'événement : 29 mai - 4 juin
Participez à l'événement pour obtenir l'artefact premium « Shuriken du Soleil Flamboyant », la monture stylée « Moulin à Vent de l'Ourson » et le costume raffiné « Splendeur de l'Automne » !
Objets de retour cette fois-ci :
Artefact - « Avancée Irrésistible »
Monture - « Capricorne »
Atteignez l'objectif de dépense cumulée pour obtenir gratuitement le compagnon légendaire « Gardien d'Arc-en-ciel ».
Pour plus de détails sur cette version, restez attentifs aux messages de Discord-Starlight !</t>
  </si>
  <si>
    <t>Скоро выйдет новая версия Legend of Mushroom — «Дневник путешественника во времени»!
Откройте «Дневник путешественника во времени» и отправляйтесь вместе с грибочком в мир древнего стиля! Любуйтесь огнями и суетой человеческого мира, наслаждайтесь изящными историями и вместе записывайте уникальные впечатления от путешествия~
Ограниченное по времени событие «Дневник путешественника во времени»
Время события: 29 мая - 4 июня
Участвуйте в событии, чтобы получить премиальный артефакт «Солнечный дротик», крутого маунта «Мишка-попутчик» и изысканный костюм «Блеск осени»!
Возвращающиеся предметы этого выпуска:
Артефакт - «Только вперед»
Маунт - «Созвездие Козерога»
Достигните цели по суммарным тратам, чтобы бесплатно получить легендарного спутника «Радужный страж».
Больше подробностей о новой версии ищите в Discord-Starlight!</t>
  </si>
  <si>
    <t>¡La nueva versión "Diario del Viaje Temporal" de Legend of Mushroom ya está por llegar!
¡Abre el Diario del Viaje Temporal y acompaña al honguito en su aventura por un mundo de estilo antiguo! Contempla el bullicio de la vida terrenal, disfruta de escenas elegantes y curiosas, y registra juntos unas memorias de viaje únicas~
Evento por tiempo limitado "Diario del Viaje Temporal"
Duración del evento: 29 de mayo - 4 de junio
¡Participa en el evento para obtener el artefacto premium "Dardos Frenéticos del Sol Ardiente", la montura genial "Viaje Gratis de Osito" y el elegante atuendo "Brillo Otoñal"!
Objetos de regreso en esta edición:
Artefacto - "Avance Imparable"
Montura - "Capricornio"
Al alcanzar la meta de consumo acumulado, podrás reclamar gratis al compañero legendario "Protector Iris".
¡Para más detalles de la versión, presta atención a los mensajes de Discord-Starlight!</t>
  </si>
  <si>
    <t>A nova versão "Diário de Travessia" de Legend of Mushroom está chegando!
Abra o Diário de Travessia e acompanhe o cogumelo em uma aventura por um mundo de estilo antigo! Veja o encanto da vida cotidiana, admire cenas elegantes e curiosas e registre juntos memórias únicas dessa travessia~
Evento por tempo limitado "Diário de Travessia"
Período do evento: 29 de maio - 4 de junho
Participe do evento para obter o artefato premium "Dardo do Sol Flamejante", a montaria estilosa "Carona do Ursinho" e o traje refinado "Esplendor do Outono"!
Itens de retorno desta edição:
Artefato - "Avanço Destemido"
Montaria - "Capricórnio"
Ao atingir a meta de consumo acumulado, você poderá resgatar gratuitamente o companheiro lendário "Guardião Arco-Íris".
Para mais detalhes da versão, fique de olho nas mensagens do Discord-Starlight!</t>
  </si>
  <si>
    <t>Legend of Mushroom'un yeni sürümü "Zaman Yolculuğu Günlüğü" çok yakında geliyor!
Zaman Yolculuğu Günlüğü'nü açın ve mantarla birlikte kadim tarzda bir dünyaya adım atın! İnsan dünyasının canlı atmosferini seyredin, zarif ve keyifli olayların tadını çıkarın, eşsiz yolculuk anılarınızı birlikte kaydedin~
Sınırlı süreli etkinlik "Zaman Yolculuğu Günlüğü"
Etkinlik süresi: 29 Mayıs - 4 Haziran
Etkinliğe katılarak seçkin Eser "Güneş Alevi Çılgın Fırlatıcısı", havalı Binek "Ayı Yavrusu Özel Değirmeni" ve zarif Kostüm "Nefis Sonbahar Işığında" ödüllerini kazanabilirsiniz!
Bu dönemin geri dönen eşyaları:
Eser - "Durmaksızın İlerleme"
Binek - "Oğlak Burcu"
Toplam harcama hedefine ulaştığınızda efsanevi Yoldaş "Gökkuşağı Muhafızı"nı ücretsiz alabilirsiniz.
Sürümle ilgili daha fazla ayrıntı için Discord-Starlight mesajlarını takip edin!</t>
  </si>
  <si>
    <t>الإصدار الجديد من Legend of Mushroom بعنوان "مذكرات العبور عبر الزمن" قادم قريبًا!
افتح "مذكرات العبور عبر الزمن" وانطلق مع الفطر إلى عالم بطابعٍ عتيق! شاهد أجواء الحياة الدافئة، واستمتع بالطرائف الأنيقة، وسجّلوا معًا مشاهد عبور فريدة لا تُنسى~
الفعالية المحدودة "مذكرات العبور عبر الزمن"
مدة الفعالية: 29 مايو - 4 يونيو
شارك في الفعالية للحصول على الأداة الأسطورية المميزة "نجم اللهب الشمسي"، والمطية الرائعة "رحلة مشاركة الدُب"، والزي الأنيق "ضوء الخريف"!
العناصر العائدة هذا الإصدار:
الأداة - "التقدم بلا تردد"
المطية - "برج الجدي"
عند الوصول إلى هدف الاستهلاك التراكمي، يمكنك الحصول مجانًا على الرفيق الأسطوري "حارس الطيف".
لمزيد من تفاصيل الإصدار، يُرجى متابعة رسائل Discord-Starlight!</t>
  </si>
  <si>
    <t>La nuova versione "Diario di viaggio nel tempo" di Legend of Mushroom sta per arrivare!
Apri il Diario di viaggio nel tempo e accompagna il funghetto in un mondo dal fascino antico! Ammira il brulichio della vita quotidiana, scopri scene eleganti e curiose, e annotate insieme ricordi di viaggio davvero unici~
Evento a tempo limitato "Diario di viaggio nel tempo"
Periodo dell'evento: 29 maggio - 4 giugno
Partecipa all'evento per ottenere l'artefatto premium "Shuriken del Sole Ardente", la cavalcatura stilosa "Mulino coccoloso" e il raffinato costume "Bagliore autunnale di Giada"!
Oggetti di ritorno di questa edizione:
Artefatto - "Marcia inarrestabile"
Cavalcatura - "Segno del Capricornio"
Raggiungi l'obiettivo di spesa cumulativa per ottenere gratuitamente il compagno leggendario "Guardiano dell’Arcobaleno".
Per maggiori dettagli sulla versione, tieni d'occhio i messaggi di Discord-Starlight!</t>
  </si>
  <si>
    <t>穿越日记</t>
  </si>
  <si>
    <t>Time Travel Log</t>
  </si>
  <si>
    <t>Reisetagebuch</t>
  </si>
  <si>
    <t>Journal de la Traversée »</t>
  </si>
  <si>
    <t>Дневник путешественника во времени</t>
  </si>
  <si>
    <t>Diario del Viaje Temporal</t>
  </si>
  <si>
    <t>Diário de Travessia</t>
  </si>
  <si>
    <t>Zaman Yolculuğu Günlüğü</t>
  </si>
  <si>
    <t>مذكرات العبور عبر الزمن</t>
  </si>
  <si>
    <t>Diario di viaggio nel tempo</t>
  </si>
  <si>
    <t>浮生一刻</t>
  </si>
  <si>
    <t>Moments of Joy</t>
  </si>
  <si>
    <t>Kostbarer Augenblick</t>
  </si>
  <si>
    <t>Instant Éphémère</t>
  </si>
  <si>
    <t>Мгновение жизни</t>
  </si>
  <si>
    <t>Un instante de vida efímera</t>
  </si>
  <si>
    <t>Momento Efêmero</t>
  </si>
  <si>
    <t>Anlık Mutluluk</t>
  </si>
  <si>
    <t>لحظة عابرة</t>
  </si>
  <si>
    <t>Attimi di vita effimera</t>
  </si>
  <si>
    <t>熊宝顺风车</t>
  </si>
  <si>
    <t>Bear Chauffeur</t>
  </si>
  <si>
    <t>Bärenbaby-Mitfahrt</t>
  </si>
  <si>
    <t>Moulin à Vent de l'Ourson</t>
  </si>
  <si>
    <t>Мишка-попутчик</t>
  </si>
  <si>
    <t>Viaje Gratis de Osito</t>
  </si>
  <si>
    <t>Carona do Ursinho</t>
  </si>
  <si>
    <t>Ayı Yavrusu Özel Değirmeni</t>
  </si>
  <si>
    <t>رحلة مشاركة الدُب</t>
  </si>
  <si>
    <t>Mulino coccoloso</t>
  </si>
  <si>
    <t>焰日狂镖</t>
  </si>
  <si>
    <t>Sunscorch Dagger</t>
  </si>
  <si>
    <t>Flammensonne-Wurfgeschoss</t>
  </si>
  <si>
    <t>Shuriken du Soleil Flamboyant</t>
  </si>
  <si>
    <t>Солнечный дротик</t>
  </si>
  <si>
    <t>Dardos Frenéticos del Sol Ardiente</t>
  </si>
  <si>
    <t>Dardo do Sol Flamejante</t>
  </si>
  <si>
    <t>Güneş Alevi Çılgın Fırlatıcısı</t>
  </si>
  <si>
    <t>نجم اللهب الشمسي</t>
  </si>
  <si>
    <t>Shuriken del Sole Ardente</t>
  </si>
  <si>
    <t>炽日蚀魂</t>
  </si>
  <si>
    <t>Sunscorched Soul</t>
  </si>
  <si>
    <t>Sonne verschlingt Seelen</t>
  </si>
  <si>
    <t>Âme sous le Soleil Ardent</t>
  </si>
  <si>
    <t>Пожирание души пылающим солнцем</t>
  </si>
  <si>
    <t>Alma Devorada por el Sol Ardiente</t>
  </si>
  <si>
    <t>Devora-Almas do Sol Ardente</t>
  </si>
  <si>
    <t>Kavurucu Güneş Ruh Yiyici</t>
  </si>
  <si>
    <t>الشمس الحارقة للروح</t>
  </si>
  <si>
    <t>Dannato dal Sole Ardente</t>
  </si>
  <si>
    <t>玉宇秋光</t>
  </si>
  <si>
    <t>Jade Autumn Radiance</t>
  </si>
  <si>
    <t>Herbstlicht</t>
  </si>
  <si>
    <t>Splendeur de l'Automne</t>
  </si>
  <si>
    <t>Блеск осени</t>
  </si>
  <si>
    <t>Brillo Otoñal</t>
  </si>
  <si>
    <t>Esplendor do Outono</t>
  </si>
  <si>
    <t>Nefis Sonbahar Işığında</t>
  </si>
  <si>
    <t>ضوء الخريف</t>
  </si>
  <si>
    <t>Bagliore autunnale di Giada</t>
  </si>
  <si>
    <t>一往无前</t>
  </si>
  <si>
    <t>Fearless Stride</t>
  </si>
  <si>
    <t>Unaufhaltsamkeit</t>
  </si>
  <si>
    <t>Avancée Irrésistible</t>
  </si>
  <si>
    <t>Только вперед</t>
  </si>
  <si>
    <t>Avance Imparable</t>
  </si>
  <si>
    <t>Avanço Destemido</t>
  </si>
  <si>
    <t>Durmaksızın İlerleme</t>
  </si>
  <si>
    <t>التقدم بلا تردد</t>
  </si>
  <si>
    <t>Marcia inarrestabile</t>
  </si>
  <si>
    <t>摩羯座</t>
  </si>
  <si>
    <t>Capricorn</t>
  </si>
  <si>
    <t>Steinbock</t>
  </si>
  <si>
    <t>Capricorne</t>
  </si>
  <si>
    <t>Созвездие Козерога</t>
  </si>
  <si>
    <t>Capricornio</t>
  </si>
  <si>
    <t>Capricórnio</t>
  </si>
  <si>
    <t>Oğlak Burcu</t>
  </si>
  <si>
    <t>برج الجدي</t>
  </si>
  <si>
    <t>Segno del Capricornio</t>
  </si>
  <si>
    <t>彩虹卫士</t>
  </si>
  <si>
    <t>Rainbow Guardian</t>
  </si>
  <si>
    <t>Regenbogenwächter</t>
  </si>
  <si>
    <t>Gardien d'Arc-en-ciel</t>
  </si>
  <si>
    <t>Радужный страж</t>
  </si>
  <si>
    <t>Protector Iris</t>
  </si>
  <si>
    <t>Guardião Arco-Íris</t>
  </si>
  <si>
    <t>Gökkuşağı Muhafızı</t>
  </si>
  <si>
    <t>حارس الطيف</t>
  </si>
  <si>
    <t>Guardiano dell’Arcobaleno</t>
  </si>
  <si>
    <t>*** 🎮 全新版本「回到古代」开启！***
穿越时空，奔赴一场古代奇遇！
**活动【成为古代人】**
活动时间：5月15日—5月21日
**【新内容前瞻】**
穿越古代的旅程当然少不了强力伙伴与神兵助阵，新的珍稀内容也将同步登场！🔥
✨ 新坐骑 - 【丰饶龙使】
可在战斗中持续提供回复与攻击增益，并会根据当前生命状态带来不同强化效果，兼顾生存、输出与节奏提升。
✨ 新神器 - 【苍炎御守刀】（可解锁至臻）
可在战斗前期逐步削弱敌方防御与减伤能力，并在后续根据自身损血情况转化为强力攻防提升，爆发能力十分亮眼。
**【返场神器&amp;坐骑】**
本次活动返场大奖同步登场！
✨ 神器 - 【撼世巨锤】
✨ 坐骑 - 【圣境暖域】
【累计消费】
活动时间：5月15日00:00:00—5月21日23:59:59
活动期间累计消费达到指定额度，即可获得传奇同伴——【夜守灵狐】！🦊
❤️【官网充值】
通过官网充值，安全又省心，助你畅游古代世界！
官网链接： https://payment.joynetgame.com/@lom?utm_pay=kf
📢更多活动详情，请持续关注Discord-Starlight频道消息！</t>
  </si>
  <si>
    <t>*** 🎮 The brand-new version "Back to the Past" is here!***
Travel through time and embark on an ancient adventure!
**Event [Blend Into the Past]**
Event Duration: May 15 - May 21
Participate in the series of event gameplay to earn [Information], which can be used to increase Advanced Pass EXP. Once you unlock certain progress, you can claim [Temporal Gem] and many other rich rewards!
Unlock the Advanced Pass and reach the designated progress to receive even more exclusive rewards! 🎁
**[New Content Preview]**
No journey into ancient times would be complete without powerful companions and divine weapons. Brand-new rare content will also arrive at the same time! 🔥
✨ New Mount - [Harvest Messenger]
It can continuously provide healing and attack buffs during battle, and will grant different enhancement effects based on your current HP status, balancing survivability, damage output, and tempo improvement.
✨ New Artifact - [Azure Guardian Blade] (Premium can be unlocked)
In the early stage of battle, it can gradually weaken the enemy's defense and damage reduction, and later convert your own HP loss into powerful offensive and defensive boosts, delivering remarkable burst potential.
**[Returning Artifact &amp; Mount]**
The returning grand prizes of this event are arriving as well!
✨ Artifact - [Thundering Hammer]
✨ Mount - [Sanctuary Warmth]
[Total Spending]
Event Duration: May 15 00:00:00 - May 21 23:59:59
During the event, reach the designated Total Spending amount to obtain the legendary Pal - [Night Spritefox]! 🦊
❤️[Official Top-Up]
Top up through the official website for a safe and worry-free experience as you journey through the ancient world!
Official Link: https://payment.joynetgame.com/@lom?utm_pay=kf
📢 For more event details, please stay tuned to the Discord-Starlight channel!</t>
  </si>
  <si>
    <t>*** 🎮 Die brandneue Version „Zurück in die Antike“ ist da!***
Reise durch Raum und Zeit und stürze dich in ein Abenteuer der Antike!
**Event [Werde zum Menschen der Antike]**
Eventzeit: 15. Mai - 21. Mai
**[Vorschau auf neue Inhalte]**
Eine Reise in die Antike wäre natürlich nicht komplett ohne starke Gefährten und göttliche Waffen. Neue seltene Inhalte erscheinen ebenfalls gleichzeitig! 🔥
✨ Neues Reittier - [Drachenbote der Fülle]
Im Kampf kann es fortlaufend Heilung und Angriffsboni gewähren und je nach aktuellem Lebenszustand unterschiedliche Verstärkungseffekte auslösen, wodurch Überleben, Schaden und Kampfrhythmus verbessert werden.
✨ Neues Artefakt - [Azurflamme-Schutzklinge] (Best kann freigeschaltet werden)
Zu Beginn des Kampfes schwächt es schrittweise die Verteidigung und Schadensminderung des Gegners. Später wandelt es den eigenen LP-Verlust in starke Angriffs- und Verteidigungsboni um und entfaltet dabei enormes Explosionspotenzial.
**[Zurückkehrende Artefakte &amp; Reittiere]**
Die großen Rückkehr-Belohnungen dieses Events erscheinen ebenfalls!
✨ Artefakt - [Der welterschütternde Hammer]
✨ Reittier - [Heilige Wärmezone]
[kumulativer Verbrauch]
Eventzeit: 15. Mai 00:00:00 - 21. Mai 23:59:59
Erreiche während des Events den vorgegebenen kumulativer Verbrauch, um den legendären Kumpel - [Wächterfuchs] zu erhalten! 🦊
❤️[Offizielle Aufladung]
Lade über die offizielle Website auf - sicher und bequem, damit du die Welt der Antike unbeschwert erleben kannst!
Offizieller Link: https://payment.joynetgame.com/@lom?utm_pay=kf
📢 Weitere Eventdetails findest du fortlaufend im Discord-Starlight-Kanal!</t>
  </si>
  <si>
    <t>*** 🎮 La toute nouvelle version « Retour vers l'Antiquité » est lancée !***
Traversez le temps et partez pour une aventure antique inoubliable !
**Événement [Transformation en Ancien]**
Période de l'événement : du 15 mai au 21 mai
**[Aperçu des nouveaux contenus]**
Un voyage à travers l'Antiquité ne serait pas complet sans de puissants compagnons et des armes divines. De nouveaux contenus rares feront également leur apparition ! 🔥
✨ Nouvelle monture - [Émissaire Dragon de l'Abondance]
En combat, elle fournit continuellement des soins et des bonus d'attaque, et accorde différents effets de renforcement selon l'état actuel des PV, combinant survie, dégâts et rythme de combat.
✨ Nouvel artefact - [Lame de Flamme Azur] (version Suprême déblocable)
Au début du combat, il affaiblit progressivement la défense et la réduction de dégâts ennemies, puis transforme ensuite vos pertes de PV en puissants bonus d'attaque et de défense, avec un potentiel d'explosion impressionnant.
**[Artefact &amp; monture de retour]**
Les grandes récompenses de retour de cet événement arrivent elles aussi !
✨ Artefact - [Marteau Géant du Monde]
✨ Monture - [Champ Chaud du Sanctuaire]
[Dépenses cumulées]
Période de l'événement : 15 mai 00:00:00 - 21 mai 23:59:59
Pendant l'événement, atteignez le montant requis de Dépenses cumulées pour obtenir le compagnon légendaire - [Renard Gardien Nocturne] ! 🦊
❤️[Recharge officielle]
Rechargez via le site officiel en toute sécurité et en toute tranquillité, pour profiter pleinement du monde antique !
Lien officiel : https://payment.joynetgame.com/@lom?utm_pay=kf
📢 Pour plus de détails sur l'événement, restez à l'écoute du canal Discord-Starlight !</t>
  </si>
  <si>
    <t>*** 🎮 Новая версия «Назад в древность» уже открыта!***
Прорвитесь сквозь время и отправляйтесь навстречу древнему приключению!
**Событие [Стать древним человеком]**
Время события: 15 мая - 21 мая
**[Анонс нового контента]**
Путешествие в древность не может обойтись без мощных спутников и божественного оружия - новые редкие материалы также появятся одновременно! 🔥
✨ Новый маунт - [Дракон изобилия]
Во время боя он постоянно дает исцеление и бонусы к атаке, а также в зависимости от текущего состояния HP предоставляет различные усиления, сочетая выживаемость, урон и темп боя.
✨ Новый артефакт - [Меч лазурного пламени] (можно разблокировать идеал.)
В начале боя он постепенно ослабляет защиту и снижение урона у противника, а затем преобразует потерю ваших HP в мощные бонусы к атаке и защите, демонстрируя впечатляющий взрывной потенциал.
**[Возвращение артефакта и маунта]**
Главные возвращающиеся награды этого события тоже уже здесь!
✨ Артефакт - [Сотрясающий мир молот]
✨ Маунт - [Тепло Рождества]
[Всего трат]
Время события: 15 мая 00:00:00 - 21 мая 23:59:59
Во время события достигните указанного уровня Всего трат, чтобы получить легендарного Партнер - [Ночной лис]! 🦊
❤️[Официальное пополнение]
Пополняйте через официальный сайт безопасно и удобно, чтобы с удовольствием путешествовать по древнему миру!
Официальная ссылка: https://payment.joynetgame.com/@lom?utm_pay=kf
📢 Следите за каналом Discord-Starlight, чтобы узнать больше подробностей о событии!</t>
  </si>
  <si>
    <t>*** 🎮 ¡La nueva versión "Regreso a la Antigüedad" ya está aquí!***
¡Viaja a través del tiempo y embárcate en una aventura por la antigüedad!
**Evento [Convertirse en Antiguo]**
Duración del evento: 15 de mayo - 21 de mayo
**[Vista previa del nuevo contenido]**
¡Un viaje a la antigüedad no estaría completo sin poderosos compañeros y armas divinas! ¡Nuevos contenidos raros también llegarán al mismo tiempo! 🔥
✨ Nueva montura - [Emisario Dragón de la Abundancia]
Durante el combate, proporciona curación continua y mejoras de ataque, y además otorga distintos efectos de fortalecimiento según el estado actual de vida, equilibrando supervivencia, daño y ritmo de combate.
✨ Nuevo artefacto - [Espada Guardiana de Llama Azur] (se puede desbloquear la versión Suprema)
En la fase inicial del combate, debilita gradualmente la defensa enemiga y su capacidad de reducción de daño, y luego convierte tu pérdida de vida en poderosas mejoras ofensivas y defensivas, con un potencial de explosión impresionante.
**[Artefacto y montura de regreso]**
¡Los grandes premios de regreso de este evento también harán su aparición!
✨ Artefacto - [Mazo Sísmico]
✨ Montura - [Zona Cálida del Reino Sagrado]
[Gasto Acumulado]
Duración del evento: 15 de mayo 00:00:00 - 21 de mayo 23:59:59
Durante el evento, al alcanzar la cantidad especificada de Gasto Acumulado, podrás obtener al Compañero legendario: [Zorro Espiritual Nocturno]. 🦊
❤️[Recarga oficial]
¡Recarga a través del sitio web oficial de forma segura y sin preocupaciones para disfrutar al máximo del mundo antiguo!
Enlace oficial: https://payment.joynetgame.com/@lom?utm_pay=kf
📢 ¡Para más detalles del evento, mantente atento al canal Discord-Starlight!</t>
  </si>
  <si>
    <t>*** 🎮 A novíssima versão "Volta ao Passado" já começou!***
Atravesse o tempo e embarque em uma aventura pela antiguidade!
**Evento [Torne-se um Antigo]**
Período do evento: 15 de maio - 21 de maio
**[Prévia do Novo Conteúdo]**
Uma jornada pela antiguidade não estaria completa sem companheiros poderosos e armas divinas. Novos conteúdos raros também chegarão ao mesmo tempo! 🔥
✨ Nova Montaria - [Emissário do Dragão da Abundância]
Durante a batalha, ela fornece cura contínua e bônus de ataque, além de conceder diferentes efeitos de fortalecimento com base no estado atual de HP, equilibrando sobrevivência, dano e ritmo de combate.
✨ Novo Artefato - [Espada Guardiã da Chama Cinzenta] (versão Supremo pode ser desbloqueada)
No início da batalha, ela enfraquece gradualmente a defesa e a redução de dano dos inimigos, e depois converte sua perda de HP em poderosos bônus ofensivos e defensivos, com excelente potencial de explosão.
**[Artefato e Montaria de Retorno]**
Os grandes prêmios de retorno deste evento também estão chegando!
✨ Artefato - [Martelo Abalador do Mundo]
✨ Montaria - [Oásis Sagrado]
[Consumo total]
Período do evento: 15 de maio 00:00:00 - 21 de maio 23:59:59
Durante o evento, ao atingir o valor especificado de Consumo total, você poderá obter o Companheiro lendário - [Guardião Noturno: Raposa Mística]! 🦊
❤️[Recarga oficial]
Recarregue pelo site oficial com segurança e tranquilidade para aproveitar sua jornada pelo mundo antigo!
Link oficial: https://payment.joynetgame.com/@lom?utm_pay=kf
📢 Para mais detalhes do evento, continue acompanhando o canal Discord-Starlight!</t>
  </si>
  <si>
    <t>*** 🎮 Yepyeni sürüm "Antik Çağa Dön" başladı!***
Zamanda yolculuk yap ve antik çağda geçen bir maceraya atıl!
**Etkinlik [Antik İnsan Ol]**
Etkinlik Süresi: 15 Mayıs - 21 Mayıs
**[Yeni İçerik Önizlemesi]**
Antik çağa yapılan bir yolculuk, güçlü yoldaşlar ve ilahi silahlar olmadan tamamlanmış sayılmaz. Yeni nadir içerikler de aynı anda sahneye çıkacak! 🔥
✨ Yeni Binek - [Bereketli Ejder Elçisi]
Savaş sırasında sürekli iyileştirme ve saldırı güçlendirmesi sağlar; ayrıca mevcut can durumuna göre farklı güçlendirme etkileri sunarak hayatta kalma, hasar ve tempo artışını bir arada destekler.
✨ Yeni Kutsal Eser - [Alev Muhafızı Kılıcı] (Nihai sürüm açılabilir)
Savaşın erken aşamalarında düşmanın savunmasını ve hasar azaltma etkisini kademeli olarak zayıflatır; daha sonra kendi can kaybını güçlü saldırı ve savunma artışlarına dönüştürerek son derece etkileyici bir patlama gücü sunar.
**[Geri Dönen Kutsal Eser &amp; Binek]**
Bu etkinliğin geri dönen büyük ödülleri de sahneye çıkıyor!
✨ Kutsal Eser - [Dünyayı Sarsan Büyük Çekiç]
✨ Binek - [Kutsal Diyar]
[Toplam Harcama]
Etkinlik Süresi: 15 Mayıs 00:00:00 - 21 Mayıs 23:59:59
Etkinlik süresince belirlenen Toplam Harcama miktarına ulaşırsan efsanevi Dost - [Gece Bekçisi Peri Tilki] kazanabilirsin! 🦊
❤️[Resmi Yükleme]
Resmi web sitesi üzerinden güvenli ve rahat bir şekilde yükleme yap, antik dünyanın keyfini çıkar!
Resmi Bağlantı: https://payment.joynetgame.com/@lom?utm_pay=kf
📢 Daha fazla etkinlik detayı için Discord-Starlight kanalını takipte kal!</t>
  </si>
  <si>
    <t>*** 🎮 انطلق الإصدار الجديد كليًا "العودة إلى العصور القديمة"!***
اعبر الزمان وانطلق نحو مغامرة رائعة في العصور القديمة!
**الفعالية [كن إنسانًا قديمًا]**
مدة الفعالية: 15 مايو - 21 مايو
**[معاينة المحتوى الجديد]**
لا تكتمل الرحلة إلى العصور القديمة من دون رفاق أقوياء وأسـلحة إلهية، كما سيظهر محتوى نادر جديد في الوقت نفسه! 🔥
✨ مطية جديدة - [مبعوث تنين الوفرة]
يمكنها أثناء القتال أن توفر بشكل مستمر الاستشفاء وتعزيز الهجوم، كما تمنح تأثيرات تعزيز مختلفة بحسب حالة الصحة الحالية، لتجمع بين البقاء والضرر ورفع وتيرة القتال.
✨ أثر مقدس جديد - [نصل اللهب الأزرق] (يمكن فتح النسخة النهائي)
في المراحل الأولى من القتال، يضعف دفاع العدو وقدرته على تقليل الضرر تدريجيًا، ثم يحول لاحقًا فقدانك للصحة إلى تعزيزات قوية للهجوم والدفاع، مع قدرة انفجارية لافتة جدًا.
**[عودة الأثر المقدس والمطية]**
جوائز العودة الكبرى لهذا الحدث ستظهر أيضًا!
✨ أثر مقدس - [مطرقة زلزلة العالم]
✨ مطية - [دفء المملكة المقدسة]
[الاستهلاك التراكمي]
مدة الفعالية: 15 مايو 00:00:00 - 21 مايو 23:59:59
خلال الفعالية، عند بلوغ قيمة الاستهلاك التراكمي المحددة، يمكنك الحصول على الشريك الأسطوري - [ثعلب روحي ليلي]! 🦊
❤️[الشحن الرسمي]
اشحن عبر الموقع الرسمي بأمان وراحة لتستمتع برحلتك في العالم القديم!
الرابط الرسمي: https://payment.joynetgame.com/@lom?utm_pay=kf
📢 لمزيد من تفاصيل الفعالية، يرجى متابعة قناة Discord-Starlight باستمرار!</t>
  </si>
  <si>
    <t>*** 🎮 La nuovissima versione "Ritorno al passato" è iniziata!***
Attraversa il tempo e lanciati in una straordinaria avventura nell'antichità!
**Evento [Trasformati in un Antico]**
Periodo evento: 15 maggio - 21 maggio
**[Anteprima dei nuovi contenuti]**
Un viaggio nell'antichità non sarebbe completo senza compagni potenti e armi divine. Anche i nuovi contenuti rari faranno il loro debutto! 🔥
✨ Nuova cavalcatura - [Araldo dei Fregi draconici]
In battaglia può fornire continuamente cure e potenziamenti d'attacco e, in base allo stato attuale dei PS, garantisce diversi effetti di rafforzamento, migliorando sopravvivenza, danni e ritmo del combattimento.
✨ Nuovo artefatto - [Lama imperiale della Fiamma Oscura] (si può sbloccare la versione Suprema eccellenza)
Nelle prime fasi della battaglia, indebolisce gradualmente la difesa e la riduzione del danno del nemico; successivamente converte la perdita dei tuoi PS in potenti aumenti di attacco e difesa, con un notevole potenziale esplosivo.
**[Ritorno di artefatti e cavalcature]**
Anche i grandi premi di ritorno di questo evento faranno la loro comparsa!
✨ Artefatto - [Martello spaccamondi]
✨ Cavalcatura - [Domini benedetti]
[Spesa Totale]
Periodo evento: 15 maggio 00:00:00 - 21 maggio 23:59:59
Durante l'evento, raggiungendo l'importo richiesto di Spesa Totale, potrai ottenere l'Alleato leggendario - [Spirito Volpe guardiano]! 🦊
❤️[Ricarica ufficiale]
Ricarica tramite il sito ufficiale in modo sicuro e senza pensieri, e goditi il tuo viaggio nel mondo antico!
Link ufficiale: https://payment.joynetgame.com/@lom?utm_pay=kf
📢 Per maggiori dettagli sull'evento, continua a seguire il canale Discord-Starlight!</t>
  </si>
  <si>
    <t>Legend of Mushroom 新版本「回到古代」即将到来！
时空坐标已锁定，菇菇旅者将穿越回古代，开启一段特别的冒险之旅！
限时活动「成为古代人」
活动时间：5月15日00:00:00—5月21日23:59:59
丰饶龙使带着传说神器-苍炎御守刀一同降临，还有至臻形态待你解锁噢！
本期返场道具：
神器 - 【撼世巨锤】
坐骑 - 【圣境暖域】
累计消费达标可免费领取传奇同伴【夜守灵狐】
更多版本详情，请留意Discord-Starlight的消息！</t>
  </si>
  <si>
    <t>Legend of Mushroom's new version "Back to the Past" is coming soon!
The coordinates of time and space have been locked in. Mushroom travelers will journey back to ancient times and begin a special adventure!
Limited-Time Event "Blend Into the Past"
Event Duration: May 15 00:00:00 - May 21 23:59:59
Harvest Messenger will descend together with the legendary artifact - Azure Guardian Blade, and its Premium form is also waiting for you to unlock!
Returning items for this round:
Artifact - [Thundering Hammer]
Mount - [Sanctuary Warmth]
Reach the required Total Spending amount to claim the legendary Pal [Night Spritefox] for free!
For more version details, please stay tuned to Discord-Starlight!</t>
  </si>
  <si>
    <t>Die neue Version „Zurück in die Antike“ von Legend of Mushroom kommt bald!
Die Raumzeit-Koordinaten sind bereits fixiert. Die Pilzreisenden werden in die Antike zurückkehren und ein besonderes Abenteuer beginnen!
Zeitlich begrenztes Event „Werde zum Menschen der Antike“
Eventzeit: 15. Mai 00:00:00 - 21. Mai 23:59:59
Drachenbote der Fülle erscheint gemeinsam mit dem legendären Artefakt - Azurflamme-Schutzklinge, und auch seine Best-Form wartet darauf, von dir freigeschaltet zu werden!
Zurückkehrende Gegenstände dieser Runde:
Artefakt - [Der welterschütternde Hammer]
Reittier - [Heilige Wärmezone]
Erreiche den erforderlichen kumulativer Verbrauch, um den legendären Kumpel [Wächterfuchs] kostenlos zu erhalten!
Weitere Versionsdetails findest du auf Discord-Starlight!</t>
  </si>
  <si>
    <t>La nouvelle version « Retour vers l'Antiquité » de Legend of Mushroom arrive bientôt !
Les coordonnées spatio-temporelles sont verrouillées. Les voyageurs champignons vont retourner dans l'Antiquité et entamer une aventure exceptionnelle !
Événement à durée limitée « Transformation en Ancien »
Période de l'événement : 15 mai 00:00:00 - 21 mai 23:59:59
Émissaire Dragon de l'Abondance arrive avec l'artefact légendaire - Lame de Flamme Azur, et sa forme Suprême attend aussi que vous la débloquiez !
Objets de retour de cette session :
Artefact - [Marteau Géant du Monde]
Monture - [Champ Chaud du Sanctuaire]
Atteignez les Dépenses cumulées requises pour obtenir gratuitement le compagnon légendaire [Renard Gardien Nocturne] !
Pour plus de détails sur cette version, veuillez suivre les messages de Discord-Starlight !</t>
  </si>
  <si>
    <t>Новая версия Legend of Mushroom «Назад в древность» уже скоро выйдет!
Пространственно-временные координаты уже зафиксированы. Грибные путешественники отправятся назад в древность и начнут особое приключение!
Временные события «Стать древним человеком»
Время события: 15 мая 00:00:00 - 21 мая 23:59:59
Дракон изобилия появится вместе с легендарным артефактом - Меч лазурного пламени, а его форма идеал. также ждет, когда вы ее разблокируете!
Возвращающиеся предметы этого выпуска:
Артефакт - [Сотрясающий мир молот]
Маунт - [Тепло Рождества]
Достигните нужного уровня Всего трат, чтобы бесплатно получить легендарного Партнер [Ночной лис]!
Больше подробностей о версии ищите в сообщениях Discord-Starlight!</t>
  </si>
  <si>
    <t>¡La nueva versión "Regreso a la Antigüedad" de Legend of Mushroom ya está por llegar!
¡Las coordenadas del tiempo y el espacio ya están fijadas, y los viajeros hongo regresarán a la antigüedad para comenzar una aventura especial!
Evento limitado "Convertirse en Antiguo"
Duración del evento: 15 de mayo 00:00:00 - 21 de mayo 23:59:59
¡Emisario Dragón de la Abundancia llegará junto con el artefacto legendario - Espada Guardiana de Llama Azur, y su forma Suprema también espera a que la desbloquees!
Objetos de regreso de esta edición:
Artefacto - [Mazo Sísmico]
Montura - [Zona Cálida del Reino Sagrado]
¡Al alcanzar el Gasto Acumulado requerido, podrás reclamar gratis al Compañero legendario [Zorro Espiritual Nocturno]!
¡Para más detalles de la versión, sigue los mensajes de Discord-Starlight!</t>
  </si>
  <si>
    <t>A nova versão "Volta ao Passado" de Legend of Mushroom está chegando!
As coordenadas do tempo e espaço já foram definidas, e os viajantes cogumelo retornarão à antiguidade para iniciar uma aventura especial!
Evento em tempo limitado "Torne-se um Antigo"
Período do evento: 15 de maio 00:00:00 - 21 de maio 23:59:59
Emissário do Dragão da Abundância chegará junto com o artefato lendário - Espada Guardiã da Chama Cinzenta, e sua forma Supremo também está esperando para ser desbloqueada por você!
Itens de retorno desta edição:
Artefato - [Martelo Abalador do Mundo]
Montaria - [Oásis Sagrado]
Ao atingir o Consumo total exigido, você poderá resgatar gratuitamente o Companheiro lendário [Guardião Noturno: Raposa Mística]!
Para mais detalhes da versão, fique de olho nas mensagens do Discord-Starlight!</t>
  </si>
  <si>
    <t>Legend of Mushroom'un yeni sürümü "Antik Çağa Dön" çok yakında geliyor!
Zaman ve mekan koordinatları kilitlendi. Mantar yolcular antik çağa geri dönerek özel bir maceraya atılacak!
Sınırlı Süreli Etkinlik "Antik İnsan Ol"
Etkinlik Süresi: 15 Mayıs 00:00:00 - 21 Mayıs 23:59:59
Bereketli Ejder Elçisi, efsanevi kutsal eser - Alev Muhafızı Kılıcı ile birlikte geliyor. Ayrıca Nihai formu da kilidini açmanı bekliyor!
Bu dönemin geri dönen eşyaları:
Kutsal Eser - [Dünyayı Sarsan Büyük Çekiç]
Binek - [Kutsal Diyar]
Belirlenen Toplam Harcama hedefine ulaştığında efsanevi Dost [Gece Bekçisi Peri Tilki] ödülünü ücretsiz alabilirsin!
Daha fazla sürüm detayı için Discord-Starlight mesajlarını takip et!</t>
  </si>
  <si>
    <t>إصدار Legend of Mushroom الجديد "العودة إلى العصور القديمة" قادم قريبًا!
تم تثبيت إحداثيات الزمان والمكان، وسينطلق مسافرو الفطر عائدين إلى العصور القديمة لبدء مغامرة مميزة!
فعالية محدودة "كن إنسانًا قديمًا"
مدة الفعالية: 15 مايو 00:00:00 - 21 مايو 23:59:59
سيظهر مبعوث تنين الوفرة برفقة الأثر المقدس الأسطوري - نصل اللهب الأزرق، كما أن الهيئة النهائي ما زالت بانتظارك لفتحها!
العناصر العائدة في هذه الفترة:
أثر مقدس - [مطرقة زلزلة العالم]
مطية - [دفء المملكة المقدسة]
عند الوصول إلى قيمة الاستهلاك التراكمي المطلوبة، يمكنك الحصول مجانًا على الشريك الأسطوري [ثعلب روحي ليلي]!
لمزيد من تفاصيل الإصدار، يرجى متابعة رسائل Discord-Starlight!</t>
  </si>
  <si>
    <t>La nuova versione "Ritorno al passato" di Legend of Mushroom sta per arrivare!
Le coordinate spazio-temporali sono state fissate, e i viaggiatori fungo torneranno nell'antichità per iniziare un'avventura speciale!
Evento a tempo limitato "Trasformati in un Antico"
Periodo evento: 15 maggio 00:00:00 - 21 maggio 23:59:59
Araldo dei Fregi draconici arriverà insieme al leggendario artefatto - Lama imperiale della Fiamma Oscura, e anche la sua forma Suprema eccellenza ti aspetta per essere sbloccata!
Oggetti di ritorno di questa edizione:
Artefatto - [Martello spaccamondi]
Cavalcatura - [Domini benedetti]
Raggiungi la Spesa Totale richiesta per ottenere gratuitamente l'Alleato leggendario [Spirito Volpe guardiano]!
Per maggiori dettagli sulla versione, tieni d'occhio i messaggi di Discord-Starlight!</t>
  </si>
  <si>
    <t>回到古代</t>
  </si>
  <si>
    <t>Back to the Past</t>
  </si>
  <si>
    <t>Zurück in die Antike</t>
  </si>
  <si>
    <t>Retour vers l'Antiquité</t>
  </si>
  <si>
    <t>Назад в древность</t>
  </si>
  <si>
    <t>Regreso a la Antigüedad</t>
  </si>
  <si>
    <t>Volta ao Passado</t>
  </si>
  <si>
    <t>Antik Çağa Dön</t>
  </si>
  <si>
    <t>العودة إلى العصور القديمة</t>
  </si>
  <si>
    <t>Ritorno al passato</t>
  </si>
  <si>
    <t>成为古代人</t>
  </si>
  <si>
    <t>Blend Into the Past</t>
  </si>
  <si>
    <t>Werde zum Menschen der Antike</t>
  </si>
  <si>
    <t>Transformation en Ancien</t>
  </si>
  <si>
    <t>Стать древним человеком</t>
  </si>
  <si>
    <t>Convertirse en Antiguo</t>
  </si>
  <si>
    <t>Torne-se um Antigo</t>
  </si>
  <si>
    <t>Antik İnsan Ol</t>
  </si>
  <si>
    <t>كن إنسانًا قديمًا</t>
  </si>
  <si>
    <t>Trasformati in un Antico</t>
  </si>
  <si>
    <t>见闻</t>
  </si>
  <si>
    <t>Information</t>
  </si>
  <si>
    <t>Eindrücke</t>
  </si>
  <si>
    <t>Observations</t>
  </si>
  <si>
    <t>Впечатления</t>
  </si>
  <si>
    <t>Noticias</t>
  </si>
  <si>
    <t>Conhecimento</t>
  </si>
  <si>
    <t>Bilgi</t>
  </si>
  <si>
    <t>المعرفة</t>
  </si>
  <si>
    <t>Sapere</t>
  </si>
  <si>
    <t>时空宝石</t>
  </si>
  <si>
    <t>Temporal Gem</t>
  </si>
  <si>
    <t>Raumzeit-Edelstein</t>
  </si>
  <si>
    <t>Joyau du Temps</t>
  </si>
  <si>
    <t>Межпространственный самоцвет</t>
  </si>
  <si>
    <t>Gema espacio-temporal</t>
  </si>
  <si>
    <t>Gema do Tempo e Espaço</t>
  </si>
  <si>
    <t>Zaman Mücevheri</t>
  </si>
  <si>
    <t>جوهرة الزمكان</t>
  </si>
  <si>
    <t>Gemma spazio-temporale</t>
  </si>
  <si>
    <t>夜守灵狐</t>
  </si>
  <si>
    <t>Night Spritefox</t>
  </si>
  <si>
    <t>Wächterfuchs</t>
  </si>
  <si>
    <t>Renard Gardien Nocturne</t>
  </si>
  <si>
    <t>Ночной лис</t>
  </si>
  <si>
    <t>Zorro Espiritual Nocturno</t>
  </si>
  <si>
    <t>Guardião Noturno: Raposa Mística</t>
  </si>
  <si>
    <t>Gece Bekçisi Peri Tilki</t>
  </si>
  <si>
    <t>ثعلب روحي ليلي</t>
  </si>
  <si>
    <t>Spirito Volpe guardiano</t>
  </si>
  <si>
    <t>丰饶龙使</t>
  </si>
  <si>
    <t>Harvest Messenger</t>
  </si>
  <si>
    <t>Drachenbote der Fülle</t>
  </si>
  <si>
    <t>Émissaire Dragon de l'Abondance</t>
  </si>
  <si>
    <t>Дракон изобилия</t>
  </si>
  <si>
    <t>Emisario Dragón de la Abundancia</t>
  </si>
  <si>
    <t>Emissário do Dragão da Abundância</t>
  </si>
  <si>
    <t>Bereketli Ejder Elçisi</t>
  </si>
  <si>
    <t>مبعوث تنين الوفرة</t>
  </si>
  <si>
    <t>Araldo dei Fregi draconici</t>
  </si>
  <si>
    <t>苍炎御守刀</t>
  </si>
  <si>
    <t>Azure Guardian Blade</t>
  </si>
  <si>
    <t>Azurflamme-Schutzklinge</t>
  </si>
  <si>
    <t>Lame de Flamme Azur</t>
  </si>
  <si>
    <t>Меч лазурного пламени</t>
  </si>
  <si>
    <t>Espada Guardiana de Llama Azur</t>
  </si>
  <si>
    <t>Espada Guardiã da Chama Cinzenta</t>
  </si>
  <si>
    <t>Alev Muhafızı Kılıcı</t>
  </si>
  <si>
    <t>نصل اللهب الأزرق</t>
  </si>
  <si>
    <t>Lama imperiale della Fiamma Oscura</t>
  </si>
  <si>
    <t>撼世巨锤</t>
  </si>
  <si>
    <t>Thundering Hammer</t>
  </si>
  <si>
    <t>Der welterschütternde Hammer</t>
  </si>
  <si>
    <t>Marteau Géant du Monde</t>
  </si>
  <si>
    <t>Сотрясающий мир молот</t>
  </si>
  <si>
    <t>Mazo Sísmico</t>
  </si>
  <si>
    <t>Martelo Abalador do Mundo</t>
  </si>
  <si>
    <t>Dünyayı Sarsan Büyük Çekiç</t>
  </si>
  <si>
    <t>مطرقة زلزلة العالم</t>
  </si>
  <si>
    <t>Martello spaccamondi</t>
  </si>
  <si>
    <t>圣境暖域</t>
  </si>
  <si>
    <t>Sanctuary Warmth</t>
  </si>
  <si>
    <t>Heilige Wärmezone</t>
  </si>
  <si>
    <t>Champ Chaud du Sanctuaire</t>
  </si>
  <si>
    <t>Тепло Рождества</t>
  </si>
  <si>
    <t>Zona Cálida del Reino Sagrado</t>
  </si>
  <si>
    <t>Oásis Sagrado</t>
  </si>
  <si>
    <t>Kutsal Diyar</t>
  </si>
  <si>
    <t>دفء المملكة المقدسة</t>
  </si>
  <si>
    <t>Domini benedetti</t>
  </si>
  <si>
    <t>苍炎御守刀-至臻</t>
  </si>
  <si>
    <t>Azure Guardian Blade - Premium</t>
  </si>
  <si>
    <t>Azurflamme-Schutzklinge - Best</t>
  </si>
  <si>
    <t>Lame de Flamme Azur - Suprême</t>
  </si>
  <si>
    <t>Меч лазурного пламени (идеал.)</t>
  </si>
  <si>
    <t>Espada Guardiana de Llama Azur - Suprema</t>
  </si>
  <si>
    <t>Espada Guardiã da Chama Cinzenta - Supremo</t>
  </si>
  <si>
    <t>Alev Muhafızı Kılıcı - Nihai</t>
  </si>
  <si>
    <t>نصل اللهب الأزرق - النهائي</t>
  </si>
  <si>
    <t>Lama imperiale della Fiamma Oscura - Suprema eccellenza</t>
  </si>
  <si>
    <t>高级战令</t>
  </si>
  <si>
    <t>Advanced Pass</t>
  </si>
  <si>
    <t>Hochrangiger Kampfpass</t>
  </si>
  <si>
    <t>Ordre de Combat Avancé</t>
  </si>
  <si>
    <t>Высший приказ</t>
  </si>
  <si>
    <t>Pase de batalla avanzado</t>
  </si>
  <si>
    <t>Passe de Batalha Avançado</t>
  </si>
  <si>
    <t>Gelişmiş Savaş Emri</t>
  </si>
  <si>
    <t>أمر الحرب المتقدم</t>
  </si>
  <si>
    <t>Ordine di Guerra avanzato</t>
  </si>
  <si>
    <t>累计消费</t>
  </si>
  <si>
    <t>Total Spending</t>
  </si>
  <si>
    <t>kumulativer Verbrauch</t>
  </si>
  <si>
    <t>Dépenses cumulées</t>
  </si>
  <si>
    <t>Всего трат</t>
  </si>
  <si>
    <t>Gasto Acumulado</t>
  </si>
  <si>
    <t>Consumo total</t>
  </si>
  <si>
    <t>Toplam Harcama</t>
  </si>
  <si>
    <t>الاستهلاك التراكمي</t>
  </si>
  <si>
    <t>Spesa Totale</t>
  </si>
  <si>
    <t>限时活动</t>
  </si>
  <si>
    <t>Limited-Time Event</t>
  </si>
  <si>
    <t>zeitlich begrenztes Event</t>
  </si>
  <si>
    <t>Événement à durée limitée</t>
  </si>
  <si>
    <t>Временные события</t>
  </si>
  <si>
    <t>Evento limitado</t>
  </si>
  <si>
    <t>Evento em tempo limitado</t>
  </si>
  <si>
    <t>Sınırlı Süreli Etkinlik</t>
  </si>
  <si>
    <t>فعالية محدودة</t>
  </si>
  <si>
    <t>Evento a tempo limitato</t>
  </si>
  <si>
    <t>*** 🎮 全新版本「数据风暴」开启！🌐***
数据幻境的大门已经悄然开启，一场席卷全域的「数据风暴」正在来袭！未知的秘宝、隐藏的危机，还有全新的力量，都在前方等待各位菇勇者前来探索 🔍
【活动时间】
🕒 5月1日 00:00:00 - 5月7日 23:59:59
【新内容前瞻】
在这场数据风暴中，似乎埋藏着不可告人的秘密，也可能藏着通往宝物的关键线索 👀
✨ 新坐骑-跃迁之翼
带着同伴跃入虚空，进入无敌状态，轻松摆脱追击，让对手只能和空气作战！
✨ 新背饰-晶心徽章
可周期性充能，或在受伤后快速积蓄能量；达到一定充能后，可同时提升输出与生存能力 
✨ 新神器-虚域之骰
可无视护盾，对目标造成基于生命的强力压制，并进一步削弱对方作战能力 
【返场神器&amp;坐骑】
本次活动返场大奖同步登场！
- 神器：古堡暝烛
- 坐骑：雷霆战驱
【限时开启—招财猫】
开放时间：5月1日 
喵喵喵~ 招财猫限时来访！
活动开启首日起，累计充值指定数量星钻即可获得招财次数。
拥有招财次数后，即可消耗一定数量星钻参与抽奖，获得星钻返还奖励，惊喜翻倍，好运加倍 🍀
❤️【官网充值】
通过官网充值，安全又省心，助你畅游数据世界！
官网链接： https://payment.joynetgame.com/@lom?utm_pay=kf
📢更多活动详情，请持续关注Discord-Starlight频道消息！</t>
  </si>
  <si>
    <t>*** 🎮 The brand-new version "Data Storm" is here! 🌐***
The gates to the Data Illusion have quietly opened, and a sweeping "Data Storm" is on its way! Unknown treasures, hidden dangers, and brand-new powers are all waiting ahead for every brave shroom adventurer to explore 🔍
**【Event Time】**
🕒 May 1, 00:00:00 - May 7, 23:59:59
**【New Content Preview】**
Within this Data Storm, there may be unspeakable secrets hidden away, or perhaps clues leading to precious treasures 👀
✨ New Mount - Warp Wings
Leap into the void with your Pal, enter an invincible state, and easily shake off pursuers, leaving your enemies fighting nothing but air!
✨ New Back Accessory - Core Chapter
Charges periodically or gains energy quickly when taking damage; once sufficiently charged, it boosts both damage output and survivability
✨ New Artifact - Void Dice
Ignores shields, deals powerful HP-based damage to enemies, and further weakens their combat power
**【Returning Artifacts &amp; Mounts】**
The grand returning rewards arrive together in this event!
- Artifact: Castle Candelabrum
- Mount: Thunder Vanguard
**【Limited-Time Return - Fortune Cat】**
Available on: May 1 UTC
Meow meow meow~ Fortune Cat is visiting for a limited time!
Starting from the first day of the event, accumulate a specified amount of Gem top-ups to earn Fortune Draw chances.
Once you have chances, you can spend a certain amount of Gems to join the draw and earn Gem return rewards. Double surprises, double luck 🍀
**❤️【Official Top-Up】**
Top up through the official website for a safe and hassle-free experience, and enjoy your journey through the data world!
Official Link: https://payment.joynetgame.com/@lom?utm_pay=kf
📢 For more event details, please keep an eye on the Discord-Starlight channel!</t>
  </si>
  <si>
    <t>*** 🎮 Die brandneue Version „Datensturm“ ist da! 🌐***
Die Tore zur Datenillusion haben sich leise geöffnet, und ein gewaltiger „Datensturm“ zieht heran! Unbekannte Schätze, verborgene Gefahren und neue Kräfte warten bereits darauf, von allen mutigen Pilzabenteurern entdeckt zu werden 🔍
**【Event-Zeitraum】**
🕒 1. Mai - 7. Mai
**【Vorschau auf neue Inhalte】**
In diesem Datensturm könnten unsagbare Geheimnisse verborgen liegen - oder vielleicht Hinweise, die zu wertvollen Schätzen führen 👀
✨ Neues Reittier - Sprungflügel
Springe mit deinem Kumpel in den Void, werde unbesiegbar, entkomme mühelos jeder Verfolgung und lass deine Gegner gegen die Luft kämpfen!
✨ Neues Rücken-Accessoire - Kristallherz-Orden
Lädt sich regelmäßig auf oder sammelt bei erlittenem Schaden schnell Energie; bei ausreichender Aufladung erhöht es sowohl den Schaden als auch die Überlebensfähigkeit
✨ Neues Artefakt - Leerenwürfel
Ignoriert Schilde, verursacht mächtigen lebensbasierten Schaden und schwächt zusätzlich die Kampfkraft des Gegners
**【Zurückkehrende Artefakte &amp; Reittiere】**
Die großen Rückkehrbelohnungen erscheinen gemeinsam in diesem Event!
- Artefakt: Kerzen im alten Schloss
- Reittier: Donnerkriegstreiber
**【Zeitlich begrenzte Rückkehr - Glückskatze】**
Verfügbar ab: 1. Mai
Miau miau miau~ Die Glückskatze ist für kurze Zeit zu Besuch!
Ab dem ersten Tag des Events erhältst du durch kumulative Edelstein-Aufladungen Chancen für die Glückskatze.
Sobald du Chancen besitzt, kannst du eine bestimmte Menge Edelsteine ausgeben, um an der Ziehung teilzunehmen und Edelstein-Rückbelohnungen zu erhalten. Doppelte Überraschung, doppeltes Glück 🍀
**❤️【Offizielle Aufladung】**
Lade über die offizielle Website sicher und bequem auf und genieße deine Reise durch die Datenwelt!
Offizieller Link: https://payment.joynetgame.com/@lom?utm_pay=kf
📢 Für weitere Eventdetails bleib bitte auf dem Discord-Starlight-Kanal dran!</t>
  </si>
  <si>
    <t xml:space="preserve">*** 🎮 La toute nouvelle version « Tempête de données » est arrivée ! 🌐***
Les portes de l’Illusion des données se sont ouvertes discrètement, et une immense « Tempête de données » est en approche ! Trésors inconnus, dangers cachés et nouvelles puissances attendent déjà tous les courageux aventuriers champignons prêts à explorer 🔍
**【Période de l'événement】**
🕒 1er mai - 7 mai
**【Aperçu des nouveaux contenus】**
Au cœur de cette Tempête de données se cachent peut-être des secrets indicibles, ou peut-être des indices menant à de précieux trésors 👀
✨ Nouvelle monture - Aile de Transition
Plongez dans le vide avec votre compagnon, entrez dans un état invincible, échappez facilement à la poursuite et laissez vos ennemis se battre contre le vent !
✨ Nouvel accessoire dorsal - Insigne Cristallin
Se recharge périodiquement ou accumule rapidement de l’énergie lorsque vous subissez des dégâts ; une fois assez chargé, il améliore à la fois les dégâts infligés et la survie
✨ Nouvel artefact - Dé du Domaine Virtuel
Ignore les boucliers, inflige de puissants dégâts basés sur les PV et affaiblit davantage la capacité de combat de l’adversaire
**【Artefacts et montures de retour】**
Les grandes récompenses de retour arrivent en même temps dans cet événement !
- Artefact : Lumière Vespérale
- Monture : Chargeur de Tonnerre
**【Retour limité - Chat chanceux】**
Disponible le : 1er mai
Miaou miaou miaou~ Le Chat chanceux arrive pour une durée limitée !
À partir du premier jour de l’événement, rechargez un certain montant de Diamant étoilé pour obtenir des tentatives.
Une fois les tentatives obtenues, vous pouvez dépenser un certain nombre de Diamants étoilés pour participer au tirage et recevoir des récompenses de retour. Deux fois plus de surprise, deux fois plus de chance 🍀
**❤️【Recharge officielle】**
Lien officiel : https://payment.joynetgame.com/@lom?utm_pay=kf
</t>
  </si>
  <si>
    <t>*** 🎮 Совершенно новая версия «Буря данных» уже здесь! 🌐***
Врата в Мир Иллюзий Данных тихо открылись, и надвигается могучая «Буря данных»! Неизвестные сокровища, скрытые опасности и совершенно новые силы ждут впереди всех храбрых грибных героев, готовых отправиться на поиски приключений 🔍
**【Время события】**
🕒 1 мая - 7 мая
**【Предпросмотр нового контента】**
В этой Буре данных, похоже, скрываются неведомые тайны, а может быть, и ключи к драгоценным сокровищам 👀
✨ Новый маунт - Крылья для скачка
Вместе со своим напарником ворвитесь в пустоту, войдите в состояние неуязвимости, легко уйдите от преследования и оставьте врагов сражаться с пустым воздухом!
✨ Новый аксессуар на спину - Кристаллическое ядро
Периодически накапливает заряд или быстро получает энергию при получении урона; при достаточном заряде повышает как урон, так и выживаемость
✨ Новый артефакт - Виртуальные кости
Игнорирует щиты, наносит мощный урон, основанный на HP, и дополнительно ослабляет боевые возможности противника
**【Возвращение артефактов и маунтов】**
Главные награды возвращения появляются одновременно в этом событии!
- Артефакт: Тусклая свеча
- Маунт: Громовой болид
**【Ограниченное возвращение - Котэ】**
Доступно: 1 мая
Мяу-мяу-мяу~ Котэ возвращается на ограниченное время!
Начиная с первого дня события, за накопленные пополнения Астралов можно получить попытки.
Получив попытки, вы сможете потратить определённое количество Астралов, чтобы участвовать в розыгрыше и получить награды возврата. Больше сюрпризов, больше удачи 🍀
**❤️【Официальное пополнение】**
Пополняйте через официальный сайт безопасно и удобно, и наслаждайтесь путешествием по миру данных!
Официальная ссылка: https://payment.joynetgame.com/@lom?utm_pay=kf
📢 Больше подробностей ищите в канале Discord-Starlight!</t>
  </si>
  <si>
    <t>*** 🎮 ¡La nueva versión "Tormenta de Datos" ya está aquí! 🌐***
¡Las puertas de la Ilusión de Datos se han abierto en silencio, y una enorme "Tormenta de Datos" está en camino! Tesoros desconocidos, peligros ocultos y nuevos poderes esperan a todos los valientes aventureros hongo listos para explorar 🔍
**【Duración del evento】**
🕒 1 de mayo - 7 de mayo
**【Avance del nuevo contenido】**
En esta Tormenta de Datos parecen esconderse secretos inimaginables, o quizá pistas que conducen a valiosos tesoros 👀
✨ Nueva montura - Alas del Salto Cuántico
¡Lánzate al vacío con tu compañero, entra en estado invencible, escapa fácilmente de la persecución y deja a tus enemigos luchando contra el aire!
✨ Nuevo adorno de espalda - Emblema de Cristal Brillante
Se carga periódicamente o acumula energía rápidamente al recibir daño; al alcanzar cierta carga, mejora tanto el daño como la supervivencia
✨ Nuevo artefacto - Dado del Vacío
Ignora escudos, inflige un poderoso daño basado en la vida y además debilita la capacidad de combate del enemigo
**【Artefactos y monturas de regreso】**
¡Las grandes recompensas de regreso llegan al mismo tiempo en este evento!
- Artefacto: Velas nocturnas del Castillo Antiguo
- Montura: Carruaje Trueno
**【Regreso por tiempo limitado - Gato de la Fortuna】**
Disponible el: 1 de mayo
¡Miau miau miau~ El Gato de la Fortuna llega por tiempo limitado!
Desde el primer día del evento, acumula una cantidad determinada de Diamante Estelar para obtener oportunidades.
Una vez que tengas oportunidades, podrás gastar una cierta cantidad de Diamante Estelar para participar en el sorteo y conseguir recompensas de reembolso. ¡Doble sorpresa, doble suerte! 🍀
**❤️【Recarga oficial】**
¡Recarga a través del sitio oficial de forma segura y sin preocupaciones para disfrutar al máximo del mundo de los datos!
Enlace oficial: https://payment.joynetgame.com/@lom?utm_pay=kf
📢 ¡Para más detalles, sigue atento al canal de Discord-Starlight!</t>
  </si>
  <si>
    <t>*** 🎮 A nova versão "Tempestade de Dados" chegou! 🌐***
Os portões da Ilusão de Dados se abriram silenciosamente, e uma grande "Tempestade de Dados" está a caminho! Tesouros desconhecidos, perigos ocultos e novos poderes aguardam todos os corajosos aventureiros cogumelo prontos para explorar 🔍
**【Período do evento】**
🕒 1 de maio - 7 de maio
**【Prévia do novo conteúdo】**
Nesta Tempestade de Dados, parecem estar escondidos segredos inimagináveis, ou talvez pistas que levem a tesouros preciosos 👀
✨ Nova montaria - Asas de Transposição
Entre no vazio com seu companheiro, fique invencível, fuja facilmente da perseguição e deixe seus inimigos lutando contra o nada!
✨ Novo acessório de costas - Capítulo do Núcleo
Carrega periodicamente ou acumula energia rapidamente ao receber dano; quando atinge determinada carga, aumenta tanto o dano quanto a sobrevivência
✨ Novo artefato - Dado do Domínio Vazio
Ignora escudos, causa forte dano baseado na vida e ainda enfraquece a capacidade de combate do inimigo
**【Artefatos e montarias de retorno】**
As grandes recompensas de retorno chegam juntas neste evento!
- Artefato: Vela Fantasma do Castelo Antigo
- Montaria: Nave Trovejante
**【Retorno por tempo limitado - Gato da Sorte】**
Disponível em: 1 de maio
Miau miau miau~ O Gato da Sorte chegou por tempo limitado!
A partir do primeiro dia do evento, acumule uma quantidade específica de recargas de Diamante Estelar para obter chances.
Depois de conseguir chances, você poderá gastar uma certa quantidade de Diamante Estelar para participar do sorteio e receber recompensas de retorno. Mais surpresas, mais sorte 🍀
**❤️【Recarga oficial】**
Recarregue pelo site oficial com segurança e praticidade para aproveitar sua jornada pelo mundo dos dados!
Link oficial: https://payment.joynetgame.com/@lom?utm_pay=kf
📢 Para mais detalhes, acompanhe o canal Discord-Starlight!</t>
  </si>
  <si>
    <t>*** 🎮 Yepyeni sürüm "Veri Fırtınası" başladı! 🌐***
Veri İllüzyonu'nun kapıları sessizce açıldı ve güçlü bir "Veri Fırtınası" yaklaşıyor! Bilinmeyen hazineler, gizli tehlikeler ve yepyeni güçler, keşfe çıkacak tüm cesur mantar maceracılarını bekliyor 🔍
**【Etkinlik Süresi】**
🕒 1 Mayıs - 7 Mayıs
**【Yeni İçerik Önizlemesi】**
Bu Veri Fırtınası'nın içinde anlatılamaz sırlar ya da hazinelere giden önemli ipuçları saklı olabilir 👀
✨ Yeni Binek - Atlama Kanadı
Dostunla birlikte boşluğa atıl, yenilmez duruma geç, takipten kolayca kurtul ve düşmanlarını havayla savaşır halde bırak!
✨ Yeni Sırt Aksesuarı - Kristal Kalp Işıltısı
Belirli aralıklarla şarj olur ya da hasar alındığında enerjiyi hızla biriktirir; yeterli doluluğa ulaştığında hem hasarı hem de hayatta kalma gücünü artırır
✨ Yeni Kutsal Eşya - Boşluk Zarı
Kalkanları yok sayar, cana bağlı güçlü hasar verir ve rakibin savaş gücünü daha da azaltır
**【Geri Dönen Kutsal Eşyalar ve Binekler】**
Bu etkinliğin büyük geri dönüş ödülleri aynı anda geliyor!
- Kutsal Eşya: Şato Mumları
- Binek: Gök Gürültüsü Savaş Sürüsü
**【Sınırlı Süreli Dönüş - Şans Kedisi】**
Açılış tarihi: 1 Mayıs
Miyav miyav miyav~ Şans Kedisi sınırlı süreliğine geliyor!
Etkinliğin ilk gününden itibaren belirli miktarda Yıldız Elması yükleyerek şans hakkı kazanabilirsiniz.
Şans hakkı elde ettikten sonra belirli miktarda Yıldız Elması harcayarak çekilişe katılabilir ve iade ödülleri kazanabilirsiniz. Daha fazla sürpriz, daha fazla şans 🍀
**❤️【Resmi Yükleme】**
Resmi web sitesi üzerinden güvenli ve kolay şekilde yükleme yapın, veri dünyasındaki yolculuğunuzun tadını çıkarın!
Resmi bağlantı: https://payment.joynetgame.com/@lom?utm_pay=kf
📢 Daha fazla etkinlik detayı için Discord-Starlight kanalını takip etmeye devam edin!</t>
  </si>
  <si>
    <t>*** 🎮 الإصدار الجديد كليًا "عاصفة البيانات" قد بدأ! 🌐***
لقد فُتحت أبواب عالم أوهام البيانات بهدوء، وعاصفة بيانات هائلة تقترب الآن! كنوز مجهولة، مخاطر خفية، وقوى جديدة كليًا تنتظر جميع محاربي الفطر الشجعان المستعدين للاستكشاف 🔍
**【مدة الفعالية】**
🕒 1 مايو - 7 مايو
**【نظرة مسبقة على المحتوى الجديد】**
في هذه العاصفة قد تكون هناك أسرار لا يمكن البوح بها، أو ربما دلائل تقود إلى كنوز ثمينة 👀
✨ مطية جديدة - أجنحة العبور
اقفز إلى الفراغ مع رفيقك، وادخل في حالة مناعة كاملة، وتخلص بسهولة من المطاردين، واترك أعداءك يقاتلون الهواء!
✨ زينة خلفية جديدة - شارة البلور المتلألئ
تشحن نفسها بشكل دوري أو تكتسب الطاقة بسرعة عند تلقي الضرر؛ وعند بلوغ مستوى شحن معين، فإنها تعزز الضرر والقدرة على البقاء معًا
✨ أثر جديد - نرد العوالم الخفية
يتجاهل الدروع، ويسبب ضررًا قويًا يعتمد على الحياة، ويضعف قدرة الخصم القتالية بشكل إضافي
**【عودة الآثار والمطايا】**
جوائز العودة الكبرى تظهر معًا في هذا الحدث!
- الأثر: شمعة القلعة الخافتة
- المطية: سائق العاصفة الرعدية
**【عودة محدودة الوقت - القط المحظوظ】**
متاح في: 1 مايو
مياو مياو مياو~ القط المحظوظ يزوركم لفترة محدودة!
ابتداءً من اليوم الأول للفعالية، يمكنكم جمع مقدار محدد من شحن الماس النجمي للحصول على فرص.
وبعد الحصول على الفرص، يمكنكم إنفاق مقدار معين من الماس النجمي للمشاركة في السحب والحصول على مكافآت استرداد. مفاجآت مضاعفة وحظ مضاعف 🍀
**❤️【الشحن الرسمي】**
اشحن عبر الموقع الرسمي بأمان وراحة، واستمتع برحلتك في عالم البيانات!
الرابط الرسمي: https://payment.joynetgame.com/@lom?utm_pay=kf
📢 لمزيد من تفاصيل الفعالية، يُرجى متابعة قناة Discord-Starlight باستمرار!</t>
  </si>
  <si>
    <t>*** 🎮 La nuovissima versione "Tempesta di dati" è arrivata! 🌐***
Le porte dell'Illusione dei Dati si sono aperte silenziosamente, e una potente "Tempesta di dati" sta arrivando! Tesori sconosciuti, pericoli nascosti e nuovi poteri attendono tutti i coraggiosi avventurieri fungo pronti all'esplorazione 🔍
**【Periodo evento】**
🕒 1 maggio - 7 maggio
**【Anteprima dei nuovi contenuti】**
In questa Tempesta di dati sembrano nascondersi segreti indicibili, o forse indizi che conducono a preziosi tesori 👀
✨ Nuova cavalcatura - Distorsione alata
Tuffati nel vuoto con il tuo alleato, entra in stato d'invincibilità, sfuggi facilmente agli inseguitori e lascia i nemici a combattere contro il nulla!
✨ Nuovo accessorio posteriore - Emblema del Cuore
Si carica periodicamente o accumula energia rapidamente quando subisci danni; una volta raggiunta una certa carica, aumenta sia il danno sia la sopravvivenza
✨ Nuovo artefatto - Dado del Dominio
Ignora gli scudi, infligge potenti danni basati sulla vita e indebolisce ulteriormente la capacità offensiva del bersaglio
**【Ritorno di artefatti e cavalcature】**
Le grandi ricompense di ritorno arrivano tutte insieme in questo evento!
- Artefatto: Candelabro del Castello
- Cavalcatura: Impeto del Tuono
**【Ritorno a tempo limitato - Gatto Portafortuna】**
Disponibile il: 1 maggio
Miao miao miao~ Il Gatto Portafortuna arriva per un periodo limitato!
A partire dal primo giorno dell'evento, accumula una quantità specifica di ricariche in Gemma per ottenere tentativi.
Una volta ottenuti i tentativi, potrai spendere una certa quantità di Gemma per partecipare all'estrazione e ricevere ricompense di rimborso. Doppia sorpresa, doppia fortuna 🍀
**❤️【Ricarica ufficiale】**
Ricarica tramite il sito ufficiale in modo sicuro e senza pensieri, e goditi il tuo viaggio nel mondo dei dati!
Link ufficiale: https://payment.joynetgame.com/@lom?utm_pay=kf
📢 Per maggiori dettagli sull'evento, continua a seguire il canale Discord-Starlight!</t>
  </si>
  <si>
    <t>X【数据风暴】X即将开启！
数据幻境大门开启，秘宝与危机并存！
X【数据风暴】X
活动时间：01/05/2026-07/05/2026
全新神器、坐骑、背饰来临
另外还有「古堡暝烛」「雷霆战驱」限时回归
【招财猫】
5月1日限时开启，累计充值可获次数，参与可得星钻返还奖励
更多版本详情，请留意Discord-Starlight的消息！</t>
  </si>
  <si>
    <t>X【Data Storm】X is coming soon!
Event Time: 01/05/2026-07/05/2026
Brand-new items are arriving
In addition, 「Castle Candelabrum」 and 「Thunder Vanguard」 will return for a limited time
【Fortune Cat will return!】
Only on May 1. Accumulate top-ups to earn chances and get Gem return rewards by participating
For more version details, please stay tuned to Discord-Starlight!</t>
  </si>
  <si>
    <t>X【Datensturm】X erscheint in Kürze!
Aktionszeit: 01/05/2026-07/05/2026
Brandneue Gegenstände sind unterwegs
Außerdem kehren „Kerzen im alten Schloss“ und „Donnerkriegstreiber“ für begrenzte Zeit zurück
【Die Glückskatze kehrt zurück!】
Nur am 1. Mai. Durch kumulierte Aufladungen kannst du Chancen erhalten und Edelstein-Rückbelohnungen gewinnen
Weitere Versionsdetails findest du auf Discord-Starlight!</t>
  </si>
  <si>
    <t>X【Tempête de données】X arrive bientôt !
Période de l'événement : 01/05/2026-07/05/2026
De tout nouveaux objets arrivent
De plus, « Lumière Vespérale » et « Chargeur de Tonnerre » font leur retour pour une durée limitée
【Le Chat chanceux fait son retour !】
Seulement le 1er mai. Rechargez de façon cumulée pour obtenir des tentatives et gagner des récompenses de retour en Diamant étoilé
Pour plus de détails sur cette version, restez attentif aux nouvelles de Discord-Starlight !</t>
  </si>
  <si>
    <t>X【Буря данных】X скоро начнётся!
Время события: 01/05/2026-07/05/2026
Появятся совершенно новые предметы
Кроме того, «Тусклая свеча» и «Громовой болид» возвращаются на ограниченное время
【Котэ возвращается!】
Только 1 мая. За накопленные пополнения можно получить попытки и награды в виде возврата Астралов
Больше подробностей о версии смотрите в Discord-Starlight!</t>
  </si>
  <si>
    <t>X【Tormenta de Datos】X está por llegar!
Duración del evento: 01/05/2026-07/05/2026
Llegan nuevos objetos
Además, 「Velas nocturnas del Castillo Antiguo」 y 「Carruaje Trueno」 regresarán por tiempo limitado
【¡Regresa el Gato de la Fortuna!】
Solo el 1 de mayo. Acumula recargas para obtener oportunidades y conseguir recompensas de reembolso de Diamante Estelar
¡Para más detalles de la versión, mantente atento a Discord-Starlight!</t>
  </si>
  <si>
    <t>X【Tempestade de Dados】X está chegando!
Período do evento: 01/05/2026-07/05/2026
Novos itens estão chegando
Além disso, 「Vela Fantasma do Castelo Antigo」 e 「Nave Trovejante」 retornarão por tempo limitado
【O Gato da Sorte está de volta!】
Somente em 1 de maio. O acúmulo de recargas concede chances, e ao participar você pode receber recompensas de retorno de Diamante Estelar
Para mais detalhes da versão, fique de olho no Discord-Starlight!</t>
  </si>
  <si>
    <t>X【Veri Fırtınası】X çok yakında geliyor!
Etkinlik Süresi: 01/05/2026-07/05/2026
Yepyeni eşyalar geliyor
Ayrıca 「Şato Mumları」 ve 「Gök Gürültüsü Savaş Sürüsü」 sınırlı süreliğine geri dönüyor
【Şans Kedisi geri dönüyor!】
Yalnızca 1 Mayıs'ta. Kümülatif yükleme yaparak hak kazanabilir ve katılarak Yıldız Elması iade ödülleri elde edebilirsiniz
Sürümle ilgili daha fazla detay için Discord-Starlight'ı takip edin!</t>
  </si>
  <si>
    <t>X【عاصفة البيانات】X قادم قريبًا!
مدة الفعالية: 01/05/2026-07/05/2026
عناصر جديدة كليًا قادمة
بالإضافة إلى ذلك، سيعود 「شمعة القلعة الخافتة」 و「سائق العاصفة الرعدية」 لفترة محدودة
【القط المحظوظ يعود!】
فقط في 1 مايو. يمكنكم الحصول على فرص عبر الشحن التراكمي، والمشاركة للحصول على مكافآت استرداد الماس النجمي
لمزيد من تفاصيل الإصدار، يُرجى متابعة أخبار Discord-Starlight!</t>
  </si>
  <si>
    <t>X【Tempesta di dati】X sta per arrivare!
Periodo evento: 01/05/2026-07/05/2026
Stanno arrivando nuovi oggetti
Inoltre, 「Candelabro del Castello」 e 「Impeto del Tuono」 torneranno per un periodo limitato
【Il Gatto Portafortuna ritorna!】
Solo il 1° maggio. Ricaricando cumulativamente potrai ottenere tentativi e ricevere ricompense di rimborso in Gemma
Per maggiori dettagli sulla versione, resta sintonizzato su Discord-Starlight!</t>
  </si>
  <si>
    <t>数据风暴</t>
  </si>
  <si>
    <t>Data Storm</t>
  </si>
  <si>
    <t>Datensturm</t>
  </si>
  <si>
    <t>Tempête de données</t>
  </si>
  <si>
    <t>Буря данных</t>
  </si>
  <si>
    <t>Tormenta de Datos</t>
  </si>
  <si>
    <t>Tempestade de Dados</t>
  </si>
  <si>
    <t>Veri Fırtınası</t>
  </si>
  <si>
    <t>عاصفة البيانات</t>
  </si>
  <si>
    <t>Tempesta di dati</t>
  </si>
  <si>
    <t>跃迁之翼</t>
  </si>
  <si>
    <t>Warp Wings</t>
  </si>
  <si>
    <t>Sprungflügel</t>
  </si>
  <si>
    <t>Aile de Transition</t>
  </si>
  <si>
    <t>Крылья для скачка</t>
  </si>
  <si>
    <t>Alas del Salto Cuántico</t>
  </si>
  <si>
    <t>Asas de Transposição</t>
  </si>
  <si>
    <t>Atlama Kanadı</t>
  </si>
  <si>
    <t>أجنحة العبور</t>
  </si>
  <si>
    <t>Distorsione alata</t>
  </si>
  <si>
    <t>晶心徽章</t>
  </si>
  <si>
    <t>Core Chapter</t>
  </si>
  <si>
    <t>Kristallherz-Orden</t>
  </si>
  <si>
    <t>Insigne Cristallin</t>
  </si>
  <si>
    <t>Кристаллическое ядро</t>
  </si>
  <si>
    <t>Emblema de Cristal Brillante</t>
  </si>
  <si>
    <t>Capítulo do Núcleo</t>
  </si>
  <si>
    <t>Kristal Kalp Işıltısı</t>
  </si>
  <si>
    <t>شارة البلور المتلألئ</t>
  </si>
  <si>
    <t>Emblema del Cuore</t>
  </si>
  <si>
    <t>古堡暝烛</t>
  </si>
  <si>
    <t>Castle Candelabrum</t>
  </si>
  <si>
    <t>Kerzen im alten Schloss</t>
  </si>
  <si>
    <t>Lumière Vespérale</t>
  </si>
  <si>
    <t>Тусклая свеча</t>
  </si>
  <si>
    <t>Velas nocturnas del Castillo Antiguo</t>
  </si>
  <si>
    <t>Vela Fantasma do Castelo Antigo</t>
  </si>
  <si>
    <t>Şato Mumları</t>
  </si>
  <si>
    <t>شمعة القلعة الخافتة</t>
  </si>
  <si>
    <t>Candelabro del Castello</t>
  </si>
  <si>
    <t>雷霆战驱</t>
  </si>
  <si>
    <t>Thunder Vanguard</t>
  </si>
  <si>
    <t>Donnerkriegstreiber</t>
  </si>
  <si>
    <t>Chargeur de Tonnerre</t>
  </si>
  <si>
    <t>Громовой болид</t>
  </si>
  <si>
    <t>Carruaje Trueno</t>
  </si>
  <si>
    <t>Nave Trovejante</t>
  </si>
  <si>
    <t>Gök Gürültüsü Savaş Sürüsü</t>
  </si>
  <si>
    <t>سائق العاصفة الرعدية</t>
  </si>
  <si>
    <t>Impeto del Tuono</t>
  </si>
  <si>
    <t>✨【星光大赏・再度归来】🌟
万众期待的星光大赏再度登场！
超稀有返场道具齐聚一堂——无论是弥补缺憾，还是强化已有神器，这里都是你的不二之选！
事不宜迟，快来看看本次的返场阵容吧！
🕓 活动时间：2026年4月24日 00:00 — 4月26日 23:59
⚔️【返场神器】
· 冰火之歌：连击伤害特化，造成大额范围暴击伤害
· 顶级保镖：生命值百分比伤害 + 能量回复降低，强大的针对能力
👗【返场时装】
· 星夜流光
· 钢铁风暴
· 流浪战士
怎么样？有没有心动的那一件？💖
别忘了使用官网充值会员等级优惠券，性价比直接拉满！
💰【官方充值】
官方渠道安全有保障，有需要的大大可点击下方链接前往充值👇
🔗 https://payment.joynetgame.com/@lom?utm_pay=kf</t>
  </si>
  <si>
    <t xml:space="preserve">✨【Starlight Award · Back Again】🌟
The long-awaited Starlight Award returns!
Ultra-rare returning items all gather here — whether you want to make up for past regrets or strengthen your existing Artifacts, this is your one and only choice!
No time to waste — let's take a look at this round's returning lineup!
🕓 Event Time: April 24, 2026, 00:00 — April 26, 23:59
⚔️【Returning Artifacts】
· Song of Frost and Flame: Specialized in combo damage, dealing massive AoE critical damage
· Top-Tier Bodyguard: HP-percentage damage + reduced energy recovery, a powerful counter-pick
👗【Returning Costumes】
· Starry Glow
· Steel Storm
· Wandering Warrior
So? Is there one that catches your eye?💖
Don't forget to use your official recharge VIP-tier coupons to max out the value!
💰【Official Recharge】
The official channel is safe and reliable. Those in need can click the link below to recharge👇
🔗 https://payment.joynetgame.com/@lom?utm_pay=kf
</t>
  </si>
  <si>
    <t>✨【Sternenwettbewerb · Er kehrt zurück】🌟
Der langersehnte Sternenwettbewerb kehrt zurück!
Ultra-seltene Comeback-Gegenstände versammeln sich hier — ob ihr verpasste Gelegenheiten nachholen oder eure bestehenden Artefakte verstärken wollt, dies ist eure unverzichtbare Wahl!
Keine Zeit zu verlieren — werft einen Blick auf das diesmalige Comeback-Aufgebot!
🕓 Event-Zeitraum: 24. April 2026, 00:00 — 26. April, 23:59
⚔️【Zurückkehrende Artefakte】
· Eis&amp;Feuer-Lied: Spezialisiert auf Kombo-Schaden, verursacht massiven Flächen-Kritischen Schaden
· Beste Leibwache: Prozentualer LP-Schaden + reduzierte Energieregeneration, eine starke Konter-Fähigkeit
👗【Zurückkehrende Kostüme】
· Sternennachtlicht
· Stahlsturm
· Wanderkämpfer
Und? Hat eines euer Herz erobert?💖
Vergesst nicht, eure VIP-Rang-Gutscheine der offiziellen Aufladung zu nutzen — das Preis-Leistungs-Verhältnis ist unschlagbar!
💰【Offizielle Aufladung】
Der offizielle Kanal ist sicher und zuverlässig. Wer möchte, kann über den Link unten aufladen👇
🔗 https://payment.joynetgame.com/@lom?utm_pay=kf</t>
  </si>
  <si>
    <t>✨【Grand Prix des étoiles · De retour】🌟
Le tant attendu Grand Prix des étoiles fait son retour !
Des objets de retour ultra-rares sont réunis ici — que vous souhaitiez combler un manque ou renforcer vos Artéfacts existants, c'est votre choix incontournable !
Ne perdons pas de temps, découvrons ensemble la sélection de retour !
🕓 Période de l'événement : 24 avril 2026, 00h00 — 26 avril, 23h59
⚔️【Artéfacts de retour】
· Chant de Givre et de Flamme : spécialisé dans les dégâts de combo, inflige d'énormes dégâts critiques de zone
· Garde du Corps Puissant : dégâts basés sur le pourcentage de PV + réduction de récupération d'énergie, un contre redoutable
👗【Tenues de retour】
· Lueur de Nuit étoilée
· Tempête de Fer
· Combattant Errant
Alors ? Laquelle fait battre votre cœur ?💖
N'oubliez pas d'utiliser vos coupons de rang VIP du rechargement officiel pour un rapport qualité-prix au maximum !
💰【Rechargement Officiel】
Le canal officiel est sûr et fiable. Ceux qui le souhaitent peuvent cliquer sur le lien ci-dessous pour recharger👇
🔗 https://payment.joynetgame.com/@lom?utm_pay=kf</t>
  </si>
  <si>
    <t xml:space="preserve">✨【Звездная награда · Снова с вами】🌟
Долгожданная Звездная награда возвращается!
Ультраредкие возвращающиеся предметы собрались здесь — хотите ли вы восполнить упущенное или усилить свои Артефакты, это ваш безальтернативный выбор!
Не будем терять времени — давайте взглянем на состав возврата этого раза!
🕓 Время проведения: 24 апреля 2026, 00:00 — 26 апреля, 23:59
⚔️【Возвращающиеся Артефакты】
· Песня льда и пламени: специализация на комбо-уроне, наносит огромный критический урон по области
· Топ-телохранитель: урон в процентах от ОЗ + снижение восстановления энергии, мощный контр-выбор
👗【Возвращающиеся Наряды】
· Свет звездной ночи
· Железная буря
· Странствующий воин
Ну как? Есть ли тот, что зажёг ваше сердце?💖
Не забудьте использовать купоны VIP-уровня официального пополнения — выгода по полной!
💰【Официальное пополнение】
Официальный канал — безопасно и надёжно. Желающие могут перейти по ссылке ниже для пополнения👇
🔗 https://payment.joynetgame.com/@lom?utm_pay=kf
</t>
  </si>
  <si>
    <t xml:space="preserve">【Brillo de las Estrellas · ¡Regresa!】🌟
¡El tan esperado Brillo de las Estrellas vuelve a escena!
Objetos de regreso ultra-raros se reúnen aquí: ya sea para compensar lo que perdiste o para reforzar tus Artefactos, ¡es tu elección indiscutible!
¡No hay tiempo que perder — echa un vistazo al elenco de regreso de esta vez!
🕓 Período del evento: 24 de abril de 2026, 00:00 — 26 de abril, 23:59
⚔️【Artefactos de regreso】
· Canción de Hielo y Fuego: especializado en daño de combo, inflige enorme daño crítico en área
· Guardaespaldas de élite: daño por porcentaje de PV + reducción de recuperación de energía, un contra poderoso
👗【Indumentarias de regreso】
· Resplandor Nocturno
· Tormenta de Acero
· Guerrero Errante
¿Qué tal? ¿Alguno te ha hecho vibrar?💖
¡No olvides usar tus cupones de nivel VIP de la recarga oficiales lo deseen pueden hacer clic en el enlace para recargar👇
🔗 https://payment.joynetgame.com/@lom?utm_payes </t>
  </si>
  <si>
    <t>✨【Grande Prêmio Estelar · De volta】🌟
O tão aguardado Grande Prêmio Estelar está de volta!
Itens de retorno ultrarraros se reúnem aqui — seja para compensar arrependimentos ou reforçar seus Artefatos, esta é sua escolha incomparável!
Sem tempo a perder — venha conferir o elenco de retorno desta vez!
🕓 Período do evento: 24 de abril de 2026, 00:00 — 26 de abril, 23:59
⚔️【Artefatos de retorno】
· Canção de Fogo e Gelo: especializada em dano de combo, causa enormes danos críticos em área
· Guarda-Costas Inigulável: dano baseado em porcentagem de HP + redução de recuperação de energia, um contra poderoso
👗【Trajes de retorno】
· Brilho da Noite Estrelada
· Tempestade de Aço
· Guerreiro Errante
E aí? Algum fez seu coração bater mais forte?💖
Não esqueça de usar seus cupons de nível VIP da recarga oficial para um custo-benefício imbatível!
💰【Recarga Oficial】
O canal oficial é seguro e confiável. Quem precisar pode clicar no link abaixo para recarregar👇
🔗 https://payment.joynetgame.com/@lom?utm_pay=kf</t>
  </si>
  <si>
    <t>✨【Büyük Yıldız Ödülü · Tekrar Karşınızda】🌟
Uzun zamandır beklenen Büyük Yıldız Ödülü yeniden sahnede!
Ultra nadir dönüş öğeleri burada toplandı — ister kaçırdığınız fırsatları telafi etmek, ister mevcut Kutsal Eserlerinizi güçlendirmek isteyin, bu sizin vazgeçilmez tercihiniz!
Kaybedecek vakit yok — bu seferki dönüş kadrosuna hemen göz atın!
🕓 Etkinlik Tarihi: 24 Nisan 2026, 00:00 — 26 Nisan, 23:59
⚔️【Dönen Kutsal Eserler】
· Buz ve Ateşin Şarkısı: kombo hasarında uzmanlaşmış, büyük alan kritik hasarı verir
· Üst Düzey Koruma: CP yüzdesi hasarı + enerji yenilenme azaltma, güçlü bir karşı koz
👗【Dönen Kostümler】
· Yıldızlı Gece Işığı
· Çelik Fırtınası
· Göçebe Savaşçı
Peki, içlerinden biri kalbinizi çaldı mı?💖
Resmi yükleme VIP seviyesi kuponlarınızı kullanmayı unutmayın, fiyat/performans tavan yapsın!
💰【Resmi Yükleme】
Resmi kanal güvenli ve güvenilirdir. İhtiyacı olanlar aşağıdaki bağlantıya tıklayarak yükleme yapabilir👇
🔗 https://payment.joynetgame.com/@lom?utm_pay=kf</t>
  </si>
  <si>
    <t>✨【مكافأة ضوء النجوم · عادت من جديد】🌟
عادت مكافأة ضوء النجوم التي طال انتظارها!
تتجمع هنا عناصر عودة نادرة للغاية — سواء كنت ترغب في تعويض ما فاتك أو تعزيز أسلحتك الجبارة الحالية، فهذا خيارك الذي لا بديل له!
لا وقت لنضيعه — تعال وألقِ نظرة على تشكيلة العودة هذه المرة!
🕓 وقت الفعالية: 24 أبريل 2026، 00:00 — 26 أبريل، 23:59
⚔️【الأسلحة الجبارة العائدة】
· أغنية الجليد والنار: متخصصة في أضرار الكومبو، تُلحق أضرارًا حرجة هائلة في منطقة واسعة
· أقوى الحراس: ضرر بنسبة من نقاط الصحة + تقليل استعادة الطاقة، قدرة مضادة قوية
👗【الأزياء العائدة】
· ليلة مرصعة بالنجوم
· عاصفة فولاذية
· المحارب المتجول
ما رأيك؟ هل هناك واحدة أسرت قلبك؟💖
لا تنسَ استخدام قسائم مستوى VIP الخاصة بالشحن الرسمي لتحقيق أفضل قيمة مقابل المال!
💰【الشحن الرسمي】
القناة الرسمية آمنة وموثوقة. من يرغب يمكنه النقر على الرابط أدناه للشحن👇
🔗 https://payment.joynetgame.com/@lom?utm_pay=kf</t>
  </si>
  <si>
    <t>✨【Grande premio stellare · Torna ancora】🌟
L'attesissimo Grande premio stellare torna in scena!
Oggetti di ritorno ultra-rari si riuniscono qui — che tu voglia colmare i rimpianti o potenziare i tuoi Artefatti, questa è la tua scelta irrinunciabile!
Non c'è tempo da perdere — scopriamo insieme il cast di ritorno di questa volta!
🕓 Periodo dell'evento: 24 aprile 2026, 00:00 — 26 aprile, 23:59
⚔️【Artefatti di ritorno】
· Epopea di Ghiaccio e Fuoco: specializzata nei danni combo, infligge enormi danni critici ad area
· Guardia d'élite: danni percentuali ai PV + riduzione del recupero di energia, un contro potente
👗【Costumi di ritorno】
· Scintilla della Notte stellata
· Tormenta d'acciaio
· Guerriero errante
Allora? Ce n'è uno che ti ha fatto battere il cuore?💖
Non dimenticare di usare i tuoi coupon di livello VIP della ricarica ufficiale per un rapporto qualità-prezzo al massimo!
💰【Ricarica Ufficiale】
Il canale ufficiale è sicuro e affidabile. Chi ne ha bisogno può cliccare sul link qui sotto per ricaricare👇
🔗 https://payment.joynetgame.com/@lom?utm_pay=kf</t>
  </si>
  <si>
    <t>Legend of Mushroom 「星光大赏」限时返场即将开启！
稀有神器重现，光芒再次闪耀！
【[星光大赏] 限时返场】
活动时间：2026/04/24 — 2026/04/26
参与可得返场神器「冰火之歌」「顶级保镖」
以及返场时装「星夜流光」「钢铁风暴」「流浪战士」
别忘了使用官网充值会员等级优惠券，享受更多福利！
更多版本详情，请留意 Discord-Starlight 的消息！</t>
  </si>
  <si>
    <t>Legend of Mushroom's limited-time 「Starlight Award」 rerun is about to begin!
Rare Artifacts return to the starry sea — the glow you once missed will shine again!
【[Starlight Award] Limited-Time Rerun】
Event Time: 2026/04/24 — 2026/04/26
Participate for a chance to earn the returning Artifacts 「Song of Frost and Flame」 and 「Top-Tier Bodyguard」,
along with the returning Costumes 「Starry Glow」, 「Steel Storm」, and 「Wandering Warrior」.
Don't forget to use your official recharge VIP-tier coupons to enjoy even more rewards!
For more version details, stay tuned to Discord-Starlight!</t>
  </si>
  <si>
    <t>Das zeitlich begrenzte Comeback des 「Sternenwettbewerbs」 in Legend of Mushroom steht bevor!
Seltene Artefakte kehren ins Sternenmeer zurück — das verpasste Licht erstrahlt erneut!
【[Sternenwettbewerb] Zeitlich begrenztes Comeback】
Event-Zeitraum: 2026/04/24 — 2026/04/26
Nehmt teil und erhaltet die zurückkehrenden Artefakte 「Eis&amp;Feuer-Lied」 und 「Beste Leibwache」,
sowie die zurückkehrenden Kostüme 「Sternennachtlicht」, 「Stahlsturm」 und 「Wanderkämpfer」.
Vergesst nicht, eure VIP-Rang-Gutscheine der offiziellen Aufladung zu nutzen, um noch mehr Vorteile zu erhalten!
Weitere Details zur Version findet ihr auf Discord-Starlight!</t>
  </si>
  <si>
    <t>Le retour limité du 「Grand Prix des étoiles」 de Legend of Mushroom arrive !
Des Artéfacts rares reviennent dans la mer d'étoiles — la lueur que vous aviez manquée brillera de nouveau !
【[Grand Prix des étoiles] Retour limité】
Période de l'événement : 2026/04/24 — 2026/04/26
Participez pour obtenir les Artéfacts de retour 「Chant de Givre et de Flamme」 et 「Garde du Corps Puissant」,
ainsi que les Tenues de retour 「Lueur de Nuit étoilée」, 「Tempête de Fer」 et 「Combattant Errant」.
N'oubliez pas d'utiliser vos coupons de rang VIP du rechargement officiel pour encore plus d'avantages !
Pour plus de détails sur cette version, restez à l'écoute de Discord-Starlight !</t>
  </si>
  <si>
    <t>Ограниченное по времени возвращение события 「Звездная награда」 в Legend of Mushroom уже на подходе!
Редкие Артефакты возвращаются в звёздное море — упущенный свет засияет вновь!
【[Звездная награда] Ограниченное возвращение】
Время проведения: 2026/04/24 — 2026/04/26
Примите участие, чтобы получить возвращающиеся Артефакты 「Песня льда и пламени」 и 「Топ-телохранитель」,
а также возвращающиеся Наряды 「Свет звездной ночи」, 「Железная буря」 и 「Странствующий воин」.
Не забудьте использовать купоны VIP-уровня официального пополнения, чтобы получить ещё больше наград!
Подробности версии — следите за Discord-Starlight!</t>
  </si>
  <si>
    <t>¡El regreso por tiempo limitado del 「Brillo de las Estrellas」 de Legend of Mushroom está por comenzar!
Artefactos raros vuelven al mar estelar: ¡el resplandor que perdiste brillará de nuevo!
【[Brillo de las Estrellas] Regreso por tiempo limitado】
Período del evento: 2026/04/24 — 2026/04/26
Participa para conseguir los Artefactos de regreso 「Canción de Hielo y Fuego」 y 「Guardaespaldas de élite」,
junto con las Indumentarias de regreso 「Resplandor Nocturno」, 「Tormenta de Acero」 y 「Guerrero Errante」.
¡No olvides usar tus cupones de nivel VIP de la recarga oficial para disfrutar de más beneficios!
Para más detalles de la versión, mantente atento a Discord-Starlight.</t>
  </si>
  <si>
    <t>O retorno por tempo limitado do 「Grande Prêmio Estelar」 de Legend of Mushroom está chegando!
Artefatos raros reaparecem no mar estelar — o brilho que você perdeu voltará a iluminar!
【[Grande Prêmio Estelar] Retorno por tempo limitado】
Período do evento: 2026/04/24 — 2026/04/26
Participe para obter os Artefatos de retorno 「Canção de Fogo e Gelo」 e 「Guarda-Costas Inigulável」,
além dos Trajes de retorno 「Brilho da Noite Estrelada」, 「Tempestade de Aço」 e 「Guerreiro Errante」.
Não esqueça de usar seus cupons de nível VIP da recarga oficial para aproveitar mais benefícios!
Para mais detalhes da versão, fique ligado no Discord-Starlight!</t>
  </si>
  <si>
    <t>Legend of Mushroom oyununda 「Büyük Yıldız Ödülü」 etkinliğinin sınırlı süreli dönüşü başlıyor!
Nadir Kutsal Eserler yıldız denizine geri dönüyor — kaçırdığınız o ışıltı yeniden parlayacak!
【[Büyük Yıldız Ödülü] Sınırlı Süreli Dönüş】
Etkinlik Tarihi: 2026/04/24 — 2026/04/26
Katılarak dönen Kutsal Eserler 「Buz ve Ateşin Şarkısı」 ve 「Üst Düzey Koruma」'yı,
ayrıca dönen Kostümler 「Yıldızlı Gece Işığı」, 「Çelik Fırtınası」 ve 「Göçebe Savaşçı」'yı kazanma şansı yakalayın.
Resmi yükleme VIP seviyesi kuponlarınızı kullanmayı unutmayın, daha fazla avantajın tadını çıkarın!
Sürüm hakkında daha fazla bilgi için Discord-Starlight'ı takip etmeyi ihmal etmeyin!</t>
  </si>
  <si>
    <t>عودة محدودة المدة لفعالية 「مكافأة ضوء النجوم」 في Legend of Mushroom على وشك الانطلاق!
تعود الأسلحة الجبارة النادرة إلى بحر النجوم — سيتألق من جديد ذلك البريق الذي فاتك!
【[مكافأة ضوء النجوم] عودة محدودة المدة】
وقت الفعالية: 2026/04/24 — 2026/04/26
شارك للحصول على الأسلحة الجبارة العائدة 「أغنية الجليد والنار」 و「أقوى الحراس」،
بالإضافة إلى الأزياء العائدة 「ليلة مرصعة بالنجوم」 و「عاصفة فولاذية」 و「المحارب المتجول」.
لا تنسَ استخدام قسائم مستوى VIP الخاصة بالشحن الرسمي للاستمتاع بمزيد من المزايا!
لمزيد من تفاصيل الإصدار، تابع قناة Discord-Starlight!</t>
  </si>
  <si>
    <t xml:space="preserve">Il ritorno a tempo limitato del 「Grande premio stellare」 di Legend of Mushroom sta per iniziare!
Artefatti rari tornano nel mare di stelle — la luce che avevi perso brillerà di nuovo!
【[Grande premio stellare] Ritorno a tempo limitato】
Periodo dell'evento: 2026/04/24 — 2026/04/26
Partecipa per ottenere gli Artefatti di ritorno 「Epopea di Ghiaccio e Fuoco」 e 「Guardia d'élite」,
oltre ai Costumi di ritorno 「Scintilla della Notte stellata」, 「Tormenta d'acciaio」 e 「Guerriero errante」.
Non dimenticare di usare i tuoi coupon di livello VIP della ricarica ufficiale per goderti ancora più vantaggi!
Per ulteriori dettagli sulla versione, resta sintonizzato su Discord-Starlight!
</t>
  </si>
  <si>
    <t>星光大赏</t>
  </si>
  <si>
    <t>英语 Starlight Award
法语 Grand Prix des étoiles
德语 Sternenwettbewerb
葡萄牙语 Grande Prêmio Estelar
西班牙语 Brillo de las Estrellas
俄语 Звездная награда
土耳其语 Büyük Yıldız Ödülü
意大利语 Grande premio stellare
阿拉伯语 مكافأة ضوء النجوم</t>
  </si>
  <si>
    <t>英语 Artifact
法语 Artéfact
德语 Artefakt
葡萄牙语 Artefato
西班牙语 Artefacto
俄语 Артефакт
土耳其语 Kutsal Eser
意大利语 Artefatto
阿拉伯语 الأسلحة الجبارة</t>
  </si>
  <si>
    <t>时装</t>
  </si>
  <si>
    <t>英语 Costume
法语 Tenue
德语 Kostüm
葡萄牙语 Traje
西班牙语 Indumentaria
俄语 Наряд
土耳其语 Kostüm
意大利语 Costume
阿拉伯语 الأزياء</t>
  </si>
  <si>
    <t>冰火之歌</t>
  </si>
  <si>
    <t>英语 Song of Frost and Flame
法语 Chant de Givre et de Flamme
德语 Eis&amp;Feuer-Lied
葡萄牙语 Canção de Fogo e Gelo
西班牙语 Canción de Hielo y Fuego
俄语 Песня льда и пламени
土耳其语 Buz ve Ateşin Şarkısı
意大利语 Epopea di Ghiaccio e Fuoco
阿拉伯语 أغنية الجليد والنار</t>
  </si>
  <si>
    <t>顶级保镖</t>
  </si>
  <si>
    <t>英语 Top-Tier Bodyguard
法语 Garde du Corps Puissant
德语 Beste Leibwache
葡萄牙语 Guarda-Costas Inigulável
西班牙语 Guardaespaldas de élite
俄语 Топ-телохранитель
土耳其语 Üst Düzey Koruma
意大利语 Guardia d'élite
阿拉伯语 أقوى الحراس</t>
  </si>
  <si>
    <t>星夜流光</t>
  </si>
  <si>
    <t>英语 Starry Glow
法语 Lueur de Nuit étoilée
德语 Sternennachtlicht
葡萄牙语 Brilho da Noite Estrelada
西班牙语 Resplandor Nocturno
俄语 Свет звездной ночи
土耳其语 Yıldızlı Gece Işığı
意大利语 Scintilla della Notte stellata
阿拉伯语 ليلة مرصعة بالنجوم</t>
  </si>
  <si>
    <t>钢铁风暴</t>
  </si>
  <si>
    <t xml:space="preserve">英语 Steel Storm
法语 Tempête de Fer
德语 Stahlsturm
葡萄牙语 Tempestade de Aço
西班牙语 Tormenta de Acero
俄语 Железная буря
土耳其语 Çelik Fırtınası
意大利语 Tormenta d'acciaio
阿拉伯语 عاصفة فولاذية
</t>
  </si>
  <si>
    <t>流浪战士</t>
  </si>
  <si>
    <t>英语 Wandering Warrior
法语 Combattant Errant
德语 Wanderkämpfer
葡萄牙语 Guerreiro Errante
西班牙语 Guerrero Errante
俄语 Странствующий воин
土耳其语 Göçebe Savaşçı
意大利语 Guerriero errante
阿拉伯语 المحارب المتجول</t>
  </si>
  <si>
    <t>大大</t>
  </si>
  <si>
    <t>shroomie</t>
  </si>
  <si>
    <t>*** 🎮 全新版本「陷落异次元」开启！数据幻境冒险来袭***
 异次元撕裂空间，异次元科技蠢蠢欲动！
全新版本即将上线，准备好迎接挑战了吗？
**主题活动：[陷落异次元]**
🕒 活动时间：2026年4月17日00:00 — 4月23日23:59
🐎 坐骑【方块世界】：炫酷像素风专属坐骑，可提升输出属性，叠加命中次数还能获得护盾加成，兼顾输出与生存能力
🎒 背饰【幻彩璃幕】：提升护盾效果，自身持有护盾时还能额外获得攻防全属性增益，战斗续航能力大幅提升
🔥 神器【万联密钥】：提供减伤效果，同时提升各类输出触发概率，不同伤害类型还能互相增益，全方位强化战斗能力
**🎁【星光大赏】再度降临**
返场时装会在活动前一天公布，敬请期待！
🕒 活动时间：2026年4月24日00:00 — 4月26日23:59
抽取豪华外观大奖，欧皇一发入魂！
💰 活动期间累计消费达标，免费领传奇同伴「正义蕉」！
🔗 充值入口：https://payment.joynetgame.com/@lom?utm_pay=kf</t>
  </si>
  <si>
    <t>*** 🎮 New Version "Digital Collapse" Launches! Data Fantasy Adventure Awaits ***
The dimensional rift is torn open, otherworldly tech is on the move!
The new version is coming soon, are you ready to take on the challenge?
**Theme Event: [Digital Collapse]**
🕒 Event Time: 17 April 2026 00:00 — 23 April 2026 23:59
🐎 Mount [Cube World]: Exclusive cool pixel-style mount that boosts output attributes, grants shield bonuses when hit counts stack, balancing both offense and survivability
🎒 Back Accessory [Prism Screen]: Improves shield effectiveness, grants full attack/defense attribute bonuses while you have an active shield, greatly enhancing battle sustainability
🔥 Artifact [Omnilink Key]: Provides damage reduction, increases all types of output trigger chances, and different damage types mutually buff each other, comprehensively strengthening combat power
**🎁 [Starlight Award] Returns Agai**
The returning costume list will be announced one day before the event, stay tuned!
🕒 Event Time: 24 April 2026 00:00 — 26 April 2026 23:59 Draw for luxury appearance rewards, lucky players can get top prizes in one draw!
💰 Reach cumulative consumption targets during the event to get the legendary companion "Righteous Banana" for free!
🔗 Recharge Link: https://payment.joynetgame.com/@lom?utm_pay=kf</t>
  </si>
  <si>
    <t>*** 🎮 Neue Version „Gefallene Dimension“ startet! Abenteuer in der Datenphantasiewelt erwartet dich ***
Der Dimensionsriss ist aufgerissen, außerirdische Technologie regt sich!
Die neue Version kommt bald, bist du bereit für die Herausforderung?
**Themenevent: [Gefallene Dimension]**
🕒 Eventzeit: 17. April 2026 00:00 — 23. April 2026 23:59
🐎 Reittier [Würfelwelt]: Exklusives cooles Pixel-Reittier, das Angriffseigenschaften verbessert, Schildboni gewährt bei gestapelten Treffern, und Angriff sowie Überlebensfähigkeit gleichermaßen ausgleicht
🎒 Rückenaccessoire [Blutglasvorhang]: Verbessert die Schildwirksamkeit, gewährt vollständige Angriffs-/Verteidigungsboni solange du ein aktives Schild hast, und erhöht die Kampfnachhaltigkeit erheblich
🔥 Artefakt [Allverbindungsschlüssel]: Bietet Schadensreduzierung, erhöht alle Arten von Angriffsauslösewahrscheinlichkeiten, und verschiedene Schadensarten buffen sich gegenseitig, um die Kampfkraft umfassend zu stärken
**🎁 [Sternenwettbewerb] kehrt zurück Die Liste der zurückkehrenden Kostüme wird einen Tag vor dem Event angekündigt, bleibt dran!**
🕒 Eventzeit: 24. April 2026 00:00 — 26. April 2026 23:59 Ziehe für luxuriöse Optikbelohnungen, glückliche Spieler können Top-Preise mit einem Zug erhalten!
💰 Erreiche die Ziele für kumulative Ausgaben während des Events, um den legendären Begleiter „Gerechte Banane“ kostenlos zu erhalten!
🔗 Aufladelink: https://payment.joynetgame.com/@lom?utm_pay=kf</t>
  </si>
  <si>
    <t>*** 🎮 Nouvelle version « Chute Interdimensionnelle » est lancée ! L'aventure dans le monde des données vous attend ***
La faille dimensionnelle est ouverte, la technologie extraterrestre est en mouvement !
La nouvelle version arrive bientôt, êtes-vous prêt à relever le défi ?
**Événement thématique : [Chute Interdimensionnelle]**
🕒 Durée de l'événement : 17 avril 2026 00:00 — 23 avril 2026 23:59
🐎 Monture [Monde de Cubes] : Monture exclusive au style pixel cool qui améliore les attributs d'attaque, accorde des bonus de bouclier lors de l'accumulation de coups, équilibrant à la fois l'attaque et la capacité de survie
🎒 Accessoire de dos [Voile Prismatique] : Améliore l'efficacité du bouclier, accorde des bonus complets d'attaque et de défense tant que vous avez un bouclier actif, améliorant considérablement la durabilité en combat
🔥 Artéfact [Clé Multi-liaison] : Offre une réduction des dégâts, augmente toutes les probabilités de déclenchement d'attaque, et différents types de dégâts se buffent mutuellement, renforçant globalement la puissance de combat
**🎁 [Grand Prix des Étoiles] revient La liste des costumes de retour sera annoncée un jour avant l'événement, restez à l'écoute !**
🕒 Durée de l'événement : 24 avril 2026 00:00 — 26 avril 2026 23:59 Tirez pour des récompenses d'apparence luxueuses, les joueurs chanceux peuvent obtenir des prix de premier ordre en un seul tirage !
💰 Atteignez les objectifs de consommation cumulée pendant l'événement pour obtenir le compagnon légendaire « Banane de Justice » gratuitement !
🔗 Lien de recharge : https://payment.joynetgame.com/@lom?utm_pay=kf</t>
  </si>
  <si>
    <t>*** 🎮 Новая версия « Другое измерение » запускается! Приключение в мире данных ждет вас ***
Разорвался разлом в пространстве, потусторонние технологии активизировались!
Новая версия скоро выйдет, готовы ли вы принять вызов?
**Тематическое событие: [Другое измерение]**
🕒 Период проведения: 17 апреля 2026 00:00 — 23 апреля 2026 23:59
🐎 Транспорт [Мир кубов]: Эксклюзивный крутой пиксельный транспорт, который улучшает атакующие характеристики, дает бонусы к щиту при накоплении попаданий, сбалансировав атаку и способность к выживанию
🎒 Аксессуар на спину [Переливающийся экран]: Улучшает эффективность щита, дает полные бонусы к атаке и защите, пока у вас активен щит, значительно повышая устойчивость в бою
🔥 Артефакт [Универсальный ключ]: Обеспечивает снижение урона, увеличивает все вероятности срабатывания атак, а разные типы урона усиливают друг друга, комплексно укрепляя боевую мощь
**🎁 [Звездная награда] возвращается снова Список возвращающихся костюмов будет объявлен за один день до события, следите за новостями!**
🕒 Период проведения: 24 апреля 2026 00:00 — 26 апреля 2026 23:59 Крутите на роскошные награды за внешний вид, удачливые игроки могут получить топовые призы за один раз!
💰 Достигните целей по совокупным расходам во время события, чтобы бесплатно получить легендарного компаньона « Справедливый банан »!
🔗 Ссылка на пополнение счета: https://payment.joynetgame.com/@lom?utm_pay=kf</t>
  </si>
  <si>
    <t xml:space="preserve">*** 🎮 Nueva versión « Dimensión Alterna Colapsada » se lanza! Aventura en el mundo de datos te espera ***
La brecha dimensional se ha abierto, la tecnología de otro mundo está en movimiento!
La nueva versión llegará pronto, ¿estás listo para asumir el reto?
**Evento temático: [Dimensión Alterna Colapsada]**
🕒 Duración del evento: 17 de abril de 2026 00:00 — 23 de abril de 2026 23:59
🐎 Montura [Mundo de Bloques]: Montura exclusiva de estilo pixel genial que mejora los atributos de ataque, otorga bonificaciones de escudo al acumular impactos, equilibrando tanto el ataque como la capacidad de supervivencia
🎒 Accesorio de espalda [Cortina Iridiscente]: Mejora la eficacia del escudo, otorga bonificaciones completas de ataque y defensa mientras tengas un escudo activo, aumentando considerablemente la sostenibilidad en combate
🔥 Artefacto [Llave de los Mil Enlaces]: Proporciona reducción de daño, aumenta todas las probabilidades de activación de ataques, y diferentes tipos de daño se potencian mutuamente, fortaleciendo de forma integral el poder de combate
**🎁 [Brillo de las Estrellas] regresa de nuevo La lista de trajes de regreso se anunciará un día antes del evento, ¡mantente atento!**
🕒 Duración del evento: 24 de abril de 2026 00:00 — 26 de abril de 2026 23:59 Sortea para obtener recompensas de apariencia lujosas, los jugadores con suerte pueden conseguir premios de primera categoría en un solo sorteo!
💰 Alcanza los objetivos de consumo acumulado durante el evento para obtener el compañero legendario « Plátano Justo » de forma gratuita!
🔗 Enlace de recarga: https://payment.joynetgame.com/@lom?utm_pay=kf
</t>
  </si>
  <si>
    <t>*** 🎮 Nova versão « Universo Paralelo Caído » é lançada! Aventura no mundo dos dados espera por você ***
A fenda dimensional se abriu, a tecnologia de outro mundo está em movimento!
A nova versão chegará em breve, você está pronto para enfrentar o desafio?
**Evento temático: [Universo Paralelo Caído]**
🕒 Período do evento: 17 de abril de 2026 00:00 — 23 de abril de 2026 23:59
🐎 Montaria [Mundo dos Cubos]: Montaria exclusiva de estilo pixel legal que melhora os atributos de ataque, concede bônus de escudo ao acumular acertos, equilibrando tanto o ataque quanto a capacidade de sobrevivência
🎒 Acessório de costas [Tela Prismática]: Melhora a eficácia do escudo, concede bônus completos de ataque e defesa enquanto você tiver um escudo ativo, aumentando consideravelmente a sustentabilidade em combate
🔥 Artefato [Chave de Conexão Infinita]: Fornece redução de dano, aumenta todas as probabilidades de acionamento de ataques, e diferentes tipos de dano se fortalecem mutuamente, fortalecendo de forma integral o poder de combate
**🎁 [Grande Prêmio Estelar] retorna novamente A lista de trajes de retorno será anunciada um dia antes do evento, fique ligado!**
🕒 Período do evento: 24 de abril de 2026 00:00 — 26 de abril de 2026 23:59 Sorteie para obter recompensas de aparência luxuosas, os jogadores sortudos podem ganhar prêmios de primeira linha em um único sorteio!
💰 Atinga as metas de consumo acumulado durante o evento para ganhar o companheiro lendário « Banana da Justiça » gratuitamente!
🔗 Link de recarga: https://payment.joynetgame.com/@lom?utm_pay=kf</t>
  </si>
  <si>
    <t xml:space="preserve">*** 🎮 Yeni Versiyon « Düşmüş Paralel Evren » Başlıyor! Veri Fantastik Dünyası Macerası Sizi Bekliyor ***
Boyutsal yarık açıldı, başka dünyadan teknolojiler harekete geçti!
Yeni sürüm yakında geliyor, meydan okumaya hazır mısınız?
**Tema Etkinliği: [Düşmüş Paralel Evren]**
🕒 Etkinlik Süresi: 17 Nisan 2026 00:00 — 23 Nisan 2026 23:59
🐎 Binek [Küp Dünyası]: Çıkış özelliklerini artıran, isabet sayısı yığıldığında kalkan bonusu veren, hem saldırıyı hem de hayatta kalma yeteneğini dengeleyen özel havalı piksel tarzı binek
🎒 Sırt Aksesuarı [Renkli Cam Perde]: Kalkan etkinliğini artırır, aktif kalkanınız olduğu sürece saldırı ve savunma için tam özellik bonusları verir, savaş sürdürülebilirliğini önemli ölçüde artırır
🔥 Eşya [On Bin Bağlantı Anahtarı]: Hasar azaltma sağlar, tüm saldırı tetikleme olasılıklarını artırır ve farklı hasar türleri birbirini güçlendirir, savaş gücünü kapsamlı olarak güçlendirir
**🎁 [Büyük Yıldız Ödülü] Tekrar Geliyor Geri dönen kostüm listesi etkinlikten bir gün önce duyurulacak, takipte kalın!**
🕒 Etkinlik Süresi: 24 Nisan 2026 00:00 — 26 Nisan 2026 23:59 Lüks görünüm ödülleri için çekiliş yapın, şanslı oyuncular tek çekilişte en iyi ödülleri kazanabilir!
💰 Etkinlik sırasında kümülatif harcama hedeflerine ulaşın, efsanevi yoldaş « Adaletli Muz » ücretsiz kazanın!
🔗 Yükleme Bağlantısı: https://payment.joynetgame.com/@lom?utm_pay=kf
</t>
  </si>
  <si>
    <t>*** 🎮 النسخة الجديدة « عالم المكعبات » تم إطلاقها! مغامرة عالم البيانات تنتظرك ***
تم فتح الشق البعدي، والتكنولوجيا من العالم الآخر تتحرك!
النسخة الجديدة ستصل قريباً، هل أنت مستعد لقبول التحدي؟
**حدث الموضوع: [عالم المكعبات**]
🕒 مدة الحدث: 17 أبريل 2026 00:00 — 23 أبريل 2026 23:59
🐎 حصان [ستارة الزجاج الملون]: حصان حصري بأسلوب بكسل رائع يحسن سمات الهجوم، يمنح ميزات الدرع عند تراكم عدد الضربات، يوازن بين الهجوم والقدرة على البقاء
🎒 إكسسوارات الظهر [مفتاح الاتصال العالمي]: يحسن فعالية الدرع، يمنح ميزات كاملة للهجوم والدفاع أثناء وجود درع نشط لديك، يزيد بشكل كبير من استدامة المعركة
🔥 قطعة أثرية [مكافأة ضوء النجوم]: توفر تقليل الضرر، تزيد من جميع احتمالات تفعيل الهجمات، وتقوي أنواع الضرر المختلفة بعضها البعض، وتقوي القوة القتالية بشكل شامل
**🎁 [جائزة ضوء النجوم] تعود مرة أخرى سيتم الإعلان عن قائمة الأزياء العائدة قبل يوم واحد من الحدث، ترقبوا التفاصيل!**
🕒 مدة الحدث: 24 أبريل 2026 00:00 — 26 أبريل 2026 23:59 اربح مكافآت المظهر الفاخرة، يمكن للاعبين المحظوظين الحصول على جوائز عالية الجودة في سحب واحد!
💰 حقق أهداف الاستهلاك التراكمي أثناء الحدث للحصول على الرفيق الأسطوري "موزة العدالة" مجاناً!
🔗 رابط الشحن: https://payment.joynetgame.com/@lom?utm_pay=kf</t>
  </si>
  <si>
    <t>*** 🎮 Nuova versione « Discesa nell'Iperspazio » è stata lanciata! L'avventura nel mondo dei dati ti aspetta ***
La spaccatura dimensionale si è aperta, la tecnologia di un altro mondo è in movimento!
La nuova versione arriverà presto, sei pronto ad affrontare la sfida?
**Evento a tema: [Discesa nell'Iperspazio]**
🕒 Durata dell'evento: 17 aprile 2026 00:00 — 23 aprile 2026 23:59
🐎 Montatura [Orbicubo]: Montatura esclusiva in stile pixel figo che migliora gli attributi di attacco, concede bonus a scudo quando si accumulano colpi, bilanciando sia l'attacco che la capacità di sopravvivenza
🎒 Accessorio per la schiena [Velo cristallino]: Migliora l'efficacia dello scudo, concede bonus completi di attacco e difesa finché hai uno scudo attivo, aumentando notevolmente la sostenibilità in battaglia
🔥 Artefatto [Chiave delle Mille Porte]: Fornisce riduzione del danno, aumenta tutte le probabilità di attivazione degli attacchi, e diversi tipi di danno si potenziano a vicenda, rafforzando in modo completo la potenza di combattimento
**🎁 [Grande premio stellare] ritorna di nuovo L'elenco dei costumi di ritorno sarà annunciato un giorno prima dell'evento, rimani sintonizzato!**
🕒 Durata dell'evento: 24 aprile 2026 00:00 — 26 aprile 2026 23:59 Estrai per ottenere ricompense estetiche di lusso, i giocatori fortunati possono vincere premi di prim'ordine con un solo estrazione!
💰 Raggiungi gli obiettivi di consumo cumulativo durante l'evento per ottenere il compagno leggendario « Banana della Giustizia » gratuitamente!
🔗 Link di ricarica: https://payment.joynetgame.com/@lom?utm_pay=kf</t>
  </si>
  <si>
    <t>Legend of Mushroom 新版本「陷落异次元」即将到来！
 异次元撕裂空间，异次元科技蠢蠢欲动！
【限时主题活动 [陷落异次元] 】
活动时间：2026/04/17—2026/04/23 
参与可得限定坐骑「方块世界」、背饰「幻彩璃幕」
 【[星光大赏] 限时返场】 
参与解锁豪华外观
活动时间：2026/04/24—2026/04/26 ；
稍晚为您带来星光大赏返场内容资讯，敬请期待！
累计消费达标可免费领取传奇同伴「正义蕉」
更多版本详情，请留意Discord-Starlight的消息！</t>
  </si>
  <si>
    <t>Legend of Mushroom New Version "Digital Collapse" is Coming!
The dimensional rift has been torn open, and otherworldly tech is on the move!
【Limited-Time Event: Digital Collapse】
Event Duration: 2026/04/17 — 2026/04/23
Participate to get the limited mount "Cube World" and back accessory "Prism Screen"
【Starlight Award Limited Return】
Participate to unlock luxury appearance rewards
Event Duration: 2026/04/24 — 2026/04/26
Stay tuned for the Starlight Award return content details coming later!
Reach cumulative consumption targets to get the legendary companion "Righteous Banana" for free
For more version details, please follow the Discord-Starlight announcements!</t>
  </si>
  <si>
    <t>Legend of Mushroom Neue Version „Gefallene Dimension“ kommt bald!
Der Riss im Dimensionsraum ist aufgerissen, außerirdische Technologie regt sich!
【Zeitlich begrenztes Event: Gefallene Dimension】
Eventzeitraum: 17.04.2026 — 23.04.2026
Nimm teil, um das limitierte Reittier „Würfelwelt“ und das Rückenaccessoire „Blutglasvorhang“ zu erhalten
【Sternenwettbewerb Limitierte Rückkehr】
Nimm teil, um luxuriöse Optikbelohnungen freizuschalten
Eventzeitraum: 24.04.2026 — 26.04.2026
Details zum Rückkehrinhalt des Sternenwettbewerbs folgen später, bleibt dran!
Erreiche die Ziele für kumulative Ausgaben, um den legendären Begleiter „Gerechte Banane“ kostenlos zu erhalten
Weitere Versionsdetails findest du in den Ankündigungen auf Discord-Starlight!</t>
  </si>
  <si>
    <t>Nouvelle version de Legend of Mushroom « Chute Interdimensionnelle » arrive bientôt !
La faille dimensionnelle s'est ouverte, la technologie extraterrestre est en mouvement !
【Événement limité : Chute Interdimensionnelle】
Durée de l'événement : 17/04/2026 — 23/04/2026
Participez pour obtenir la monture limitée « Monde de Cubes » et l'accessoire de dos « Voile Prismatique »
【Grand Prix des Étoiles Retour Limité】
Participez pour débloquer des récompenses d'apparence luxueuses
Durée de l'événement : 24/04/2026 — 26/04/2026
Restez à l'écoute pour les détails du contenu de retour du Grand Prix des Étoiles qui arriveront plus tard !
Atteignez les objectifs de consommation cumulée pour obtenir le compagnon légendaire « Banane de Justice » gratuitement
Pour plus de détails sur la version, suivez les annonces sur Discord-Starlight !</t>
  </si>
  <si>
    <t>Скоро выйдет новая версия Legend of Mushroom « Другое измерение »!
Разорвался разлом в пространстве, потусторонние технологии активизировались!
【Ограниченное событие: Другое измерение】
Период проведения: 17.04.2026 — 23.04.2026
Участвуйте, чтобы получить ограниченного транспорта « Мир кубов » и аксессуар на спину « Переливающийся экран »
【Ограниченный возврат Звездной награды】
Участвуйте, чтобы разблокировать роскошные награды за внешний вид
Период проведения: 24.04.2026 — 26.04.2026
Следите за новостями, детали содержания возврата Звездной награды появятся позже!
Достигните целей по совокупным расходам, чтобы бесплатно получить легендарного компаньона « Справедливый банан »
Более подробную информацию о версии можно найти в объявлениях на Discord-Starlight!</t>
  </si>
  <si>
    <t>¡Próximamente la nueva versión de Legend of Mushroom « Dimensión Alterna Colapsada »!
Se ha abierto la brecha dimensional, la tecnología de otro mundo está en movimiento!
【Evento de tiempo limitado: Dimensión Alterna Colapsada】
Duración del evento: 17/04/2026 — 23/04/2026
Participa para obtener la montura limitada « Mundo de Bloques » y el accesorio de espalda « Cortina Iridiscente »
【Regreso limitado de Brillo de las Estrellas】
Participa para desbloquear lujosas recompensas de apariencia
Duración del evento: 24/04/2026 — 26/04/2026
¡Mantente atento a los detalles del contenido de regreso de Brillo de las Estrellas que vendrán más tarde!
Alcanza los objetivos de consumo acumulado para obtener el compañero legendario « Plátano Justo » de forma gratuita
Para más detalles de la versión, ¡sigue los anuncios de Discord-Starlight!</t>
  </si>
  <si>
    <t>Nova versão de Legend of Mushroom « Universo Paralelo Caído » está chegando!
A fenda dimensional se abriu, a tecnologia de outro mundo está em movimento!
【Evento de tempo limitado: Universo Paralelo Caído】
Período do evento: 17/04/2026 — 23/04/2026
Participe para ganhar a montaria limitada « Mundo dos Cubos » e o acessório de costas « Tela Prismática »
【Retorno limitado do Grande Prêmio Estelar】
Participe para desbloquear recompensas de aparência luxuosas
Período do evento: 24/04/2026 — 26/04/2026
Fique ligado para os detalhes do conteúdo de retorno do Grande Prêmio Estelar que chegarão mais tarde!
Atinga as metas de consumo acumulado para ganhar o companheiro lendário « Banana da Justiça » gratuitamente
Para mais detalhes da versão, siga os anúncios no Discord-Starlight!</t>
  </si>
  <si>
    <t>Legend of Mushroom Yeni Versiyonu « Düşmüş Paralel Evren » Yakında Geliyor!
Boyutsal yarık açıldı, başka dünyadan teknolojiler harekete geçti!
【Sınırlı Zamanlı Etkinlik: Düşmüş Paralel Evren】
Etkinlik Süresi: 17.04.2026 — 23.04.2026
Katılın, sınırlı bineği « Küp Dünyası » ve sırt aksesuarı « Renkli Cam Perde » kazanın
【Büyük Yıldız Ödülü Sınırlı Geri Dönüş】
Katılın, lüks görünüm ödüllerinin kilidini açın
Etkinlik Süresi: 24.04.2026 — 26.04.2026
Daha sonra gelecek Büyük Yıldız Ödülü geri dönüş içeriği detayları için takipte kalın!
Kümülatif harcama hedeflerine ulaşın, efsanevi yoldaş « Adaletli Muz » ücretsiz kazanın
Sürüm hakkında daha fazla detay için Discord-Starlight duyurularını takip edin!</t>
  </si>
  <si>
    <t>النسخة الجديدة من Legend of Mushroom "عالم المكعبات" قادمة قريباً!
تم فتح الشق البعدي، والتكنولوجيا من العالم الآخر تتحرك!
【حدث محدود الوقت: عالم المكعبات】
مدة الحدث: 17/04/2026 — 23/04/2026
شارك للحصول على الحصان المحدود "ستارة الزجاج الملون" والإكسسوارات الخلفية "مفتاح الاتصال العالمي"
【عودة محدودة لـ مكافأة ضوء النجوم】
شارك لفتح مكافآت المظهر الفاخرة
مدة الحدث: 24/04/2026 — 26/04/2026
ترقبوا تفاصيل محتوى عودة مكافأة ضوء النجوم قريباً!
حقق أهداف الاستهلاك التراكمي للحصول على الرفيق الأسطوري "الشريك" مجاناً
لمزيد من تفاصيل النسخة، يرجى متابعة إعلانات Discord-Starlight!</t>
  </si>
  <si>
    <t>La nuova versione di Legend of Mushroom « Discesa nell'Iperspazio » sta arrivando!
La spaccatura dimensionale si è aperta, la tecnologia di un altro mondo è in movimento!
【Evento a tempo limitato: Discesa nell'Iperspazio】
Durata dell'evento: 17/04/2026 — 23/04/2026
Partecipa per ottenere il mount limitato « Orbicubo » e l'accessorio per la schiena « Velo cristallino »
【Ritorno limitato del Grande premio stellare】
Partecipa per sbloccare ricompense estetiche di lusso
Durata dell'evento: 24/04/2026 — 26/04/2026
Rimani sintonizzato per i dettagli sul contenuto del ritorno del Grande premio stellare che arriveranno più tardi!
Raggiungi gli obiettivi di consumo cumulativo per ottenere il compagno leggendario « Banana della Giustizia » gratuitamente
Per maggiori dettagli sulla versione, segui gli annunci su Discord-Starlight!</t>
  </si>
  <si>
    <t>陷落异次元</t>
  </si>
  <si>
    <t>Digital Collapse</t>
  </si>
  <si>
    <t>Gefallene Dimension</t>
  </si>
  <si>
    <t>Chute Interdimensionnelle</t>
  </si>
  <si>
    <t>Другое измерение</t>
  </si>
  <si>
    <t>Dimensión Alterna Colapsada</t>
  </si>
  <si>
    <t>Universo Paralelo Caído</t>
  </si>
  <si>
    <t>Düşmüş Paralel Evren</t>
  </si>
  <si>
    <t>عالم المكعبات</t>
  </si>
  <si>
    <t>Discesa nell'Iperspazio</t>
  </si>
  <si>
    <t>方块世界</t>
  </si>
  <si>
    <t>Cube World</t>
  </si>
  <si>
    <t>Würfelwelt</t>
  </si>
  <si>
    <t>Monde de Cubes</t>
  </si>
  <si>
    <t>Мир кубов</t>
  </si>
  <si>
    <t>Mundo de Bloques</t>
  </si>
  <si>
    <t>Mundo dos Cubos</t>
  </si>
  <si>
    <t>Küp Dünyası</t>
  </si>
  <si>
    <t>ستارة الزجاج الملون</t>
  </si>
  <si>
    <t>Orbicubo</t>
  </si>
  <si>
    <t>幻彩璃幕</t>
  </si>
  <si>
    <t>Prism Screen</t>
  </si>
  <si>
    <t>Blutglasvorhang</t>
  </si>
  <si>
    <t>Voile Prismatique</t>
  </si>
  <si>
    <t>Переливающийся экран</t>
  </si>
  <si>
    <t>Cortina Iridiscente</t>
  </si>
  <si>
    <t>Tela Prismática</t>
  </si>
  <si>
    <t>Renkli Cam Perde</t>
  </si>
  <si>
    <t>Velo cristallino</t>
  </si>
  <si>
    <t>مكافأة ضوء النجوم</t>
  </si>
  <si>
    <t>Starlight Award</t>
  </si>
  <si>
    <t>Sternenwettbewerb</t>
  </si>
  <si>
    <t>Grand Prix des Étoiles</t>
  </si>
  <si>
    <t>Звездная награда</t>
  </si>
  <si>
    <t>Brillo de las Estrellas</t>
  </si>
  <si>
    <t>Grande Prêmio Estelar</t>
  </si>
  <si>
    <t>Büyük Yıldız Ödülü</t>
  </si>
  <si>
    <t>موزة العدالة</t>
  </si>
  <si>
    <t>Grande premio stellare</t>
  </si>
  <si>
    <t>正义蕉</t>
  </si>
  <si>
    <t>Righteous Banana</t>
  </si>
  <si>
    <t>Gerechte Banane</t>
  </si>
  <si>
    <t>Banane de Justice</t>
  </si>
  <si>
    <t>Справедливый банан</t>
  </si>
  <si>
    <t>Plátano Justo</t>
  </si>
  <si>
    <t>Banana da Justiça</t>
  </si>
  <si>
    <t>Adaletli Muz</t>
  </si>
  <si>
    <t>Banana della Giustizia</t>
  </si>
  <si>
    <t>*** 全新版本「冲出孤岛」开启！孤岛试炼来袭，限定坐骑福利拿不停！***
亲爱的菇勇者！危机四伏的岛屿中藏着美味惊喜，全新版本正式上线，准备好迎接挑战了吗？超多新玩法、限定奖励、体验优化等你来解锁~
**【版本活动亮点】**
⭐ 限时主题活动：[冲出孤岛]
🕒 活动时间：2026年4月3日00:00 — 4月9日23:59
核心活动上线，奖励拿到手软：
**【最强生存者】**：冲冒险值排行赢限定称号、活动主题头像框等珍贵奖励
🐉 坐骑【远古龙神】：开局直接触发技能，高额范围伤害+双减防debuff，输出拉满！
🎒 背饰【冒险，开启！】：每隔6秒随机触发护盾/攻防/攻速buff，更有概率同时激活所有增益，属性拉满！
🔥 神器「圣兽啸天弓」「时空魔环」限时返场，100抽必中限量大奖，抽到坐骑后可开启大奖自选池三选一等你拿！
🐱 招财猫限时返场
🕒 活动时间：4月3日当天
抽奖最低享1.1倍、最高3倍星钻返还，稳赚不赔别错过！
💰 累计消费福利
活动期间累计消费达标，免费领传奇同伴「彩虹卫士」！
快上线开启你的孤岛冒险吧，超多限定奖励等你来拿！
🔗 充值入口：https://payment.joynetgame.com/@lom?utm_pay=kf</t>
  </si>
  <si>
    <t>*** New Version「Island Escape」Now Live! Island Trials Arrive with Exclusive Mount Rewards!***
Dear Brave Adventurers! Delicious surprises await in this perilous island. The new version is officially live—are you ready for the challenge? Tons of new gameplay, exclusive rewards, and experience optimizations are here to unlock~
**【Version Event Highlights】**
⭐ Limited-Time Theme Event: [Island Escape]
🕒 Event Duration: April 3, 2026 00:00 — April 9, 23:59
Core activities are live with rewards galore:
【Strongest Survivor】: Compete for Adventure Point rankings to win exclusive titles, event-themed avatar frames, and precious rewards
🐉 Mount【Ancient Drakelord】: Triggers skills right from the start with massive AoE damage + double defense reduction debuff for maximum output!
🎒 Back Accessory【Adventure Starts!】: Randomly triggers shield/ATK-DEF/ATK Speed buffs every 6 seconds, with a chance to activate all bonuses simultaneously for maxed stats!
🔥 Artifacts「Beastroar Bow」「Chrono Loop」return for a limited time—guaranteed grand prize within 100 pulls! After obtaining a mount, unlock the grand prize selection pool with 3 choices!
🐱 Lucky Cat Returns
🕒 Event Time: April 3 (Full Day)
Enjoy 1.1x minimum to 3x maximum Star Diamond returns—guaranteed profit, don't miss out!
💰 Cumulative Spending Rewards
Reach spending milestones during the event to claim the legendary companion「Rainbow Guardian」for free!
Jump online to start your island adventure and claim tons of exclusive rewards!
🔗 Top-up Portal: https://payment.joynetgame.com/@lom?utm_pay=kf</t>
  </si>
  <si>
    <t>*** Neue Version「Flucht von der Insel」ist da! Inselprüfungen mit exklusiven Reittier-Belohnungen!***
Liebe Pilz-Helden! Auf der gefährlichen Insel warten köstliche Überraschungen. Die neue Version ist offiziell live—bereit für die Herausforderung? Zahlreiche neue Spielmodi, exklusive Belohnungen und Optimierungen warten auf dich~
**【Versions-Event-Highlights】**
⭐ Zeitlich begrenztes Themen-Event: [Flucht von der Insel]
🕒 Event-Zeitraum: 3. April 2026, 00:00 — 9. April, 23:59
Kern-Events sind live mit massenhaft Belohnungen:
【Stärkster Überlebender】: Kämpfe um Abenteuerwert-Ranglisten, um exklusive Titel, Event-Avatarrahmen und wertvolle Belohnungen zu gewinnen
🐉 Reittier【Uralter Drachengott】: Aktiviert Skills sofort beim Start mit massivem Flächenschaden + doppeltem Verteidigungsreduktions-Debuff für maximalen Output!
🎒 Rückenschmuck【Abenteuer beginnt!】: Löst alle 6 Sekunden zufällig Schild-/Angriffs-Verteidigungs-/Angriffsgeschwindigkeits-Buffs aus, mit Chance alle Boni gleichzeitig zu aktivieren für maximale Stats!
🔥 Artefakte「Himmlischer Panda-Bogen」「Zeit-Zauberring」kehren zeitlich begrenzt zurück—garantierter Hauptpreis innerhalb von 100 Ziehungen! Nach Erhalt eines Reittiers wird der Hauptpreis-Auswahlpool mit 3 Optionen freigeschaltet!
🐱 Glückskatze kehrt zurück
🕒 Event-Zeit: 3. April (ganztägig)
Genieße mindestens 1,1x bis maximal 3x Sternendiamanten-Rabatt—garantierter Gewinn, verpasse es nicht!
💰 Kumulative Ausgaben-Belohnungen
Erreiche Ausgabenmeilensteine während des Events, um den legendären Begleiter「Regenbogenwächter」kostenlos zu erhalten!
Spring online, um dein Inselabenteuer zu starten und tonnenweise exklusive Belohnungen zu sichern!
🔗 Aufladungsportal: https://payment.joynetgame.com/@lom?utm_pay=kf</t>
  </si>
  <si>
    <t>*** Nouvelle version「Évasion de l'île」en ligne ! Épreuves de l'île avec récompenses de montures exclusives !***
Chers aventuriers champignons ! Des surprises délicieuses vous attendent sur cette île périlleuse. La nouvelle version est officiellement en ligne—prêt pour le défi ? De nombreux nouveaux modes de jeu, récompenses exclusives et optimisations d'expérience vous attendent~
**【Points forts de l'événement】**
⭐ Événement thématique limité : [Évasion de l'île]
🕒 Durée de l'événement : 3 avril 2026, 00:00 — 9 avril, 23:59
Les activités principales sont en ligne avec des récompenses à foison :
【Champion de la survie】: Combattez pour les classements de Point d'aventure et remportez des titres exclusifs, des cadres d'avatar thématiques et des récompenses précieuses
🐉 Monture【Dragon primordial】: Déclenche des compétences dès le départ avec des dégâts AoE massifs + double réduction de défense debuff pour un output maximal !
🎒 Accessoire dorsal【Aventure, commence !】: Déclenche aléatoirement des buffs bouclier/ATQ-DEF/vitesse d'ATQ toutes les 6 secondes, avec une chance d'activer tous les bonus simultanément pour des stats maximales !
🔥 Artefacts「Arc du Sacré Fauve」「Anneau Magique du Temps」reviennent pour une durée limitée—grand prix garanti en 100 tirages ! Après avoir obtenu une monture, débloquez le pool de sélection de grand prix avec 3 choix !
🐱 Chat porte-bonheur de retour
🕒 Horaire de l'événement : 3 avril (journée complète)
Profitez d'un retour de 1,1x minimum à 3x maximum de Diamants Étoilés—profit garanti, ne manquez pas !
💰 Récompenses de dépenses cumulatives
Atteignez les jalons de dépenses pendant l'événement pour obtenir gratuitement le compagnon légendaire「Gardien d'Arc-en-ciel」!
Connectez-vous pour commencer votre aventure insulaire et réclamer des tonnes de récompenses exclusives !
🔗 Portail de recharge : https://payment.joynetgame.com/@lom?utm_pay=kf</t>
  </si>
  <si>
    <t>*** Новая версия「Побег с острова」уже здесь! Островные испытания и лимитированные скакуны ждут тебя***
Дорогие герои-грибы! На опасном острове скрываются вкусные сюрпризы. Новая версия официально вышла — готовы ли вы к испытаниям? Множество новых режимов игры, лимитированные награды и оптимизации ждут вас~
【Основные моменты событий версии】
⭐ Ограниченное тематическое событие: [Побег с острова]
🕒 Время события: 3 апреля 2026, 00:00 — 9 апреля, 23:59
Основные активности запущены с огромным количеством наград:
【Лучший выживший】: Соревнуйтесь в рейтинге Очки приключений за лимитированные титулы, тематические рамки аватара и ценные награды
🐉 Скакун【Древний бог драконов】: Активирует навыки сразу с началом с массивным уроном по площади + двойным дебаффом снижения защиты для максимального урона!
🎒 Украшение【Приключение начинается!】: Каждые 6 секунд случайно активирует баффы щита/атаки-защиты/скорости атаки, с шансом активировать все бонусы одновременно для максимальных характеристик!
🔥 Артефакты「Лук Сяотяня」「Кольцо времени」возвращаются на ограниченное время — гарантированный главный приз в течение 100 попыток! После получения скакуна откройте пул выбора главного приза с 3 вариантами!
🐱 Манэки-нэко возвращается
🕒 Время события: 3 апреля (весь день)
Получайте возврат Звездных алмазов от 1,1x минимум до 3x максимум — гарантированная прибыль, не пропустите!
💰 бонусы за траты
Достигните целей по тратам во время события, чтобы бесплатно получить легендарного компаньона「Радужный страж」!
🔗 Портал пополнения: https://payment.joynetgame.com/@lom?utm_pay=kf</t>
  </si>
  <si>
    <t>*** ¡Nueva versión「Escapar de la isla」ya disponible! ¡Pruebas de la isla con recompensas de monturas exclusivas!***
¡Queridos aventureros hongos! Sorpresas deliciosas te esperan en esta isla peligrosa. La nueva versión está oficialmente en línea, ¿estás listo para el desafío? Toneladas de nuevos modos de juego, recompensas exclusivas y optimizaciones de experiencia te esperan~
【Aspectos destacados del evento de versión】
⭐ Evento temático por tiempo limitado: [Escapar de la isla]
🕒 Duración del evento: 3 de abril de 2026, 00:00 — 9 de abril, 23:59
Las actividades principales ya están activas, ¡con recompensas en abundancia:
【El Superviviente Definitivo】: Compite en las clasificaciones de Aventura para ganar títulos exclusivos, marcos de avatar temáticos del evento y recompensas preciosas
🐉 Montura【Antiguo Dios Dragón】: ¡Activa habilidades desde el inicio con daño AoE masivo + debuff de doble reducción de defensa para máximo daño!
🎒 Espaldar【¡A la aventura!】: Activa aleatoriamente buffs de escudo/ATQ-DEF/velocidad de ATQ cada 6 segundos, ¡con posibilidad de activar todos los bonos simultáneamente para estadísticas máximas!
🔥 Artefactos「Arco de Rugidos」「Anillo Mágico del Tiempo」regresan por tiempo limitado, ¡gran premio garantizado en 100 tiradas! Después de obtener una montura, ¡desbloquea el grupo de selección de gran premio con 3 opciones!
🐱 Gato de la Suerte regresa
🕒 Horario del evento: 3 de abril (todo el día)
Disfruta de devolución de Diamantes Estelares de 1.1x mínimo a 3x máximo, ¡ganancia garantizada, no te lo pierdas!
💰 Recompensas por gasto acumulativo
¡Alcanza los hitos de gasto durante el evento para reclamar gratis al compañero legendario「Protector Iris」!
¡Conéctate para comenzar tu aventura en la isla y reclamar toneladas de recompensas exclusivas!
🔗 Portal de recarga: https://payment.joynetgame.com/@lom?utm_pay=kf</t>
  </si>
  <si>
    <t>*** Nova versão「Fuja da Ilha」já disponível! Provações da ilha com recompensas de montarias exclusivas!***
Queridos aventureiros cogumelos! Surpresas deliciosas aguardam nesta ilha perigosa. A nova versão está oficialmente online—pronto para o desafio? Toneladas de novos modos de jogo, recompensas exclusivas e otimizações de experiência esperam por você~
【Destaques do evento da versão】
⭐ Evento temático por tempo limitado: [Fuja da Ilha]
🕒 Duração do evento: 3 de abril de 2026, 00:00 — 9 de abril, 23:59
Atividades principais estão ao vivo com recompensas em abundância:
【Sobrevivente Supremo】: Compete nos rankings de Pontos de Aventura para ganhar títulos exclusivos, molduras de avatar temáticas do evento e recompensas preciosas
🐉 Montaria【Dragão Ancestral】: Ativa habilidades logo no início com dano AoE massivo + debuff de redução de defesa dupla para dano máximo!
🎒 Acessório para costas【Aventura, Partida!】: Ativa aleatoriamente buffs de escudo/ATQ-DEF/velocidade de ATQ a cada 6 segundos, com chance de ativar todos os bônus simultaneamente para atributos máximos!
🔥 Artefatos「Arco de Fera Sagrada Rugidora」「Anel Mágico do Tempo-Espaço」retornam por tempo limitado—grande prêmio garantido em 100 puxadas! Após obter uma montaria, desbloqueie o pool de seleção de grande prêmio com 3 escolhas!
🐱 Gato da Sorte retorna
🕒 Horário do evento: 3 de abril (dia inteiro)
Aproveite retorno de Diamantes Estelares de 1,1x mínimo a 3x máximo—lucro garantido, não perca!
💰 Recompensas por gastos acumulativos
Atinja marcos de gastos durante o evento para reivindicar gratuitamente o companheiro lendário「Guardião Arco-Íris」!
Entre online para começar sua aventura na ilha e reivindicar toneladas de recompensas exclusivas!
🔗 Portal de recarga: https://payment.joynetgame.com/@lom?utm_pay=kf</t>
  </si>
  <si>
    <t>*** Yeni Versiyon「Issız Adadan Kaçış」Yayında! Ada Denemeleri Özel Binek Ödülleriyle Geliyor!***
Sevgili Mantar Kahramanlar! Tehlikeli adada lezzetli sürprizler sizi bekliyor. Yeni versiyon resmi olarak yayında—meydan okumaya hazır mısınız? Tonlarca yeni oynanış, özel ödüller ve deneyim optimizasyonları sizi bekliyor~
**【Versiyon Etkinliği Öne Çıkanlar】**
⭐ Sınırlı Süreli Tema Etkinliği: [Issız Adadan Kaçış]
🕒 Etkinlik Süresi: 3 Nisan 2026, 00:00 — 9 Nisan, 23:59
Ana etkinlikler bol ödüllerle yayında:
【En Güçlü Hayatta Kalan】: Macera Puanı sıralamalarında yarışarak özel unvanlar, etkinlik temalı avatar çerçeveleri ve değerli ödüller kazanın
🐉 Binek【Kadim Ejderha Tanrısı】: Başlangıçtan itibaren becerileri tetikler, devasa Alan Hasarı + çift savunma azaltma debuff ile maksimum hasar!
🎒 Sırt Aksesuarı【Macera Başlasın!】: Her 6 saniyede rastgele kalkan/Saldırı-Savunma/Saldırı Hızı buffları tetikler, tüm bonusları aynı anda aktifleştirme şansıyla maksimum özellikler!
🔥 Eserler「Kutsal Canavar Yayı」「Uzay-Zaman Büyülü Halka」sınırlı süreliğine geri dönüyor—100 çekilişte garantili büyük ödül! Binek elde ettikten sonra 3 seçenekli büyük ödül seçim havuzunun kilidini açın!
🐱 Şans Kedisi Geri Dönüyor
🕒 Etkinlik Zamanı: 3 Nisan (tüm gün)
Minimum 1,1x'den maksimum 3x'e kadar Yıldız Elması iadesi—garantili kâr, kaçırmayın!
💰 Kümülatif Harcama Ödülleri
Etkinlik süresince harcama kilometre taşlarına ulaşarak efsanevi arkadaş「Gökkuşağı Muhafızı」'nı ücretsiz alın!
Ada maceranıza başlamak ve tonlarca özel ödül kazanmak için çevrimiçi olun!
🔗 Yükleme Portalı: https://payment.joynetgame.com/@lom?utm_pay=kf</t>
  </si>
  <si>
    <t xml:space="preserve">*** إصدار جديد「الهروب من الجزيرة」متاح الآن! تجارب الجزيرة مع مكافآت الحوامل الحصرية!***
أعزائي مغامري الفطر! مفاجآت لذيذة تنتظركم في هذه الجزيرة الخطرة. الإصدار الجديد متاح رسميًا—هل أنتم مستعدون للتحدي؟ الكثير من أنماط اللعب الجديدة والمكافآت الحصرية وتحسينات التجربة في انتظاركم~
**【أبرز أحداث الإصدار】**
⭐ حدث موضوعي لفترة محدودة: [الهروب من الجزيرة]
🕒 مدة الحدث: 3 أبريل 2026، 00:00 — 9 أبريل، 23:59
الأنشطة الأساسية متاحة مع مكافآت وفيرة:
【الناجي الأقوى】: تنافس في تصنيفات قيمة المغامرة للفوز بألقاب حصرية وإطارات أفاتار بموضوع الحدث ومكافآت ثمينة
🐉 حامل【سيد التنين القديم】: يُفعّل المهارات من البداية مع ضرر ضخم على المنطقة + إضعاف مزدوج لتقليل الدفاع لأقصى ضرر!
🎒 إكسسوار الظهر【لتبدأ المغامرة!】: يُفعّل عشوائيًا تعزيزات الدرع/الهجوم-الدفاع/سرعة الهجوم كل 6 ثوانٍ، مع فرصة لتفعيل جميع المكافآت في نفس الوقت للحصول على أقصى الخصائص!
🔥 القطع الأثرية「قوس الوحش المقدس」「خاتم الزمكان السحري」تعود لفترة محدودة—جائزة كبرى مضمونة خلال 100 سحبة! بعد الحصول على حامل، افتح مجموعة اختيار الجائزة الكبرى مع 3 خيارات!
🐱 قطة الحظ تعود
🕒 وقت الحدث: 3 أبريل (طوال اليوم)
استمتع باسترداد ماس النجوم من 1.1x كحد أدنى إلى 3x كحد أقصى—ربح مضمون، لا تفوتوا الفرصة!
💰 مكافآت الإنفاق التراكمي
حقق معالم الإنفاق خلال الحدث للحصول مجانًا على الرفيق الأسطوري「حارس الطيف」!
سجّل دخولك لبدء مغامرتك في الجزيرة والحصول على أطنان من المكافآت الحصرية!
🔗 بوابة الشحن: https://payment.joynetgame.com/@lom?utm_pay=kf
</t>
  </si>
  <si>
    <t>*** Nuova versione「Fuga dall'isola」disponibile! Le Prove dell'Isola arrivano con ricompense di cavalcature esclusive!***
Cari avventurieri funghi! Sorprese deliziose vi attendono su quest'isola pericolosa. La nuova versione è ufficialmente disponibile—siete pronti per la sfida? Tantissime nuove modalità di gioco, ricompense esclusive e ottimizzazioni dell'esperienza vi aspettano~
**【Punti salienti dell'evento della versione】**
⭐ Evento tematico a tempo limitato: [Fuga dall'isola]
🕒 Durata dell'evento: 3 aprile 2026, 00:00 — 9 aprile, 23:59
Le attività principali sono disponibili con ricompense a profusione:
【Maestro della Tenacia】: Compete nelle classifiche dei Punti Avventura per vincere titoli esclusivi, cornici avatar a tema evento e ricompense preziose
🐉 Cavalcatura【Antico Drago divino】: Attiva abilità sin dall'inizio con danno AoE massiccio + debuff di doppia riduzione difesa per danni massimi!
🎒 Accessorio dorsale【Che l'avventura abbia inizio!】: Attiva casualmente buff scudo/ATT-DIF/velocità ATT ogni 6 secondi, con possibilità di attivare tutti i bonus simultaneamente per statistiche massime!
🔥 Artefatti「Arco Celeste della Bestia Sacra」「Anello dimensionale」ritornano per un periodo limitato—gran premio garantito entro 100 estrazioni! Dopo aver ottenuto una cavalcatura, sblocca il pool di selezione del gran premio con 3 scelte!
🐱 Gatto Portafortuna ritorna
🕒 Orario dell'evento: 3 aprile (giornata intera)
Goditi un rimborso di Diamanti Stellari da 1,1x minimo a 3x massimo—profitto garantito, non perdertelo!
💰 Ricompense per spesa cumulativa
Raggiungi traguardi di spesa durante l'evento per ottenere gratuitamente il compagno leggendario「Guardiano dell'Arcobaleno」!
Collegati per iniziare la tua avventura sull'isola e ottenere tonnellate di ricompense esclusive!
🔗 Portale di ricarica: https://payment.joynetgame.com/@lom?utm_pay=kf</t>
  </si>
  <si>
    <t>Legend of Mushroom 新版本「冲出孤岛」来袭！
菇勇者们，准备好迎接来自孤岛的试炼了吗？
-限时主题活动 [冲出孤岛]
活动时间：2026/04/03—2026/04/09
参与活动玩法，可获得限定坐骑「远古龙神」
-[招财猫限时返场]
活动时间：4月3日
最高享3倍星钻返还
更多版本爆料，请留意Discord-Starlight的消息！</t>
  </si>
  <si>
    <t>Legend of Mushroom New Version "Island Escape" Coming!
Shroom Warriors, are you ready to take on the trial from the isolated island?
[Event Highlights]
- Limited-time theme event [Island Escape]
Duration: 2026/04/03 - 2026/04/09
Participate in the event to get the limited mount "Ancient Drakelord"
- [Lucky Cat Limited Return]
Duration: April 3
Enjoy up to 3x Star Diamond rebate
Follow Discord-Starlight for more updates!</t>
  </si>
  <si>
    <t>Legend of Mushroom: Neue Version „Flucht von der Insel“ ist da!
Pilzkrieger, bereit für die Prüfung der abgelegenen Insel?
[Event-Highlights]
• [Flucht von der Insel] (03.04. – 09.04.2026): Erhalte bei Teilnahme das limitierte Reittier „Uralter Drachengott“
• [Glückskatze limitierte Rückkehr] (03.04.2026): Genieße bis zu **3-fache** Sternendiamanten-Rabatt
Weitere Neuigkeiten gibt es auf Discord-Starlight!</t>
  </si>
  <si>
    <t>Nouvelle version « Évasion de l'île » de Legend of Mushroom !
Guerriers Champignons, êtes-vous prêts à relever le défi de l'île isolée ?
[Points Forts des événements]
• [Évasion de l'île] (03/04/2026 - 09/04/2026) : Participez pour obtenir la monture limitée « Dragon primordial »
• [Retour limité du Chat porte-bonheur] (03/04/2026) : Profitez d'un remboursement de diamants étoiles **jusqu'à 3 fois le montant**
Suivez Discord-Starlight pour plus d'infos !</t>
  </si>
  <si>
    <t>Новая версия Legend of Mushroom «Побег с острова»!
Грибные воины, готовы к испытанию на уединенном острове?
[Основные события]
• [Побег с острова] (03.04.2026 – 09.04.2026): Участвуйте в событии, чтобы получить лимитированного скакуна «Древний бог драконов»
• [Ограниченный возврат Кота удачи] (03.04.2026): Получите **до 3-кратного** возврата звездных алмазов
Следите за Discord-Starlight для получения дополнительных новостей!</t>
  </si>
  <si>
    <t>¡Nueva versión «Escapar de la isla» de Legend of Mushroom!
Guerreros Champiñón, ¿están listos para enfrentar la prueba de la isla aislada?
[Destacados de eventos]
• [Escapar de la isla] (03/04/2026 - 09/04/2026): Participa para obtener la montura limitada «Antiguo Dios Dragón»
• [Regreso limitado del Gato de la Suerte] (03/04/2026): Disfruta de un reembolso de diamantes de estrella **hasta 3 veces el valor**
¡Sigue Discord-Starlight para más noticias!</t>
  </si>
  <si>
    <t>Nova versão «Fuja da Ilha» de Legend of Mushroom!
Guerreiros Cogumelo, estão prontos para enfrentar o desafio da ilha isolada?
[Destaques de eventos]
• [Fuja da Ilha] (03/04/2026 - 09/04/2026): Participe para obter a montaria limitada «Dragão Ancestral»
• [Retorno limitado do Gato da Sorte] (03/04/2026): Aproveite reembolso de diamantes estelares **até 3 vezes o valor**
Siga Discord-Starlight para mais notícias!</t>
  </si>
  <si>
    <t>Legend of Mushroom Yeni Sürüm «Issız Adadan Kaçış» Geldi!
Mantar Savaşçılar, ıssız adanın sınavına hazır mısınız?
[Etkinlik Öne Çıkanları]
• [Issız Adadan Kaçış] (03.04.2026 - 09.04.2026): Etkinliğe katılarak sınırlı binek «Kadim Ejderha Tanrısı» kazanabilirsiniz
• [Şans Kedisi Sınırlı Dönüş] (03.04.2026): Yıldız elmasında **%300'e varan geri ödeme** fırsatını kaçırmayın
Daha fazla haber için Discord-Starlight'ı takip edin!</t>
  </si>
  <si>
    <t>الإصدار الجديد «الهروب من الجزيرة» لـ Legend of Mushroom وصل!
أيها المحاربون الفطريون، مستعدون لخوض تحدي الجزيرة المعزولة؟
[أبرز الفعاليات]
• [الهروب من الجزيرة] (03/04/2026 - 09/04/2026): شارك للحصول على الركاب المحدود «سيد التنين القديم»
• [عودة محدودة لقطة الحظ] (03/04/2026): استمتع باسترداد يصل إلى **3 أضعاف** قيمة الماس النجمي
تابع Discord-Starlight لمزيد من الأخبار!</t>
  </si>
  <si>
    <t>Nuova versione «Fuga dall'isola» di Legend of Mushroom!
Guerrieri Fungo, siete pronti ad affrontare la prova dell'isola isolata?
[Punti Salienti dell'evento]
• [Fuga dall'isola] (03/04/2026 - 09/04/2026): Partecipa per ottenere la cavalcatura limitata «Antico Drago divino»
• [Ritorno limitato del Gatto Portafortuna] (03/04/): Approfitta di un rimborso di diamanti stellari **fino a 3 volte l'importo**
Segui Discord-Starlight per altre notizie!</t>
  </si>
  <si>
    <t>冲出孤岛</t>
  </si>
  <si>
    <t>Island Escape</t>
  </si>
  <si>
    <t>Flucht von der Insel</t>
  </si>
  <si>
    <t>Évasion de l'île</t>
  </si>
  <si>
    <t>Побег с острова</t>
  </si>
  <si>
    <t>Escapar de la isla</t>
  </si>
  <si>
    <t>Fuja da Ilha</t>
  </si>
  <si>
    <t>Issız Adadan Kaçış</t>
  </si>
  <si>
    <t>الهروب من الجزيرة</t>
  </si>
  <si>
    <t>Fuga dall'isola</t>
  </si>
  <si>
    <t>最强生存者</t>
  </si>
  <si>
    <t>Strongest Survivor</t>
  </si>
  <si>
    <t>Stärkster Überlebender</t>
  </si>
  <si>
    <t>Champion de la survie</t>
  </si>
  <si>
    <t>Лучший выживший</t>
  </si>
  <si>
    <t>El Superviviente Definitivo</t>
  </si>
  <si>
    <t>Sobrevivente Supremo</t>
  </si>
  <si>
    <t>En Güçlü Hayatta Kalan</t>
  </si>
  <si>
    <t>الناجي الأقوى</t>
  </si>
  <si>
    <t>Maestro della Tenacia</t>
  </si>
  <si>
    <t>冒险记忆</t>
  </si>
  <si>
    <t>Adventure Memory</t>
  </si>
  <si>
    <t>Abenteuererinnerung</t>
  </si>
  <si>
    <t>Souvenirs d'aventure</t>
  </si>
  <si>
    <t>Воспоминания о приключениях</t>
  </si>
  <si>
    <t>Recuerdos de Aventura</t>
  </si>
  <si>
    <t>Memórias de Aventura</t>
  </si>
  <si>
    <t>Macera Anısı</t>
  </si>
  <si>
    <t>ذكريات المغامرة</t>
  </si>
  <si>
    <t>Memoria dell'avventura</t>
  </si>
  <si>
    <t>魔堡奇遇</t>
  </si>
  <si>
    <t>Castle Encounter</t>
  </si>
  <si>
    <t>Abenteuer in der Dämonenburg</t>
  </si>
  <si>
    <t>Merveilles au château</t>
  </si>
  <si>
    <t>Встреча в Замке зла</t>
  </si>
  <si>
    <t>Encuentro en la Fortaleza Mágica</t>
  </si>
  <si>
    <t>Aventura no Castelo Mágico</t>
  </si>
  <si>
    <t>Sihirli Kale Macerası</t>
  </si>
  <si>
    <t>مغامرة القلعة السحرية</t>
  </si>
  <si>
    <t>Avventure del Castello demoniaco</t>
  </si>
  <si>
    <t>逆转之战</t>
  </si>
  <si>
    <t>Reversal Showdown</t>
  </si>
  <si>
    <t>Kampf der Umkehrung</t>
  </si>
  <si>
    <t>Bataille de renversement</t>
  </si>
  <si>
    <t>Обратная битва</t>
  </si>
  <si>
    <t>Batalla de la Reversión</t>
  </si>
  <si>
    <t>Batalha de Reviravolta</t>
  </si>
  <si>
    <t>Dönüşüm Savaşı</t>
  </si>
  <si>
    <t>حرب الانقلاب</t>
  </si>
  <si>
    <t>Battaglia del Sotto-Sopra</t>
  </si>
  <si>
    <t>家族攻城</t>
  </si>
  <si>
    <t>Family Siege</t>
  </si>
  <si>
    <t>Clan-Belagerung</t>
  </si>
  <si>
    <t>Siège de clan</t>
  </si>
  <si>
    <t>Клановая осада</t>
  </si>
  <si>
    <t>Asedio de Clanes</t>
  </si>
  <si>
    <t>Cerco de Clã</t>
  </si>
  <si>
    <t>Klan Kuşatması</t>
  </si>
  <si>
    <t>حصار العشيرة</t>
  </si>
  <si>
    <t>Assedio dei Clan</t>
  </si>
  <si>
    <t>远古龙神</t>
  </si>
  <si>
    <t>Ancient Drakelord</t>
  </si>
  <si>
    <t>Uralter Drachengott</t>
  </si>
  <si>
    <t>Dragon primordial</t>
  </si>
  <si>
    <t>Древний бог драконов</t>
  </si>
  <si>
    <t>Antiguo Dios Dragón</t>
  </si>
  <si>
    <t>Dragão Ancestral</t>
  </si>
  <si>
    <t>Kadim Ejderha Tanrısı</t>
  </si>
  <si>
    <t>سيد التنين القديم</t>
  </si>
  <si>
    <t>Antico Drago divino</t>
  </si>
  <si>
    <t>冒险，开启！</t>
  </si>
  <si>
    <t>Adventure Starts!</t>
  </si>
  <si>
    <t>Abenteuer beginnt!</t>
  </si>
  <si>
    <r>
      <rPr>
        <sz val="11"/>
        <color rgb="FF000000"/>
        <rFont val="宋体"/>
        <charset val="134"/>
        <scheme val="minor"/>
      </rPr>
      <t>Aventure, commence</t>
    </r>
    <r>
      <rPr>
        <sz val="11"/>
        <color rgb="FF000000"/>
        <rFont val="宋体"/>
        <charset val="134"/>
        <scheme val="minor"/>
      </rPr>
      <t xml:space="preserve"> </t>
    </r>
    <r>
      <rPr>
        <sz val="11"/>
        <color rgb="FF000000"/>
        <rFont val="宋体"/>
        <charset val="134"/>
        <scheme val="minor"/>
      </rPr>
      <t>!</t>
    </r>
  </si>
  <si>
    <t>Приключение начинается!</t>
  </si>
  <si>
    <t>¡A la aventura!</t>
  </si>
  <si>
    <t>Aventura, Partida!</t>
  </si>
  <si>
    <t>Macera Başlasın!</t>
  </si>
  <si>
    <t>لتبدأ المغامرة!</t>
  </si>
  <si>
    <t>Che l'avventura abbia inizio!</t>
  </si>
  <si>
    <t>圣兽啸天弓</t>
  </si>
  <si>
    <t>Beastroar Bow</t>
  </si>
  <si>
    <t>Himmlischer Panda-Bogen</t>
  </si>
  <si>
    <t>Arc du Sacré Fauve</t>
  </si>
  <si>
    <t>Лук Сяотяня</t>
  </si>
  <si>
    <t>Arco de Rugidos</t>
  </si>
  <si>
    <t>Arco de Fera Sagrada Rugidora</t>
  </si>
  <si>
    <t>Kutsal Canavar Yayı</t>
  </si>
  <si>
    <t>قوس الوحش المقدس</t>
  </si>
  <si>
    <t>Arco Celeste della Bestia Sacra</t>
  </si>
  <si>
    <t>时空魔环</t>
  </si>
  <si>
    <t>Chrono Loop</t>
  </si>
  <si>
    <t>Zeit-Zauberring</t>
  </si>
  <si>
    <t>Anneau Magique du Temps</t>
  </si>
  <si>
    <t>Кольцо времени</t>
  </si>
  <si>
    <t>Anillo Mágico del Tiempo</t>
  </si>
  <si>
    <t>Anel Mágico do Tempo-Espaço</t>
  </si>
  <si>
    <t>Uzay-Zaman Büyülü Halka</t>
  </si>
  <si>
    <t>خاتم الزمكان السحري</t>
  </si>
  <si>
    <t>Anello dimensionale</t>
  </si>
  <si>
    <t>魔骨钥匙</t>
  </si>
  <si>
    <t>Skeletal Key</t>
  </si>
  <si>
    <t>Dämonenknochen-Schlüssel</t>
  </si>
  <si>
    <t>Clé d'os magique</t>
  </si>
  <si>
    <t>Ключ из кости демона</t>
  </si>
  <si>
    <t>Llave de Hueso Demoníaco</t>
  </si>
  <si>
    <t>Chave Óssea</t>
  </si>
  <si>
    <t>Sihirli Kemik Anahtar</t>
  </si>
  <si>
    <t>مفتاح عظم الشيطان</t>
  </si>
  <si>
    <t>Chiave d'ossa di mostro</t>
  </si>
  <si>
    <t>冒险徽章</t>
  </si>
  <si>
    <t>Adventure Badge</t>
  </si>
  <si>
    <t>Abenteuerwappen</t>
  </si>
  <si>
    <t>Insigne d'aventure</t>
  </si>
  <si>
    <t>Знак приключений</t>
  </si>
  <si>
    <t>Insignia de aventura</t>
  </si>
  <si>
    <t>Emblema de Aventura</t>
  </si>
  <si>
    <t>Macera Rozeti</t>
  </si>
  <si>
    <t>شارة المغامرة</t>
  </si>
  <si>
    <t>Distintivo dell'Avventura</t>
  </si>
  <si>
    <t>冒险值</t>
  </si>
  <si>
    <t>Adventure Point</t>
  </si>
  <si>
    <t>Abenteuerwert</t>
  </si>
  <si>
    <t>Point d'aventure</t>
  </si>
  <si>
    <t>Очки приключений</t>
  </si>
  <si>
    <t>Aventura</t>
  </si>
  <si>
    <t>Pontos de Aventura</t>
  </si>
  <si>
    <t>Macera Puanı</t>
  </si>
  <si>
    <t>قيمة المغامرة</t>
  </si>
  <si>
    <t>Punti Avventura</t>
  </si>
  <si>
    <t>临时背包</t>
  </si>
  <si>
    <t>Temp Backpack</t>
  </si>
  <si>
    <t>Temporärer Rucksack</t>
  </si>
  <si>
    <t>Inventaire temporaire</t>
  </si>
  <si>
    <t>Временная сумка</t>
  </si>
  <si>
    <t>Mochila temporal</t>
  </si>
  <si>
    <t>Mochila temporária</t>
  </si>
  <si>
    <t>Geçici Sırt Çantası</t>
  </si>
  <si>
    <t>الحقيبة المؤقتة</t>
  </si>
  <si>
    <t>Zaino temporaneo</t>
  </si>
  <si>
    <t>*** Legend of Mushroom×Palword  联动二期开启！***
乐园狂欢无止境，夜晚也如是，一起享受吧！
**[活动亮点]**
⭐幻兽帕鲁联动活动：[奇妙狂欢夜]
🕒*[活动时间]*
2026年3月21日 — 2026年3月27日
🌟**限时活动：[派对之王]**
🕒*[活动时间]*
2026年3月21日—3月27日
***[限时活动：[奇妙狂欢夜]新道具预览来啦！]***
&gt; ** 坐骑：苍穹**
&gt; 提升攻速、减伤与抗暴，触发强力闪电攻击并削弱敌人防御。
&gt; ** 背饰：圆滚滚**
&gt; 周期性格挡伤害、回复生命并免疫控制效果。
&gt; **[限时返场]**
&gt; [神器] **拳力致胜 , 众神之王** 
***[星光大赏]***
🕒*[活动时间]*
2026年3月27日—3月29日
&gt; [时装]
&gt;  **狂欢之夜、执灯使者、狂想发明师**
&gt; [背饰]
&gt; **雪影幽灵、比特之门**
 💰**[佐伊时装礼包]**
📅 活动期间均可购买
礼包中包含塔主-佐伊 皮肤，以及觉醒卷轴、赋能齿轮等礼包奖励！
快扮装成喜爱的角色，和钟意的帕鲁一起畅游吧！
💎 **[充值福利送不停]**
活动期间累计消费达到指定额度可获得传奇同伴——夜守灵狐；
如果进行了充值并进行了消费的话，请不要忘记领取噢！
🔗 **充值入口：**
https://payment.joynetgame.com/@lom?utm_pay=kf</t>
  </si>
  <si>
    <t>*** Legend of Mushroom × Palworld Collaboration Phase 2 Begins! ***
The carnival never ends, neither does the night—let's enjoy it together!
【Event Highlights】
⭐Palworld Collaboration Event:【Wonder Carnival】
🕒*【Event Period】*
March 21, 2026 — March 27, 2026
🌟Limited-Time Event:【King of the Party】
🕒*【Event Period】*
March 21, 2026 — March 27, 2026
【Limited-Time Event:【Wonder Carnival】New Item Preview!】
Mount: Firmament
Increases attack speed, damage reduction, and critical resistance. Triggers powerful lightning attacks and weakens enemy defenses.
Back Accessory: Rollie
Periodically blocks damage, restores health, and grants immunity to control effects.
【Limited-Time Return】
【Artifact】Punch of Triumph, Divine Champion
【Starlight Award】
🕒*【Event Period】*
March 27, 2026 — March 29, 2026
【Costume】
Carnival Night, Harbinger of Light, Fantasy Inventor
【Back Accessory】
Frostland Specter, Bit Gateway
💰**【Zoey Costume Package】**
📅 Available for purchase during the event period
The package includes the Tower Master Zoey skin, along with Awakening Scrolls, Empowerment Gears, and other rewards!
Dress up as your favorite character and adventure with your beloved Pals!
💎 【Top-Up Benefits Non-Stop】
Reach the specified spending threshold during the event to obtain the legendary Pal—Night Spritefox!
If you've topped up and made purchases, don't forget to claim your rewards!
🔗 Top-Up Portal:
https://payment.joynetgame.com/@lom?utm_pay=kf</t>
  </si>
  <si>
    <t>*** Legend of Mushroom × Palworld Kollaboration Phase 2 beginnt! ***
Der Karneval endet nie, die Nacht auch nicht—lasst uns gemeinsam genießen!
【Event-Highlights】
⭐Palworld-Kollaborationsevent:【Magische Karnevalnacht】
🕒*【Event-Zeitraum】*
21. März 2026 — 27. März 2026
🌟Zeitlich begrenztes Event:【König der Party】
🕒*【Event-Zeitraum】*
21. März 2026 — 27. März 2026
【Zeitlich begrenztes Event:【Magische Karnevalnacht】Neue Item-Vorschau!】
Reittier: Firmament
Erhöht Angriffsgeschwindigkeit, Schadensreduktion und kritische Resistenz. Löst mächtige Blitzangriffe aus und schwächt die Verteidigung der Gegner.
Rückenschmuck: Kugelrund
Blockiert periodisch Schaden, stellt Gesundheit wieder her und gewährt Immunität gegen Kontrolleffekte.
【Zeitlich begrenzte Rückkehr】
【Artefakt】Durch die Faust zum Sieg, König aller Götter
【Sternenwettbewerb】
🕒*【Event-Zeitraum】*
27. März 2026 — 29. März 2026
【Kostüm】
Karnevalsnacht, Lichtträger, Fantasieerfinder
【Rückenschmuck】
Geister im Schnee, Bit-Tor
💰**【Zoey-Kostümpaket】**
📅 Während des Event-Zeitraums erhältlich
Das Paket enthält den Tower Master Zoey-Skin sowie Erwachungsschriftrollen, Machtverleihungszahnräder und andere Belohnungen!
Verkleide dich als dein Lieblingscharakter und erlebe Abenteuer mit deinen geliebten Kumpels!
💎 【Aufladungs-Vorteile ohne Ende】
Erreiche während des Events den angegebenen Ausgabenschwellenwert, um den legendären Kumpel—Wächterfuchs—zu erhalten!
Wenn du aufgeladen und Käufe getätigt hast, vergiss nicht, deine Belohnungen abzuholen!
🔗 Aufladungsportal:
https://payment.joynetgame.com/@lom?utm_pay=kf</t>
  </si>
  <si>
    <t xml:space="preserve">*** Legend of Mushroom × Palworld Collaboration Phase 2 commence ! ***
Le carnaval ne finit jamais, la nuit non plus—profitons-en ensemble !
【Points forts de l'événement】
⭐Événement de collaboration Palworld :【Nuit de Fête Merveilleuse】
🕒*【Période de l'événement】*
21 mars 2026 — 27 mars 2026
🌟Événement à durée limitée :【Star de la Fête】
🕒*【Période de l'événement】*
21 mars 2026 — 27 mars 2026
【Événement à durée limitée :【Nuit de Fête Merveilleuse】Aperçu des nouveaux objets !】
Monture : Firmament
Augmente la vitesse d'attaque, la réduction des dégâts et la résistance critique. Déclenche de puissantes attaques de foudre et affaiblit les défenses ennemies.
Accessoire dorsal : Rond et Potelé
Bloque périodiquement les dégâts, restaure la santé et accorde l'immunité aux effets de contrôle.
【Retour à durée limitée】
【Artéfact】Victoire par le Poing, Roi des Dieux
【Grand Prix des étoiles】
🕒*【Période de l'événement】*
27 mars 2026 — 29 mars 2026
【Tenue】
Nuit de Carnaval, Messager de la Lanterne, Inventeur de Fantaisie
【Accessoire dorsal】
Esprit des Neiges, Portes de Bits
💰**【Pack de tenue Zoey】**
📅 Disponible à l'achat pendant la période de l'événement
Le pack comprend le skin Tower Master Zoey, ainsi que des Volumes d'éveil, des Rouages de Renforcement et d'autres récompenses !
Habille-toi en ton personnage préféré et pars à l'aventure avec tes Acolytes bien-aimés !
💎 【Avantages de recharge sans fin】
Atteins le seuil de dépenses spécifié pendant l'événement pour obtenir l'Acolyte légendaire—Renard Gardien Nocturne !
Si tu as rechargé et effectué des achats, n'oublie pas de réclamer tes récompenses !
🔗 Portail de recharge :
https://payment.joynetgame.com/@lom?utm_pay=kf
</t>
  </si>
  <si>
    <t>*** Legend of Mushroom × Palworld Коллаборация Фаза 2 начинается! ***
Карнавал никогда не заканчивается, как и ночь—давайте наслаждаться вместе!
【Особенности события】
⭐Коллаборационное событие Palworld:【Чудесная карнавальная ночь】
🕒*【Период события】*
21 марта 2026 — 27 марта 2026
🌟Временное событие:【Повелитель вечеринок】
🕒*【Период события】*
21 марта 2026 г. — 27 марта 2026 г.
【Временное событие:【Чудесная карнавальная ночь】Предпросмотр новых предметов!】
Скакун: Небосвод
Увеличивает скорость атаки, снижение урона и сопротивление критам. Запускает мощные атаки молнией и ослабляет защиту врагов.
Украшение: Кругляш
Периодически блокирует урон, восстанавливает здоровье и дает иммунитет к эффектам контроля.
【Временное возвращение】
【Артефакт】Победа кулаками, Повелитель богов
【Звездная награда】
🕒*【Период события】*
27 марта 2026 — 29 марта 2026
【Наряд】
Ночь веселья, Посланник света, Безумный изобретатель
【Украшение】
Дух снежной тени, Байтовые врата
💰**【Набор с нарядом Zoey】**
📅 Доступен для покупки в период события
Набор включает скин Tower Master Zoey, а также Свитки пробуждения, Шестерни активации и другие награды!
Наряди своего любимого персонажа и отправляйся в приключение со своими любимыми Партнерами!
💎 【Бесконечные бонусы за пополнение】
Достигни указанного порога расходов во время события, чтобы получить легендарного Партнера—Ночной лис!
Если ты пополнил счет и совершил покупки, не забудь получить свои награды!
🔗 Ссылка для пополнения:
https://payment.joynetgame.com/@lom?utm_pay=kf</t>
  </si>
  <si>
    <t xml:space="preserve">*** ¡Legend of Mushroom × Palworld Colaboración Fase 2 comienza! ***
¡El carnaval nunca termina, la noche tampoco—disfrutémoslo juntos!
【Aspectos destacados del evento】
⭐Evento de colaboración de Palworld:【Noche de carnaval maravillosa】
🕒*【Período del evento】*
21 de marzo de 2026 — 27 de marzo de 2026
🌟Evento por tiempo limitado:【Rey de la Partida】
🕒*【Período del evento】*
21 de marzo de 2026 — 27 de marzo de 2026
【Evento por tiempo limitado:【Noche de carnaval maravillosa】¡Vista previa de nuevos objetos!】
Montura: Firmamento
Aumenta la velocidad de ataque, la reducción de daño y la resistencia crítica. Activa poderosos ataques de relámpago y debilita las defensas enemigas.
Espaldar: Rechonchete
Bloquea daño periódicamente, restaura salud y otorga inmunidad a efectos de control.
【Regreso por tiempo limitado】
【Artefacto】Furia del Puño Victorioso, Dios de los Dioses
【Brillo de las Estrellas】
🕒*【Período del evento】*
27 de marzo de 2026 — 29 de marzo de 2026
【Indumentaria】
Noche Festival, Portador de Luces, Inventor Visionario
【Espaldar】
Espectros de la Nieve, Puerta de Bits
💰**【Paquete de indumentaria de Zoey】**
📅 Disponible para compra durante el período del evento
¡El paquete incluye la skin Tower Master Zoey, junto con Pergaminos de despertar, Engranajes de potenciación y otras recompensas!
¡Vístete como tu personaje favorito y vive aventuras con tus Compañeros queridos!
💎 【Beneficios de recarga sin parar】
¡Alcanza el umbral de gasto especificado durante el evento para obtener al Compañero legendario—Zorro Espiritual Nocturno!
¡Si has recargado y realizado compras, no olvides reclamar tus recompensas!
🔗 Portal de recarga:
https://payment.joynetgame.com/@lom?utm_pay=kf
</t>
  </si>
  <si>
    <t>*** Legend of Mushroom × Palworld Colaboração Fase 2 Começa! ***
O carnaval nunca termina, a noite também não—vamos aproveitar juntos!
【Destaques do Evento】
⭐Evento de colaboração de Palworld:【Noite de Carnaval Mágica】
🕒*【Período do evento】*
21 de março de 2026 — 27 de março de 2026
🌟Evento por tempo limitado:【Rei da Festa】
🕒*【Período do evento】*
21 de março de 2026 — 27 de março de 2026
【Evento por tempo limitado:【Noite de Carnaval Mágica】Prévia de novos itens!】
Montaria: Abóbada Celeste
Aumenta a velocidade de ataque, redução de dano e resistência crítica. Ativa poderosos ataques de raio e enfraquece as defesas inimigas.
Acessório para costas: Redondinho
Bloqueia dano periodicamente, restaura saúde e concede imunidade a efeitos de controle.
【Retorno por tempo limitado】
【Artefato】Vitória com Socos, Mensageiro dos Deuses
【Grande Prêmio Estelar】
🕒*【Período do evento】*
27 de março de 2026 — 29 de março de 2026
【Traje】
Noite de Carnaval, Mensageiro da Lampada, Inventor Rapsódico
【Acessório para costas】
Fantasma Sombras da Neve, Portal de Bits
💰**【Pacote de Traje da Zoey】**
📅 Disponível para compra durante o período do evento
O pacote inclui a skin Tower Master Zoey, junto com Pergaminhos de Despertar, Engrenagens de Capacitação e outras recompensas!
Vista-se como seu personagem favorito e aventure-se com seus Companheiros queridos!
💎 【Benefícios de recarga sem parar】
Atinja o limite de gasto especificado durante o evento para obter o Companheiro lendário—Raposa Mística!
Se você recarregou e fez compras, não se esqueça de reivindicar suas recompensas!
🔗 Portal de recarga:
https://payment.joynetgame.com/@lom?utm_pay=kf</t>
  </si>
  <si>
    <t xml:space="preserve">*** Legend of Mushroom × Palworld İşbirliği Faz 2 Başlıyor! ***
Karnaval asla bitmez, gece de öyle—hadi birlikte keyfini çıkaralım!
【Etkinlik Öne Çıkanları】
⭐Palworld İşbirliği Etkinliği:【Harika Çılgınlık Gecesi】
🕒*【Etkinlik Süresi】*
21 Mart 2026 — 27 Mart 2026
🌟Sınırlı Süreli Etkinlik:【Parti Kralı】
🕒*【Etkinlik Süresi】*
21 Mart 2026 — 27 Mart 2026
【Sınırlı Süreli Etkinlik:【Harika Çılgınlık Gecesi】Yeni Eşya Önizlemesi!】
Binek: Semavi
Saldırı hızını, hasar azaltmayı ve kritik direncini artırır. Güçlü yıldırım saldırıları tetikler ve düşman savunmalarını zayıflatır.
Sırt Takısı: Tombul
Periyodik olarak hasarı engeller, canı restore eder ve kontrol etkilerine karşı bağışıklık kazandırır.
【Sınırlı Süreli Geri Dönüş】
【Kutsal Eser】Yumruk Gücüyle Zafer, Tanrıların Kralı
【Büyük Yıldız Ödülü】
🕒*【Etkinlik Süresi】*
27 Mart 2026 — 29 Mart 2026
【Kostüm】
-, Lamba Habercisi, Fantazi Mucidi
【Sırt Takısı】
Kar Gölgesi Hayaleti, Bit Kapısı
💰**【Zoey Kostüm Paketi】**
📅 Etkinlik süresi boyunca satın alınabilir
Paket, Tower Master Zoey kostümünü, Uyandırma Parşömenleri, Güçlendirme Donanımı ve diğer ödülleri içerir!
En sevdiğin karaktere bürün ve sevgili Dostlarınla maceraya atıl!
💎 【Yükleme Avantajları Durmadan】
Etkinlik süresince belirtilen harcama eşiğine ulaşarak efsanevi Dost—Gece Bekçisi Peri Tilki—elde et!
Yükleme yaptıysan ve alışveriş yaptıysan, ödüllerini almayı unutma!
🔗 Yükleme Portalı:
https://payment.joynetgame.com/@lom?utm_pay=kf
</t>
  </si>
  <si>
    <t xml:space="preserve">*** Legend of Mushroom × Palworld التعاون المرحلة 2 يبدأ! ***
الكرنفال لا ينتهي أبدًا، الليل كذلك—لنستمتع معًا!
【أبرز أحداث الفعالية】
⭐حدث التعاون مع Palworld:【ليلة الاحتفال العجيبة】
🕒*【فترة الحدث】*
21 مارس 2026 — 27 مارس 2026
🌟حدث لفترة محدودة:【ملك الحفلة】
🕒*【فترة الحدث】*
21 مارس 2026 — 27 مارس 2026
【حدث لفترة محدودة:【ليلة الاحتفال العجيبة】معاينة العناصر الجديدة!】
المطية: السماء الواسعة
يزيد سرعة الهجوم، وتقليل الضرر، والمقاومة الحرجة. يطلق هجمات برق قوية ويضعف دفاعات الأعداء.
زينة الظهر: ظريف ومستدير
يمنع الضرر بشكل دوري، ويستعيد الصحة، ويمنح مناعة ضد تأثيرات التحكم.
【عودة لفترة محدودة】
【الأسلحة الجبارة】النصر باللكمات، ملك الأسياد
【مكافأة ضوء النجوم】
🕒*【فترة الحدث】*
27 مارس 2026 — 29 مارس 2026
【الأزياء】
ليلة المهرجان، مبعوث الفانوس، المخترع الحالم
【زينة الظهر】
شبح الظل الثلجي، بوابة البت
💰**【حزمة زي Zoey】**
📅 متاحة للشراء خلال فترة الحدث
تتضمن الحزمة جلد Tower Master Zoey، بالإضافة إلى قسائم الصحوة، وتروس التمكين، ومكافآت أخرى!
ارتدِ زي شخصيتك المفضلة وانطلق في مغامرة مع شركائك المحبوبين!
💎 【مزايا الشحن بلا توقف】
الوصول إلى عتبة الإنفاق المحددة خلال الحدث للحصول على الشريك الأسطوري—ثعلب روحي ليلي!
إذا قمت بالشحن وأجريت عمليات شراء، لا تنسَ المطالبة بمكافآتك!
🔗 بوابة الشحن:
https://payment.joynetgame.com/@lom?utm_pay=kf
</t>
  </si>
  <si>
    <t>*** Legend of Mushroom × Palworld Collaborazione Fase 2 Inizia! ***
Il carnevale non finisce mai, nemmeno la notte—godiamocelo insieme!
【Punti salienti dell'evento】
⭐Evento di collaborazione Palworld:【Notte di Follia】
🕒*【Periodo dell'evento】*
21 marzo 2026 — 27 marzo 2026
🌟Evento a tempo limitato:【Re della Festa】
🕒*【Periodo dell'evento】*
21 marzo 2026 — 27 marzo 2026
【Evento a tempo limitato:【Notte di Follia】Anteprima nuovi oggetti!】
Cavalcatura: Volta Celeste
Aumenta la velocità di attacco, la riduzione del danno e la resistenza critica. Innesca potenti attacchi di fulmine e indebolisce le difese nemiche.
Ornamento: Rotondotondo
Blocca periodicamente i danni, ripristina la salute e garantisce immunità agli effetti di controllo.
【Ritorno a tempo limitato】
【Artefatto】Montante vincente, Sovrano degli Dei
【Grande premio stellare】
🕒*【Periodo dell'evento】*
27 marzo 2026 — 29 marzo 2026
【Costume】
Notte di Festa, Araldo della Lampada, Inventore visionario
【Ornamento】
Frostland Specter, Portale Bit
💰**【Pacchetto Costume Zoey】**
📅 Disponibile per l'acquisto durante il periodo dell'evento
Il pacchetto include la skin Tower Master Zoey, insieme a Pergamene del Risveglio, Ingranaggi di potenziamento e altre ricompense!
Vestiti come il tuo personaggio preferito e avventurati con i tuoi amati Compagni!
💎 【Vantaggi di ricarica senza sosta】
Raggiungi la soglia di spesa specificata durante l'evento per ottenere il Compagno leggendario—Spirito Volpe guardiano!
Se hai ricaricato ed effettuato acquisti, non dimenticare di reclamare le tue ricompense!
🔗 Portale di ricarica:
https://payment.joynetgame.com/@lom?utm_pay=kf</t>
  </si>
  <si>
    <t>Legend of Mushroom×Palword  联动活动第二弹来袭！
和帕鲁们同庆狂欢夜，一同享受庆典活动的快乐吧！
[活动亮点]
-限时联动活动 [奇妙狂欢夜]
活动时间：2026/03/21—2026/03/27
参与活动玩法，可以活动限定称号、头像框等稀有奖励。
还有全新战令，现在可以扮演塔主-佐伊和伙伴冒险了！
更多联动爆料，请留意Discord-Starlight的消息！</t>
  </si>
  <si>
    <t>Legend of Mushroom × Palworld Collaboration Event - Round 2 is here!
Celebrate the carnival night with the Pals and enjoy the festivities together!
【Event Highlights】
Limited-time collaboration event【Wonder Carnival】
Event Period: 2026/03/21 — 2026/03/27
Participate in event gameplay to obtain exclusive event titles, avatar frames, and other rare rewards.
Plus, a brand new Battle Pass! Now you can adventure as Tower Master Zoey with your Pals!
Stay tuned to Discord-Starlight for more collaboration updates!</t>
  </si>
  <si>
    <t>Legend of Mushroom × Palworld Kollaborationsevent - Runde 2 ist da!
Feiere die Karnevalsnacht mit den Pals und genieße gemeinsam die Festlichkeiten!
【Event-Highlights】
Zeitlich begrenztes Kollaborationsevent【Magische Karnevalnacht】
Event-Zeitraum: 2026/03/21 — 2026/03/27
Nimm an Event-Gameplay teil, um exklusive Event-Titel, Avatarrahmen und andere seltene Belohnungen zu erhalten.
Außerdem gibt es einen brandneuen Battle Pass! Jetzt kannst du als Tower Master Zoey mit deinen Pals auf Abenteuer gehen!
Bleib auf Discord-Starlight für weitere Kollaborations-Updates am Ball!</t>
  </si>
  <si>
    <t>Legend of Mushroom × Palworld Événement de collaboration - Deuxième round arrive !
Célèbre la nuit de carnaval avec les Acolytes et profite ensemble des festivités !
【Points forts de l'événement】
Événement de collaboration à durée limitée【Nuit de Fête Merveilleuse】
Période de l'événement : 2026/03/21 — 2026/03/27
Participe au gameplay de l'événement pour obtenir des titres exclusifs, des cadres d'avatar et d'autres récompenses rares.
En plus, un tout nouveau Passe de Combat ! Tu peux maintenant partir à l'aventure en tant que Tower Master Zoey avec tes Acolytes !
Reste à l'écoute sur Discord-Starlight pour plus d'actualités sur la collaboration !</t>
  </si>
  <si>
    <t>Legend of Mushroom × Palworld Коллаборационное событие - Раунд 2 уже здесь!
Празднуй карнавальную ночь вместе с Палу и наслаждайся праздником!
【Особенности события】
Временное коллаборационное событие【Чудесная карнавальная ночь】
Период события: 21.03.2026 — 27.03.2026
Участвуй в игровом процессе события, чтобы получить эксклюзивные звания, рамки аватара и другие редкие награды.
Плюс новый Боевой пропуск! Теперь ты можешь отправиться в приключение в роли Tower Master Zoey вместе со своими Партнерами!
Следи за обновлениями коллаборации в Discord-Starlight!</t>
  </si>
  <si>
    <t>¡Legend of Mushroom × Palworld Evento de colaboración - Ronda 2 ha llegado!
¡Celebra la noche de carnaval con los Compañeros y disfruta juntos de las festividades!
【Aspectos destacados del evento】
Evento de colaboración por tiempo limitado【Noche de carnaval maravillosa】
Período del evento: 2026/03/21 — 2026/03/27
Participa en la jugabilidad del evento para obtener títulos exclusivos del evento, marcos de avatar y otras recompensas raras.
¡Además, un nuevo Pase de Batalla! ¡Ahora puedes aventurarte como Tower Master Zoey con tus Compañeros!
¡Mantente atento a Discord-Starlight para más noticias sobre la colaboración!</t>
  </si>
  <si>
    <t>Legend of Mushroom × Palworld Evento de Colaboração - Rodada 2 está aqui!
Celebre a noite de carnaval com os Companheiros e aproveite as festividades juntos!
【Destaques do Evento】
Evento de colaboração por tempo limitado【Noite de Carnaval Mágica】
Período do evento: 2026/03/21 — 2026/03/27
Participe da jogabilidade do evento para obter títulos exclusivos do evento, molduras de avatar e outras recompensas raras.
Além disso, um novo Passe de Batalha! Agora você pode se aventurar como Tower Master Zoey com seus Companheiros!
Fique atento ao Discord-Starlight para mais atualizações sobre a colaboração!</t>
  </si>
  <si>
    <t xml:space="preserve">Legend of Mushroom × Palworld İşbirliği Etkinliği - 2. Tur geliyor!
Dostlarla karnaval gecesini kutla ve şenliklerin keyfini birlikte çıkar!
【Etkinlik Öne Çıkanları】
Sınırlı süreli işbirliği etkinliği【Harika Çılgınlık Gecesi】
Etkinlik Süresi: 2026/03/21 — 2026/03/27
Etkinlik oynanışına katılarak özel etkinlik unvanları, avatar çerçeveleri ve diğer nadir ödülleri elde et.
Ayrıca yepyeni bir Savaş Geçidi! Artık Tower Master Zoey olarak Dostlarınla maceraya atılabilirsin!
Daha fazla işbirliği güncellemesi için Discord-Starlight'ı takip et!
</t>
  </si>
  <si>
    <t>Legend of Mushroom × Palworld حدث التعاون - الجولة الثانية هنا!
احتفل بليلة الكرنفال مع الشركاء واستمتع بالاحتفالات معًا!
【أبرز أحداث الفعالية】
حدث تعاون لفترة محدودة【ليلة الاحتفال العجيبة】
فترة الحدث: 2026/03/21 — 2026/03/27
شارك في أسلوب اللعب الخاص بالحدث للحصول على ألقاب حصرية للحدث، وإطارات الصور الرمزية، ومكافآت نادرة أخرى.
بالإضافة إلى ذلك، تصريح معركة جديد تمامًا! الآن يمكنك خوض المغامرة بصفتك Tower Master Zoey مع شركائك!
ابق على اطلاع على Discord-Starlight لمزيد من تحديثات التعاون!</t>
  </si>
  <si>
    <t>Legend of Mushroom × Palworld Evento di collaborazione - Round 2 è qui!
Celebra la notte di carnevale con i Compagni e goditi insieme i festeggiamenti!
【Punti salienti dell'evento】
Evento di collaborazione a tempo limitato【Notte di Follia】
Periodo dell'evento: 2026/03/21 — 2026/03/27
Partecipa al gameplay dell'evento per ottenere titoli esclusivi dell'evento, cornici avatar e altre ricompense rare.
Inoltre, un nuovissimo Pass Battaglia! Ora puoi avventurarti come Tower Master Zoey con i tuoi Compagni!
Resta sintonizzato su Discord-Starlight per ulteriori aggiornamenti sulla collaborazione!</t>
  </si>
  <si>
    <t>奇妙狂欢夜</t>
  </si>
  <si>
    <t>Wonder Carnival</t>
  </si>
  <si>
    <t>Magische Karnevalnacht</t>
  </si>
  <si>
    <t>Nuit de Fête Merveilleuse</t>
  </si>
  <si>
    <t>Чудесная карнавальная ночь</t>
  </si>
  <si>
    <t>Noche de carnaval maravillosa</t>
  </si>
  <si>
    <t>Noite de Carnaval Mágica</t>
  </si>
  <si>
    <t>Harika Çılgınlık Gecesi</t>
  </si>
  <si>
    <t>ليلة الاحتفال العجيبة</t>
  </si>
  <si>
    <t>Notte di Follia</t>
  </si>
  <si>
    <t>派对之王</t>
  </si>
  <si>
    <t>King of the Party</t>
  </si>
  <si>
    <t>König der Party</t>
  </si>
  <si>
    <t>Star de la Fête</t>
  </si>
  <si>
    <t>Повелитель вечеринок</t>
  </si>
  <si>
    <t>Rey de la Partida</t>
  </si>
  <si>
    <t>Rei da Festa</t>
  </si>
  <si>
    <t>Parti Kralı</t>
  </si>
  <si>
    <t>ملك الحفلة</t>
  </si>
  <si>
    <t>Re della Festa</t>
  </si>
  <si>
    <t>坐骑</t>
  </si>
  <si>
    <t>Mount</t>
  </si>
  <si>
    <t>Reittier</t>
  </si>
  <si>
    <t>Monture</t>
  </si>
  <si>
    <t>Скакун</t>
  </si>
  <si>
    <t>Montura</t>
  </si>
  <si>
    <t>Montaria</t>
  </si>
  <si>
    <t>Binek</t>
  </si>
  <si>
    <t>المطية</t>
  </si>
  <si>
    <t>Cavalcatura</t>
  </si>
  <si>
    <t>背饰</t>
  </si>
  <si>
    <t>Back Accessory</t>
  </si>
  <si>
    <t>Rückenschmuck</t>
  </si>
  <si>
    <t>Accessoire dorsal</t>
  </si>
  <si>
    <t>Украшение</t>
  </si>
  <si>
    <t>Espaldar</t>
  </si>
  <si>
    <t>Acessório para costas</t>
  </si>
  <si>
    <t>Sırt Takısı</t>
  </si>
  <si>
    <t>زينة الظهر</t>
  </si>
  <si>
    <t>Ornamento</t>
  </si>
  <si>
    <t>圆滚滚</t>
  </si>
  <si>
    <t>Rollie</t>
  </si>
  <si>
    <t>Kugelrund</t>
  </si>
  <si>
    <t>Rond et Potelé</t>
  </si>
  <si>
    <t>Кругляш</t>
  </si>
  <si>
    <t>Rechonchete</t>
  </si>
  <si>
    <t>Redondinho</t>
  </si>
  <si>
    <t>Tombul</t>
  </si>
  <si>
    <t>ظريف ومستدير</t>
  </si>
  <si>
    <t>Rotondotondo</t>
  </si>
  <si>
    <t>Costume</t>
  </si>
  <si>
    <t>Kostüm</t>
  </si>
  <si>
    <t>Tenue</t>
  </si>
  <si>
    <t>Наряд</t>
  </si>
  <si>
    <t>Indumentaria</t>
  </si>
  <si>
    <t>Traje</t>
  </si>
  <si>
    <t>الأزياء</t>
  </si>
  <si>
    <t>狂欢之夜</t>
  </si>
  <si>
    <t>Carnival Night</t>
  </si>
  <si>
    <t>Karnevalsnacht</t>
  </si>
  <si>
    <t>Nuit de Carnaval</t>
  </si>
  <si>
    <t>Ночь веселья</t>
  </si>
  <si>
    <t>Noche Festival</t>
  </si>
  <si>
    <t>Noite de Carnaval</t>
  </si>
  <si>
    <t>-</t>
  </si>
  <si>
    <t>ليلة المهرجان</t>
  </si>
  <si>
    <t>Notte di Festa</t>
  </si>
  <si>
    <t>执灯使者</t>
  </si>
  <si>
    <t>Harbinger of Light</t>
  </si>
  <si>
    <t>Lichtträger</t>
  </si>
  <si>
    <t>Messager de la Lanterne</t>
  </si>
  <si>
    <t>Посланник света</t>
  </si>
  <si>
    <t>Portador de Luces</t>
  </si>
  <si>
    <t>Mensageiro da Lampada</t>
  </si>
  <si>
    <t>Lamba Habercisi</t>
  </si>
  <si>
    <t>مبعوث الفانوس</t>
  </si>
  <si>
    <t>Araldo della Lampada</t>
  </si>
  <si>
    <t>狂想发明师</t>
  </si>
  <si>
    <t>Fantasy Inventor</t>
  </si>
  <si>
    <t>Fantasieerfinder</t>
  </si>
  <si>
    <t>Inventeur de Fantaisie</t>
  </si>
  <si>
    <t>Безумный изобретатель</t>
  </si>
  <si>
    <t>Inventor Visionario</t>
  </si>
  <si>
    <t>Inventor Rapsódico</t>
  </si>
  <si>
    <t>Fantazi Mucidi</t>
  </si>
  <si>
    <t>المخترع الحالم</t>
  </si>
  <si>
    <t>Inventore visionario</t>
  </si>
  <si>
    <t>拳力制胜</t>
  </si>
  <si>
    <t>Punch of Triumph</t>
  </si>
  <si>
    <t>Durch die Faust zum Sieg</t>
  </si>
  <si>
    <t>Victoire par le Poing</t>
  </si>
  <si>
    <t>Победа кулаками</t>
  </si>
  <si>
    <t>Furia del Puño Victorioso</t>
  </si>
  <si>
    <t>Vitória com Socos</t>
  </si>
  <si>
    <t>Yumruk Gücüyle Zafer</t>
  </si>
  <si>
    <t>النصر باللكمات</t>
  </si>
  <si>
    <t>Montante vincente</t>
  </si>
  <si>
    <t>雪影幽灵</t>
  </si>
  <si>
    <t>Frostland Specter</t>
  </si>
  <si>
    <t>Geister im Schnee</t>
  </si>
  <si>
    <t>Esprit des Neiges</t>
  </si>
  <si>
    <t>Дух снежной тени</t>
  </si>
  <si>
    <t>Espectros de la Nieve</t>
  </si>
  <si>
    <t>Fantasma Sombras da Neve</t>
  </si>
  <si>
    <t>Kar Gölgesi Hayaleti</t>
  </si>
  <si>
    <t>شبح الظل الثلجي</t>
  </si>
  <si>
    <t>比特之门</t>
  </si>
  <si>
    <t>Bit Gateway</t>
  </si>
  <si>
    <t>Bit-Tor</t>
  </si>
  <si>
    <t>Portes de Bits</t>
  </si>
  <si>
    <t>Байтовые врата</t>
  </si>
  <si>
    <t>Puerta de Bits</t>
  </si>
  <si>
    <t>Portal de Bits</t>
  </si>
  <si>
    <t>Bit Kapısı</t>
  </si>
  <si>
    <t>بوابة البت</t>
  </si>
  <si>
    <t>Portale Bit</t>
  </si>
  <si>
    <t>Compagno</t>
  </si>
  <si>
    <t>Raposa Mística</t>
  </si>
  <si>
    <t>塔主</t>
  </si>
  <si>
    <t>Tower Master</t>
  </si>
  <si>
    <t>佐伊</t>
  </si>
  <si>
    <t>Zoey</t>
  </si>
  <si>
    <t>觉醒卷轴</t>
  </si>
  <si>
    <t>Awakening Scroll</t>
  </si>
  <si>
    <t>Erwachungsschriftrollen</t>
  </si>
  <si>
    <t>Volume d'éveil</t>
  </si>
  <si>
    <t>Свиток пробуждения</t>
  </si>
  <si>
    <t>Pergamino de despertar</t>
  </si>
  <si>
    <t>Pergaminho de Despertar</t>
  </si>
  <si>
    <t>Uyandırma Parşömeni</t>
  </si>
  <si>
    <t>قسيمة الصحوة</t>
  </si>
  <si>
    <t>Pergamena del Risveglio</t>
  </si>
  <si>
    <t>Engranaje de potenciación</t>
  </si>
  <si>
    <t>Grand Prix des étoiles</t>
  </si>
  <si>
    <t>中文</t>
  </si>
  <si>
    <t>英语</t>
  </si>
  <si>
    <t>法语</t>
  </si>
  <si>
    <t>德语</t>
  </si>
  <si>
    <t>葡萄牙语</t>
  </si>
  <si>
    <t>西班牙语</t>
  </si>
  <si>
    <t>俄语</t>
  </si>
  <si>
    <t>土耳其语</t>
  </si>
  <si>
    <t>意大利语</t>
  </si>
  <si>
    <t>阿拉伯语</t>
  </si>
  <si>
    <t>*** Legend of Mushroom×Palword  联动活动开启！***
让我们一起踏上这场春日的奇幻冒险吧！ 🌈
[活动亮点]
⭐联动活动：[帕鲁乐园]
🕒**[活动时间]**
2026年3月7日 — 2026年3月27日
与帕鲁一起做蛋糕、去冒险，邂逅乐园中的甜蜜与惊喜~
🌟限时活动：[萌兽来袭]
🕒**[活动时间]**
2026年3月7日 — 2026年3月13日
&gt; 💰*[招财猫]*
&gt; 📅 2026年3月7日（限时一天）
&gt; 稳赚不赔！
💎 **[充值福利送不停]**
VIP专属星钻礼包上线！🎁
超值优惠助，助你战力飙升⚡
🔗 **充值入口：**
https://payment.joynetgame.com/@lom?utm_pay=kf</t>
  </si>
  <si>
    <t>*** Legend of Mushroom × Palworld Collaboration Event Begins! ***
Let’s embark on this magical spring adventure together! 🌈
[Event Highlights]
⭐ Collaboration Event: [Pal Paradise]
🕒 **[Event Duration]**
March 7, 2026 — March 27, 2026
Bake cakes, go on adventures, and discover sweetness and surprises with your Pals in the paradise~
🌟 Limited-Time Event: [Cuteness Attack]
🕒 **[Event Duration]**
March 7, 2026 — March 13, 2026
&gt; 💰 *[Fortune Cat]*
&gt; 📅 March 7, 2026 (One Day Only)
&gt; Guaranteed profits!
💎 **[Recharge Rewards Nonstop]**
Exclusive VIP Gem Packs are now available! 🎁
Amazing deals to boost your power ⚡
🔗 **Recharge Link:**
https://payment.joynetgame.com/@lom?utm_pay=kf</t>
  </si>
  <si>
    <t>*** Legend of Mushroom × Palworld Kollaborationsevent startet! ***
Lasst uns gemeinsam auf dieses magische Frühlingsabenteuer gehen! 🌈
[Event-Highlights]
⭐ Kollaborationsevent: [Pal-Paradies]
🕒 **[Eventzeitraum]**
7. März 2026 — 27. März 2026
Backe Kuchen, erlebe Abenteuer und entdecke im Pal-Paradies süße Überraschungen!
🌟 Zeitlich begrenztes Event: [Niedliche Bestien sind da]
🕒 **[Eventzeitraum]**
7. März 2026 — 13. März 2026
&gt; 💰 *[Glückskatze]*
&gt; 📅 7. März 2026 (nur einen Tag verfügbar)
&gt; Garantierter Gewinn!
💎 **[Auflade-Boni ohne Ende]**
Exklusive VIP-Edelsteinpakete sind jetzt verfügbar! 🎁
Super Angebote, um deine Kampfkraft zu steigern ⚡
🔗 **Auflade-Link:**
https://payment.joynetgame.com/@lom?utm_pay=kf
[Zeitlich begrenztes Event: [Niedliche Bestien sind da] – Neue Gegenstandsvorschau!]</t>
  </si>
  <si>
    <t>*** Legend of Mushroom × Palworld Événement de collaboration lancé ! ***
Partons ensemble pour une aventure printanière pleine de magie ! 🌈
[Points forts de l’événement]
⭐ Événement de collaboration : [Paradis des Pals]
🕒 **[Durée de l’événement]**
7 mars 2026 — 27 mars 2026
Fais des gâteaux et pars à l’aventure avec les Pals pour découvrir douceur et surprises au paradis~
🌟 Événement limité : [Invasion de Bêtes Mignonnes]
🕒 **[Durée de l’événement]**
7 mars 2026 — 13 mars 2026
&gt; 💰 *[Chat chanceux]*
&gt; 📅 7 mars 2026 (valable un jour seulement)
&gt; Gains garantis !
💎 **[Bonus de recharge sans interruption]**
Les packs VIP exclusifs de Diamants étoilés sont disponibles ! 🎁
Des offres exceptionnelles pour booster ta puissance ⚡
🔗 **Lien de recharge :**
https://payment.joynetgame.com/@lom?utm_pay=kf</t>
  </si>
  <si>
    <t>*** Legend of Mushroom × Palworld Совместное событие началось! ***
Отправимся вместе в это волшебное весеннее приключение! 🌈
[Основные моменты события]
⭐ Совместное событие: [Рай Палов]
🕒 **[Время проведения]**
7 марта 2026 — 27 марта 2026
Готовь торты и отправляйся в приключения с Палом, открывая сладости и сюрпризы в раю~
🌟 Ограниченное событие: [Набег милых зверьков]
🕒 **[Время проведения]**
7 марта 2026 — 13 марта 2026
&gt; 💰 *[Котэ]*
&gt; 📅 7 марта 2026 (только один день)
&gt; Выигрыш гарантирован!
💎 **[Бонусы за пополнение без остановки]**
Эксклюзивные VIP-наборы Астралов теперь доступны! 🎁
Выгодные предложения помогут тебе увеличить боевую мощь ⚡
🔗 **Ссылка на пополнение:**
https://payment.joynetgame.com/@lom?utm_pay=kf</t>
  </si>
  <si>
    <t>*** ¡Comienza el evento de colaboración Legend of Mushroom × Palworld! ***
¡Emprendamos juntos esta mágica aventura primaveral! 🌈
[Puntos destacados del evento]
⭐ Evento de colaboración: [Parque Pal]
🕒 **[Duración del evento]**
7 de marzo de 2026 — 27 de marzo de 2026
Haz pasteles y vive aventuras con los Pals, descubriendo dulzura y sorpresas en el parque~
🌟 Evento limitado: [Invasión de Bestias Adorables]
🕒 **[Duración del evento]**
7 de marzo de 2026 — 13 de marzo de 2026
&gt; 💰 *[Gato de la Fortuna]*
&gt; 📅 7 de marzo de 2026 (solo por un día)
&gt; ¡Ganancia asegurada!
💎 **[Bonos de recarga sin fin]**
¡Paquetes VIP exclusivos de Diamantes Estelares disponibles! 🎁
Ofertas increíbles para impulsar tu poder ⚡
🔗 **Enlace de recarga:**
https://payment.joynetgame.com/@lom?utm_pay=kf</t>
  </si>
  <si>
    <t>*** Legend of Mushroom × Palworld — O evento de colaboração começou! ***
Vamos embarcar juntos nesta fantástica aventura de primavera! 🌈
[Destaques do Evento]
⭐ Evento de Colaboração: [Paraíso Pal]
🕒 **[Período do Evento]**
7 de março de 2026 — 27 de março de 2026
Faça bolos e aventure-se com os Pals, encontrando doçura e surpresas no paraíso~
🌟 Evento por Tempo Limitado: [Chegada dos Monstros Fofinhos]
🕒 **[Período do Evento]**
7 de março de 2026 — 13 de março de 2026
&gt; 💰 *[Gato da Sorte]*
&gt; 📅 7 de março de 2026 (disponível por um dia)
&gt; Lucro garantido!
💎 **[Bônus de Recarga Sem Fim]**
Pacotes VIP exclusivos de Diamantes Estelares disponíveis! 🎁
Ofertas incríveis para turbinar seu poder ⚡
🔗 **Link de Recarga:**
https://payment.joynetgame.com/@lom?utm_pay=kf</t>
  </si>
  <si>
    <t>*** Legend of Mushroom × Palworld Etkinliği Başladı! ***
Haydi birlikte bu büyülü bahar macerasına atılalım! 🌈
[Etkinlik Öne Çıkanlar]
⭐ Ortak Etkinlik: [Pal Parkı]
🕒 **[Etkinlik Süresi]**
7 Mart 2026 — 27 Mart 2026
Pal’larla birlikte pasta yap, maceraya çık ve parkta tatlı sürprizlerle karşılaş~
🌟 Sınırlı Süreli Etkinlik: [Sevimli Canavar Saldırısı]
🕒 **[Etkinlik Süresi]**
7 Mart 2026 — 13 Mart 2026
&gt; 💰 *[Şans Kedisi]*
&gt; 📅 7 Mart 2026 (sadece 1 gün)
&gt; Kesin kazanç, sıfır kayıp!
💎 **[Sürekli Yükleme Ödülleri]**
VIP’ye özel Yıldız Elması paketleri yayında! 🎁
Süper fırsatlarla gücünü hızla artır ⚡
🔗 **Yükleme Bağlantısı:**
https://payment.joynetgame.com/@lom?utm_pay=kf</t>
  </si>
  <si>
    <t>*** Legend of Mushroom × Palworld الحدث التعاوني انطلق! ***
هيا ننطلق معًا في هذه المغامرة الربيعية الساحرة! 🌈
[مميزات الحدث]
⭐ الحدث التعاوني: [منتزه Pal]
🕒 **[مدة الحدث]**
7 مارس 2026 — 27 مارس 2026
اصنع الكعك مع Pal، وانطلق في مغامرات لتكتشف الحلاوة والمفاجآت في المنتزه~
🌟 حدث محدود المدة: [قدوم الوحوش الظريفة]
🕒 **[مدة الحدث]**
7 مارس 2026 — 13 مارس 2026
&gt; 💰 *[القط المحظوظ]*
&gt; 📅 7 مارس 2026 (ليوم واحد فقط)
&gt; ربح مضمون بلا خسارة!
💎 **[مكافآت الشحن مستمرة بلا توقف]**
حزم VIP حصرية من الماس النجمي متوفرة الآن! 🎁
عروض مذهلة تساعدك على رفع قوتك بسرعة ⚡
🔗 **رابط الشحن:**
https://payment.joynetgame.com/@lom?utm_pay=kf</t>
  </si>
  <si>
    <t>*** Legend of Mushroom × Palworld Evento Collaborativo Iniziato! ***
Partiamo insieme per questa magica avventura primaverile! 🌈
[Punti Salienti dell’Evento]
⭐ Evento Collaborativo: [Paradiso Pal]
🕒 **[Durata Evento]**
7 marzo 2026 — 27 marzo 2026
Prepara torte e vivi avventure con Pal, scoprendo dolcezza e sorprese nel paradiso~
🌟 Evento a Tempo Limitato: [Assalto peloso]
🕒 **[Durata Evento]**
7 marzo 2026 — 13 marzo 2026
&gt; 💰 *[Gatto Portafortuna]*
&gt; 📅 7 marzo 2026 (solo per un giorno)
&gt; Guadagno garantito, nessuna perdita!
💎 **[Bonus di Ricarica Senza Sosta]**
Pacchetti VIP esclusivi di Gemme ora disponibili! 🎁
Offerte vantaggiose per potenziare rapidamente la tua forza ⚡
🔗 **Link di Ricarica:**
https://payment.joynetgame.com/@lom?utm_pay=kf</t>
  </si>
  <si>
    <t>DC文案2
（全语种）</t>
  </si>
  <si>
    <t>[限时活动：[萌兽来袭]新道具预览来啦！]
 🐻新神器***熊熊突击***  
 增加最终减伤。周期性发射炮弹，对全场造成多段暴击伤害与最大生命值%伤害！并附带群体眩晕。（无法净化，且无视伤害免疫） 
 PS:首次获得神器[熊熊突击]，将额外解锁专属联动外观[企丸丸的火箭发射器]！  
 🦊新坐骑***司缘***  
 定时释放狐火多段攻击敌人，造成当前目标生命值%伤害（无视伤害免疫），并削弱生命回复。  
 🐉新坐骑***天羽龙***  
 定时发射鲨鱼飞弹，对范围敌人造成技能伤害并回复等量生命。  
 PS：参与[帕鲁乐园]解锁高级战令，达到进度要求可获得。  
 🐈新背饰***喵喵魅影***  
 开场释放效果，降低敌方多项伤害但略提高其攻速，持续至战斗结束。  
 ⏳ 限时返场道具
 神器**[命运]、[潮汐之舞]**
 同伴**[月亮兔]**</t>
  </si>
  <si>
    <t>[Limited-Time Event: [Cuteness Attack] New Item Preview!]
 🐻 New Artifact ***Bear Bump***
 Reduces final DMG taken. Periodically launches shells, dealing multiple instances of Crit DMG and % Max HP DMG to all enemies! Also inflicts group Stun. (Cannot be Cleansed and ignores DMG immunity)
 PS: Obtain the Artifact [Bear Bump] for the first time to unlock the exclusive collaboration appearance [Pengullet Rocket Launcher]!
 🦊 New Mount ***Karman***
 Periodically releases Foxfire to attack enemies multiple times, dealing % of current target HP as DMG (ignores DMG immunity) and reducing HP recovery.
 🐉 New Mount ***Quivern***
 Periodically launches Shark Missiles, dealing Skill DMG to nearby enemies and restoring HP equal to the DMG dealt.
 PS: Participate in [Pal Paradise] and unlock the Premium Battle Pass to claim it upon reaching the required progress.
 🐈 New Back Accessory ***Meow Mirage***
 Activates at battle start, reducing multiple enemy DMG types but slightly increasing their ATK SPD, lasting until the end of battle.
 ⏳ Limited-Time Return Items
 Artifacts **[Fate]**, **[Dance of Tides]**
 Pal **[Moon Hare]**</t>
  </si>
  <si>
    <t>🐻 Neues Artefakt ***Bärenansturm***
Verringert den erlittenen Endschaden. Feuert periodisch Granaten ab, die mehrfachen kritischen Treffer-Schaden und % des maximalen LP-Schadens an allen Gegnern verursachen! Verursacht zudem Gruppenschwindel. (Nicht durch Reinigung entfernbar und ignoriert Schadensimmunität)
PS: Beim ersten Erhalt des Artefakts [Bärenansturm] wird zusätzlich das exklusive Kollaborations-Design [Pengullet-Panzerfaust] freigeschaltet!
🦊 Neues Reittier ***Schicksalswahrer***
Setzt regelmäßig Fuchsfeuer frei, greift Gegner mehrfach an, verursacht % Schaden basierend auf den aktuellen LP des Ziels (ignoriert Schadensimmunität) und verringert Lebensregeneration.
🐉 Neues Reittier ***Quivern***
Feuert regelmäßig Haifischraketen ab, fügt Gegnern im Wirkungsbereich Fähigkeitsschaden zu und stellt eine entsprechende Menge LP wieder her.
PS: Nimm am [Pal-Paradies] teil und schalte den Premium-Kampfpass frei, um es bei Erreichen des Fortschrittsziels zu erhalten.
🐈 Neuer Rückenschmuck ***Miau-Phatom***
Aktiviert zu Beginn des Kampfes einen Effekt, der den Schaden mehrerer gegnerischer Angriffe reduziert, aber ihre ANG GES leicht erhöht. Wirkt bis zum Ende des Kampfes.
⏳ Zeitlich begrenzt zurückkehrende Gegenstände
Artefakte **[Schicksal]**, **[Gezeitentanz]**
Kumpel **[Mondhase]**</t>
  </si>
  <si>
    <t>[Événement limité : [Invasion de Bêtes Mignonnes] – Aperçu des nouveaux objets !]
🐻 Nouvel Artéfact ***Assaut de l’Ours***
Réduit les dégâts finaux subis. Tire périodiquement des obus infligeant plusieurs vagues de Dégâts de coup critique et un pourcentage de Dégâts des PV max à tous les ennemis ! Provoque également un étourdissement de groupe. (Ne peut pas être Purifié et ignore l’immunité aux dégâts)
PS : En obtenant pour la première fois l’Artéfact [Assaut de l’Ours], débloque l’apparence exclusive de collaboration [Lance-Roquettes pour Pengullet] !
🦊 Nouvelle Monture ***Guide du Destin***
Libère périodiquement des flammes de renard qui attaquent plusieurs fois les ennemis, infligeant un pourcentage de Dégâts basés sur les PV actuels de la cible (ignore l’immunité aux dégâts) et réduit la régénération de PV.
🐉 Nouvelle Monture ***Quivern***
Lance périodiquement des missiles requins, infligeant des Dégâts de compétence aux ennemis dans la zone et régénérant une quantité équivalente de PV.
PS : Participe au [Paradis des Pals] et débloque le Pass de combat premium pour l’obtenir après avoir atteint le niveau requis.
🐈 Nouvel Accessoire dorsal ***Fantôme du Chaton***
Active un effet au début du combat qui réduit plusieurs types de Dégâts ennemis tout en augmentant légèrement leur Vitesse d’ATQ, jusqu’à la fin du combat.
⏳ Objets de retour à durée limitée
Artéfacts **[Destin]**, **[Danse des Marées]**
Acolyte **[Lunalapin]**</t>
  </si>
  <si>
    <t>[Ограниченное событие: [Набег милых зверьков] — Предварительный обзор новых предметов!]
🐻 Новый Артефакт ***Ослепительный штурм***
Снижает получаемый финальный урон. Периодически выпускает снаряды, наносящие множественный Критический урон и процент урона от максимального запаса здоровья всем противникам! Также вызывает массовое Оглушение. (Невозможно Рассеивание, игнорирует иммунитет к урону)
PS: При первом получении Артефакта [Ослепительный штурм] дополнительно открывается эксклюзивный внешний вид сотрудничества [Ракетомёт Пенгуллета]!
🦊 Новый Скакун ***Си Юань***
Периодически выпускает лисье пламя, нанося многоступенчатые атаки врагам, причиняя процент урона от текущего здоровья цели (игнорирует иммунитет к урону) и снижая восстановление здоровья.
🐉 Новый Скакун ***Фэски***
Периодически запускает ракету-акулу, нанося Урон навыка врагам в области и восстанавливая эквивалентное количество здоровья.
PS: Участвуй в [Рай Палов], чтобы разблокировать продвинутый боевой пропуск и получить награду при достижении нужного прогресса.
🐈 Новое Украшение ***Кот-призрак***
Активирует эффект в начале боя, уменьшающий различные виды урона противников, но немного повышающий их Скорость атаки. Эффект длится до конца боя.
⏳ Временное возвращение предметов
Артефакты **[Судьба]**, **[Танец прилива]**
Партнер **[Лунный заяц]**</t>
  </si>
  <si>
    <t>[Evento limitado: [Invasión de Bestias Adorables] ¡Vista previa de nuevos objetos!]
🐻 Nuevo Artefacto ***Ataque de Oso***
Reduce el daño final recibido. Lanza periódicamente proyectiles que infligen múltiples golpes de Daño crítico y un porcentaje del Daño basado en los PV máximos a todos los enemigos. También causa Mareo en área. (No puede ser Purificación y ignora inmunidad al daño)
PS: Al obtener por primera vez el Artefacto [Ataque de Oso], se desbloqueará además la apariencia exclusiva de colaboración [Lanzacohetes de Pengullet].
🦊 Nueva Montura ***Sino***
Libera periódicamente llamas de zorro que atacan varias veces al enemigo, causando un porcentaje del Daño basado en los PV actuales del objetivo (ignora inmunidad al daño) y reduciendo la regeneración de vida.
🐉 Nueva Montura ***Quivern***
Lanza periódicamente misiles tiburón que infligen Daño de habilidad a los enemigos en un área y restauran la misma cantidad de vida.
PS: Participa en [Parque Pal] para desbloquear el Pase de Batalla Avanzado y obténlo al alcanzar el progreso requerido.
🐈 Nuevo Espaldar ***El Fantasma del Ronroneo***
Activa un efecto al inicio del combate que reduce varios tipos de daño enemigo, pero aumenta ligeramente su Vel. ATK, hasta el final de la batalla.
⏳ Objetos de regreso por tiempo limitado
Artefactos **[Destino]**, **[Danza de las Mareas]**
Compañero **[Conejo de la Luna]**</t>
  </si>
  <si>
    <t>[Evento por Tempo Limitado: [Chegada dos Monstros Fofinhos] — Prévia dos Novos Itens!]
🐻 Novo Artefato ***Golpe do Ursinho***
Reduz o dano final recebido. Lança periodicamente projéteis que causam múltiplos golpes de Dano crítico e dano percentual baseado nos PV máximos de todos os inimigos! Também causa ATordoamento em área. (Não pode ser Purificar e ignora imunidade a dano)
PS: Ao obter o Artefato [Golpe do Ursinho] pela primeira vez, desbloqueie também a aparência exclusiva de colaboração [Lança-foguetes de Pengullet]!
🦊 Nova Montaria ***Guardião do Destino***
Libera periodicamente chamas de raposa que atacam várias vezes os inimigos, causando dano percentual baseado nos PV atuais do alvo (ignora imunidade a dano) e reduzindo a regeneração de vida.
🐉 Nova Montaria ***Quivern***
Lança periodicamente mísseis tubarão, causando Dano de Habilidades a inimigos em área e restaurando a mesma quantidade de vida.
PS: Participe do [Paraíso Pal], desbloqueie o Passe de Batalha Avançado e receba o item ao atingir o progresso necessário.
🐈 Novo Acessório para Costas ***Fantasma Felino***
Ativa um efeito no início da batalha que reduz vários tipos de dano inimigo, mas aumenta levemente a Velocidade de ATQ do inimigo até o fim do combate.
⏳ Itens de Retorno por Tempo Limitado
Artefatos **[Destino]**, **[Dança das Marés]**
Companheiro **[Coelho Lunar]**</t>
  </si>
  <si>
    <t>[Sınırlı Süreli Etkinlik: [Sevimli Canavar Saldırısı] Yeni Eşyalar Önizlemesi!]
🐻 Yeni Kutsal Eser ***Ayı Saldırısı***
Son hasar azaltımını artırır. Belirli aralıklarla mermi fırlatarak tüm alandaki düşmanlara çoklu Kritik Vuruş Hasarı ve maksimum HP’ye dayalı yüzde hasar verir! Ayrıca toplu Sersemletme uygular. (Arındırma yapılamaz ve hasar bağışıklığını yok sayar)
PS: Kutsal Eser [Ayı Saldırısı] ilk kez elde edildiğinde, özel iş birliği görünümü [Pengullet Roketatarı] da açılacaktır!
🦊 Yeni Binek ***Kader Bağı***
Belirli aralıklarla tilki alevleri salarak düşmanlara çoklu saldırı yapar, mevcut hedefin HP’sine dayalı yüzde hasar verir (hasar bağışıklığını yok sayar) ve HP yenilenmesini azaltır.
🐉 Yeni Binek ***Quivern***
Belirli aralıklarla köpek balığı füzeleri fırlatır, alandaki düşmanlara Beceri Hasarı verir ve eşit miktarda HP yeniler.
PS: [Pal Parkı] etkinliğine katılarak Gelişmiş Savaş Bileti’ni aç ve gerekli ilerlemeye ulaştığında elde et.
🐈 Yeni Sırt Takısı ***Kedimsi Hayalet***
Savaş başında bir etki etkinleştirir; düşmanların çeşitli hasar türlerini azaltır ancak Saldırı Hızlarını biraz artırır. Etki savaşın sonuna kadar sürer.
⏳ Sınırlı Süreli Geri Dönen Eşyalar
Kutsal Eserler **[Kader]**, **[Gelgit Dansı]**
Dost **[Ay Tavşanı]**</t>
  </si>
  <si>
    <t>[حدث محدود المدة: [قدوم الوحوش الظريفة] معاينة العناصر الجديدة!]
🐻 السلاح الجبار الجديد ***هجوم الدببة***
يزيد من تقليل الضرر النهائي. يطلق قذائف بشكل دوري تُحدث ضررًا متعدد الضربات من ضرر الضربة الحرجة ونسبة من الحد الأقصى لنقاط الحياة لجميع الأعداء! كما يسبب دوارًا جماعيًا. (لا يمكن تنقية التأثير ويتجاهل مناعة الضرر)
ملاحظة: عند الحصول على السلاح الجبار [هجوم الدببة] لأول مرة، سيتم فتح المظهر التعاوني الحصري [Pengullet Rocket Launcher]!
🦊 المطية الجديدة ***سيايان***
تطلق نيران الثعلب بشكل دوري لمهاجمة الأعداء بعدة ضربات، مسببة ضررًا بنسبة من نقاط حياة الهدف الحالية (تتجاهل مناعة الضرر) وتضعف استعادة الحياة.
🐉 المطية الجديدة ***Quivern***
تطلق صواريخ القرش بشكل دوري لتلحق ضرر المهارة بالأعداء في النطاق وتستعيد نفس كمية الحياة.
ملاحظة: شارك في [منتزه Pal] وافتح تذكرة المعركة المتقدمة، واحصل عليها عند تحقيق التقدم المطلوب.
🐈 زينة الظهر الجديدة ***شبح المياو الماكر***
تُفعّل تأثيرًا عند بداية المعركة يقلل من أنواع متعددة من ضرر العدو، لكنه يزيد قليلًا من سرعة الهجوم، ويستمر حتى نهاية القتال.
⏳ عناصر العودة المحدودة
الأسلحة الجبارة **[القدر]**، **[رقصة المد والجزر]**
الشريك **[أرنب القمر]**</t>
  </si>
  <si>
    <t>[Evento a Tempo Limitato: [Assalto peloso] Anteprima dei Nuovi Oggetti!]
🐻 Nuovo Artefatto ***Assalto degli Orsetti***
Aumenta la riduzione finale del danno. Lancia periodicamente proiettili che infliggono danni multipli da Danno Critico e una percentuale dei PV massimi a tutti i nemici! Inoltre, provoca Stordimento di gruppo. (Non può essere Purificato e ignora l’immunità al danno)
PS: Ottenendo per la prima volta l’Artefatto [Assalto degli Orsetti], si sbloccherà anche l’aspetto collaborativo esclusivo [Lanciarazzi di Pengullet]!
🦊 Nuova Cavalcatura ***Signore del Destino***
Rilascia periodicamente fiamme di volpe che attaccano i nemici più volte, infliggendo una percentuale dei PV attuali del bersaglio (ignora l’immunità al danno) e riduce la rigenerazione della vita.
🐉 Nuova Cavalcatura ***Quivern***
Lancia periodicamente missili squalo che infliggono Danno dell’Abilità ai nemici nell’area e rigenerano una quantità equivalente di PV.
PS: Partecipa a [Paradiso Pal] per sbloccare il Pass Battaglia Avanzato e ottienilo raggiungendo il progresso richiesto.
🐈 Nuovo Ornamento ***Fantasma miagolante***
Attiva un effetto all’inizio della battaglia che riduce vari tipi di danno del nemico ma aumenta leggermente la sua Velocità di Attacco, effetto che dura fino alla fine dello scontro.
⏳ Oggetti a Tempo Limitato di Ritorno
Artefatti **[Destino]**, **[Danza delle Maree]**
Alleato **[Coniglio lunare]**</t>
  </si>
  <si>
    <t>Legend of Mushroom × Palworld Collaboration Event Begins!
Let’s embark on this magical spring adventure together! 🌈
Event Highlights
⭐ Collaboration Event: Pal Paradise
🕒 Event Duration
March 7, 2026 — March 27, 2026
Bake cakes, go on adventures, and discover sweetness and surprises with your Pals in the paradise~
🌟 Limited-Time Event: Cuteness Attack
🕒 Event Duration
March 7, 2026 — March 13, 2026
💰 Fortune Cat
📅 March 7, 2026 (One Day Only)
Guaranteed profits!
💎 Recharge Rewards Nonstop
Exclusive VIP Gem Packs are now available! 🎁
Amazing deals to boost your power ⚡
🔗 Recharge Link:
https://payment.joynetgame.com/@lom?utm_pay=kf
Limited-Time Event: Cuteness Attack New Item Preview!
🐻 New Artifact Bear Bump
Reduces final DMG taken. Periodically launches shells, dealing multiple instances of Crit DMG and % Max HP DMG to all enemies! Also inflicts group Stun. (Cannot be Cleansed and ignores DMG immunity)
PS: Obtain the Artifact Bear Bump for the first time to unlock the exclusive collaboration appearance Pengullet Rocket Launcher!
🦊 New Mount Karman
Periodically releases Foxfire to attack enemies multiple times, dealing % of current target HP as DMG (ignores DMG immunity) and reducing HP recovery.
🐉 New Mount Quivern
Periodically launches Shark Missiles, dealing Skill DMG to nearby enemies and restoring HP equal to the DMG dealt.
PS: Participate in Pal Paradise and unlock the Premium Battle Pass to claim it upon reaching the required progress.
🐈 New Back Accessory Meow Mirage
Activates at battle start, reducing multiple enemy DMG types but slightly increasing their ATK SPD, lasting until the end of battle.
⏳ Limited-Time Return Items
Artifacts Fate, Dance of Tides
Pal Moon Hare</t>
  </si>
  <si>
    <t>Legend of Mushroom × Palworld Совместное событие началось!
Отправимся вместе в это волшебное весеннее приключение! 🌈
Основные моменты события
⭐ Совместное событие: Рай Палов
🕒 Время проведения
7 марта 2026 — 27 марта 2026
Готовь торты и отправляйся в приключения с Палом, открывая сладости и сюрпризы в раю~
🌟 Ограниченное событие: Набег милых зверьков
🕒 Время проведения
7 марта 2026 — 13 марта 2026
💰 Котэ
📅 7 марта 2026 (только один день)
Выигрыш гарантирован!
💎 Бонусы за пополнение без остановки
Эксклюзивные VIP-наборы Астралов теперь доступны! 🎁
Выгодные предложения помогут тебе увеличить боевую мощь ⚡
🔗 Ссылка на пополнение:
https://payment.joynetgame.com/@lom?utm_pay=kf
Ограниченное событие: Набег милых зверьков — Предварительный обзор новых предметов!
🐻 Новый Артефакт Ослепительный штурм
Снижает получаемый финальный урон. Периодически выпускает снаряды, наносящие множественный Критический урон и процент урона от максимального запаса здоровья всем противникам! Также вызывает массовое Оглушение. (Невозможно Рассеивание, игнорирует иммунитет к урону)
PS: При первом получении Артефакта Ослепительный штурм дополнительно открывается эксклюзивный внешний вид сотрудничества Ракетомёт Пенгуллета!
🦊 Новый Скакун Си Юань
Периодически выпускает лисье пламя, нанося многоступенчатые атаки врагам, причиняя процент урона от текущего здоровья цели (игнорирует иммунитет к урону) и снижая восстановление здоровья.
🐉 Новый Скакун Фэски
Периодически запускает ракету-акулу, нанося Урон навыка врагам в области и восстанавливая эквивалентное количество здоровья.
PS: Участвуй в Рай Палов, чтобы разблокировать продвинутый боевой пропуск и получить награду при достижении нужного прогресса.
🐈 Новое Украшение Кот-призрак
Активирует эффект в начале боя, уменьшающий различные виды урона противников, но немного повышающий их Скорость атаки. Эффект длится до конца боя.
⏳ Временное возвращение предметов
Артефакты Судьба, Танец прилива
Партнер Лунный заяц</t>
  </si>
  <si>
    <t>Legend of Mushroom×Palword  联动活动开启！
春风送暖，萌兽集结！一场关于萌趣与冒险的春日狂欢即将开启！
[活动亮点]
-限时联动活动 [萌兽来袭]
活动时间：2026/03/07—2026/03/13
参与活动玩法，赢取限定称号、头像框、背饰等稀有奖励。
全新联动神器、坐骑、背饰限时登场。
-[累计消费&amp;招财猫]
开启时间：2026/03/07
招财猫限时返场，充值最高返还3倍星钻！
更多爆料，请留意Discord-Starlight的消息！</t>
  </si>
  <si>
    <t>Legend of Mushroom × Palworld Collaboration Event Begins!
Spring breezes bring warmth as the cute beasts gather! A spring carnival of cuteness and adventure is about to start!
[Event Highlights]
- Limited-Time Collaboration Event [Cuteness Attack]
Event Duration: 2026/03/07 — 2026/03/13
Join the event gameplay to earn exclusive titles, avatar frames, Back Accessories, and other rare rewards.
Brand-new collaboration Artifacts, Mounts, and Back Accessories are available for a limited time.
- [Cumulative Spending &amp; Fortune Cat]
Start Date: 2026/03/07
Fortune Cat returns for a limited time — recharge to receive up to 3× Gem rebates!
For more updates, stay tuned to Discord - Starlight!</t>
  </si>
  <si>
    <t>Legend of Mushroom × Palworld Kollaborationsevent startet!
Der Frühlingswind bringt Wärme, und die niedlichen Bestien versammeln sich! Ein fröhliches Frühlingsfest voller Niedlichkeit und Abenteuer steht bevor!
[Event-Highlights]
- Zeitlich begrenztes Kollaborationsevent [Niedliche Bestien sind da]
Eventzeitraum: 07.03.2026 — 13.03.2026
Nimm am Event teil, um exklusive Titel, Avatarrahmen, Rückenschmuck und weitere seltene Belohnungen zu erhalten.
Neue Kollaborations-Artefakte, Reittiere und Rückenschmuck erscheinen für begrenzte Zeit.
- [Kumulative Ausgaben &amp; Glückskatze]
Startzeit: 07.03.2026
Die Glückskatze kehrt für kurze Zeit zurück – erhalte bis zu das 3-Fache an Edelstein-Rabatte bei Aufladungen!
Für weitere Neuigkeiten folge den Nachrichten auf Discord - Starlight!</t>
  </si>
  <si>
    <t>L’événement de collaboration Legend of Mushroom × Palworld commence !
La brise printanière apporte chaleur et douceur, tandis que les bêtes mignonnes se rassemblent ! Une fête printanière pleine de charme et d’aventure est sur le point de débuter !
[Points forts de l’événement]
- Événement de collaboration à durée limitée [Invasion de Bêtes Mignonnes]
Durée de l’événement : 07/03/2026 — 13/03/2026
Participez aux activités de l’événement pour gagner des titres exclusifs, des cadres d’avatar, des Accessoires dorsaux et d’autres récompenses rares.
De nouveaux Artéfacts, Montures et Accessoires dorsaux de collaboration font leur apparition pour une durée limitée.
- [Dépense cumulative &amp; Chat chanceux]
Date de début : 07/03/2026
Le Chat chanceux revient pour une durée limitée — rechargez et recevez jusqu’à 3× de remboursement en Diamants étoilés !
Pour plus d’informations, restez à l’écoute des annonces sur Discord - Starlight !</t>
  </si>
  <si>
    <t xml:space="preserve">Событие сотрудничества Legend of Mushroom × Palworld начинается!
Весенний ветер приносит тепло, а милые зверьки собираются вместе! Весенний праздник, полный очарования и приключений, вот-вот начнётся!
[Основные моменты события]
- Ограниченное по времени событие сотрудничества [Набег милых зверьков]
Период проведения: 07.03.2026 — 13.03.2026
Участвуйте в игровых активностях, чтобы получить эксклюзивные титулы, рамки аватаров, Украшения и другие редкие награды.
Новые Артефакты, Скакуны и Украшения из коллаборации доступны ограниченное время.
- [Накопленные расходы и Котэ]
Дата начала: 07.03.2026
Котэ возвращается на ограниченное время — получайте до 3-кратного возврата Астралов за пополнение!
Следите за новостями на VK - Legend of Mushroom, чтобы узнать больше!
</t>
  </si>
  <si>
    <t>¡Comienza el evento de colaboración Legend of Mushroom × Palworld!
¡La brisa primaveral trae calidez y las bestias adorables se reúnen! ¡Una fiesta primaveral llena de encanto y aventura está a punto de comenzar!
[Puntos destacados del evento]
- Evento de colaboración por tiempo limitado [Invasión de Bestias Adorables]
Duración del evento: 07/03/2026 — 13/03/2026
Participa en las actividades del evento para ganar títulos exclusivos, marcos de avatar, Espaldares y otras recompensas raras.
Nuevos Artefactos, Monturas y Espaldares de colaboración disponibles por tiempo limitado.
- [Gasto acumulado y Gato de la Fortuna]
Fecha de inicio: 07/03/2026
¡El Gato de la Fortuna regresa por tiempo limitado! Recarga y recibe hasta 3 veces el reembolso en Diamantes Estelares.
¡Para más novedades, mantente atento a los anuncios en Discord - Starlight!</t>
  </si>
  <si>
    <t>O evento de colaboração Legend of Mushroom × Palworld começou!
A brisa da primavera traz calor, e os Monstros Fofinhos se reúnem! Uma celebração primaveril cheia de encanto e aventura está prestes a começar!
[Destaques do Evento]
- Evento de colaboração por tempo limitado [Chegada dos Monstros Fofinhos]
Período do evento: 07/03/2026 — 13/03/2026
Participe das atividades do evento para ganhar títulos exclusivos, molduras de avatar, Acessórios para costas e outras recompensas raras.
Novos Artefatos, Montarias e Acessórios para costas da colaboração disponíveis por tempo limitado.
- [Consumo Acumulado &amp; Gato da Sorte]
Data de início: 07/03/2026
O Gato da Sorte retorna por tempo limitado — receba até 3 vezes o reembolso em Diamantes Estelares ao recarregar!
Fique atento às novidades no Discord - Starlight para mais informações!</t>
  </si>
  <si>
    <t>Legend of Mushroom × Palworld iş birliği etkinliği başladı!
Ilık bahar rüzgarı esiyor, Sevimli Canavarlar toplanıyor! Eğlence ve macera dolu bir bahar festivali başlamak üzere!
[Etkinlik Öne Çıkanları]
- Sınırlı süreli iş birliği etkinliği [Sevimli Canavar Saldırısı]
Etkinlik süresi: 07/03/2026 — 13/03/2026
Etkinlikte yer alarak özel unvanlar, avatar çerçeveleri, Sırt Takıları ve diğer nadir ödülleri kazanın.
Yeni iş birliği Kutsal Eserler, Binekler ve Sırt Takıları sınırlı süreyle sahnede!
- [Kümülatif Harcama &amp; Şans Kedisi]
Başlangıç tarihi: 07/03/2026
Şans Kedisi sınırlı süreyle geri dönüyor! Yükleme yaparak en fazla 3 kat Yıldız Elması iadesi kazan!
Daha fazla bilgi için Discord - Starlight duyurularını takip edin!</t>
  </si>
  <si>
    <t>انطلاق فعالية التعاون بين Legend of Mushroom × Palworld!
نسيم الربيع يجلب الدفء، والوحوش الظريفة تتجمع! احتفال ربيعي مليء بالمرح والمغامرة على وشك البدء!
[مميزات الفعالية]
- فعالية تعاون محدودة المدة [قدوم الوحوش الظريفة]
مدة الفعالية: 07/03/2026 — 13/03/2026
شارك في أنشطة الفعالية واربح ألقابًا حصرية، وإطارات للصور الرمزية، وزينة الظهر، وغيرها من المكافآت النادرة.
الأسلحة الجبارة، والمطايا، وزينة الظهر الجديدة من التعاون تظهر لفترة محدودة!
- [الإنفاق التراكمي &amp; القط المحظوظ]
تاريخ البدء: 07/03/2026
عودة القط المحظوظ لفترة محدودة! احصل على ما يصل إلى 3 أضعاف الماس النجمي عند الشحن!
ترقبوا المزيد من الأخبار على Discord - Starlight!</t>
  </si>
  <si>
    <t>L’evento collaborativo Legend of Mushroom × Palworld è iniziato!
La brezza primaverile porta calore e le creature carine si radunano! Una festa primaverile piena di divertimento e avventura sta per cominciare!
[Punti salienti dell’evento]
- Evento collaborativo a tempo limitato [Assalto peloso]
Periodo dell’evento: 07/03/2026 — 13/03/2026
Partecipa alle modalità dell’evento per ottenere titoli esclusivi, cornici per avatar, Ornamenti e altre ricompense rare.
Nuovi Artefatti, Cavalcature e Ornamenti collaborativi disponibili per un periodo limitato!
- [Spesa cumulativa &amp; Gatto Portafortuna]
Data di inizio: 07/03/2026
Il Gatto Portafortuna torna per un periodo limitato! Ottieni fino a 3 volte il rimborso in Gemme sui tuoi acquisti!
Per ulteriori novità, resta aggiornato su Discord - Starlight!</t>
  </si>
  <si>
    <t>小助手-星星菇 Assistant – Staroom
菇勇者：shroomie
坐骑：Mount
神器：Artifact
同伴：Pal
背饰 Back Accessory
星钻 Gem
帕鲁乐园 Pal Paradise
萌兽来袭 Cuteness Attack
招财猫 Fortune Cat
熊熊突击 Bear Bump
企丸丸的火箭发射器 Pengullet Rocket Launcher
司缘 Karman
天羽龙 Quivern
喵喵魅影 Meow Mirage
命运 Fate
潮汐之舞 Dance of Tides
月亮兔 Moon Hare
攻速 ATK SPD
技能伤害 Skill DMG
暴击伤害 Crit DMG
眩晕 Stun
净化 Cleanse</t>
  </si>
  <si>
    <t>星星菇 Sternpilz
菇勇者大大：Einsamer Krieger
星钻 Edelstein
坐骑：Reittier
神器：Artefakt
背饰 Rückenschmuck
同伴：Kumpel
帕鲁乐园 Pal-Paradies
萌兽来袭 Niedliche Bestien sind da
招财猫 Glückskatze
熊熊突击 Bärenansturm
企丸丸的火箭发射器 Pengullet-Panzerfaust
司缘 Schicksalswahrer
天羽龙 Quivern
喵喵魅影 Miau-Phatom
命运 Schicksal
潮汐之舞 Gezeitentanz
月亮兔 Mondhase
攻速 ANG GES
技能伤害 Fähigkeitsschaden
暴击伤害 Kritischer Treffer-Schaden
眩晕 Schwindel
净化 Reinigung</t>
  </si>
  <si>
    <t>星星菇 Champignon Stella
菇勇者大大: Guerrier Solitaire
星钻 Diamant étoilé
坐骑：Monture
神器：Artéfact
背饰 Accessoire dorsal
同伴：Acolyte
帕鲁乐园 Paradis des Pals
萌兽来袭 Invasion de Bêtes Mignonnes
招财猫 Chat chanceux
熊熊突击 Assaut de l'Ours
企丸丸的火箭发射器 Lance-Roquettes pour Pengullet
司缘 Guide du Destin
天羽龙 Quivern
喵喵魅影 Fantôme du Chaton
命运 Destin
潮汐之舞 Danse des Marées
月亮兔 Lunalapin
攻速 Vitesse d'ATQ
技能伤害 Dégats de compétence
暴击伤害 Dégats de coup critique
眩晕 étourdir
净化 Purifier</t>
  </si>
  <si>
    <t>小助手-星星菇 Помощник — Звездогриб
菇勇者 Грибок
坐骑 Скакун
神器 Артефакт
同伴 Партнер
背饰 Украшение
星钻 Астралы
帕鲁乐园 Рай Палов
萌兽来袭 Набег милых зверьков
招财猫 Котэ
熊熊突击 Ослепительный штурм
企丸丸的火箭发射器 Ракетомёт Пенгуллета
司缘 Си Юань
天羽龙 Фэски
喵喵魅影 Кот-призрак
命运 Судьба
潮汐之舞 Танец прилива
月亮兔 Лунный заяц
攻速 Скорость атаки
技能伤害 Урон навыка
暴击伤害 Критический урон
眩晕 Оглушение
净化 Рассеивание</t>
  </si>
  <si>
    <t>小助手-星星菇 Su ayudante - Champistrella
菇勇者 Champiñón
坐骑 Montura
神器 Artefacto
同伴 Compañero
背饰 Espaldar
星钻 Diamante Estelar
帕鲁乐园 Parque Pal
萌兽来袭 Invasión de Bestias Adorables
招财猫 Gato de la Fortuna
熊熊突击 Ataque de Oso
企丸丸的火箭发射器 Lanzacohetes de Pengullet
司缘 Sino
天羽龙 Quivern
喵喵魅影 El Fantasma del Ronroneo
命运 Destino
潮汐之舞 Danza de las Mareas
月亮兔 Conejo de la Luna
攻速 Vel. ATK
技能伤害 Daño de habilidad
暴击伤害 Daño crítico
眩晕 Mareo
净化 Purificación</t>
  </si>
  <si>
    <t>小助手-星星菇 Assistente - Cogumelo Estrela
菇勇者 Guerreiro Cogumelo
坐骑 Montaria
神器 Artefato
同伴 Companheiro
背饰 Acessório para costas
星钻 Diamante Estelar
帕鲁乐园 Paraíso Pal
萌兽来袭 Chegada dos Monstros Fofinhos
招财猫 Gato da Sorte
熊熊突击 Golpe do Ursinho
企丸丸的火箭发射器 Lança-foguetes de Pengullet
司缘 Guardião do Destino
天羽龙 Quivern
喵喵魅影 Fantasma Felino
命运 Destino
潮汐之舞 Dança das Marés
月亮兔 Coelho Lunar
攻速 Velocidade de ATQ
技能伤害 Dano de Habilidades
暴击伤害 Dano crítico
眩晕 ATordoamento
净化 Purificar</t>
  </si>
  <si>
    <t>小助手-星星菇 Yardımcı-Yıldız Mantar
菇勇者 Kahraman Mantar
坐骑 Binek
神器 Kutsal Eser
同伴 Dost
背饰 Sırt Takısı
星钻 Yıldız Elması
帕鲁乐园 Pal Parkı
萌兽来袭 Sevimli Canavar Saldırısı
招财猫 Şans Kedisi
熊熊突击 Ayı Saldırısı
企丸丸的火箭发射器 Pengullet Roketatarı
司缘 Kader Bağı
天羽龙 Quivern
喵喵魅影 Kedimsi Hayalet
命运 Kader
潮汐之舞 Gelgit Dansı
月亮兔 Ay Tavşanı
攻速 Saldırı Hızı
技能伤害 Beceri Hasarı
暴击伤害 Kritik Vuruş Hasarı
眩晕 Sersemletme
净化 Arındırma</t>
  </si>
  <si>
    <t>小助手-星星菇 مساعد فطر النجوم
菇勇者 المشروم الشجاع
坐骑 المطية
神器 الأسلحة الجبارة
背饰 زينة الظهر
同伴 الشريك
星钻 الماس النجمي
帕鲁乐园 منتزه Pal
萌兽来袭 قدوم الوحوش الظريفة
招财猫 القط المحظوظ
熊熊突击 هجوم الدببة
企丸丸的火箭发射器 Pengullet Rocket Launcher
司缘 سيايان
天羽龙 Quivern
喵喵魅影 شبح المياو الماكر
命运 القدر
潮汐之舞 رقصة المد والجزر
月亮兔 أرنب القمر
攻速 سرعة الهجوم
技能伤害 ضرر المهارة
暴击伤害 ضرر الضربة الحرجة
眩晕 الدوار
净化 تنقية</t>
  </si>
  <si>
    <t>小助手-星星菇 Assistente dei Funghetti - Starlight
菇勇者 Funghetto
坐骑 Cavalcatura
神器 Artefatto
同伴 Alleato
背饰 Ornamento
星钻 Gemma
帕鲁乐园 Paradiso Pal
萌兽来袭 Assalto peloso
招财猫 Gatto Portafortuna
熊熊突击 Assalto degli Orsetti
企丸丸的火箭发射器 Lanciarazzi di Pengullet
司缘 Signore del Destino
天羽龙 Quivern
喵喵魅影 Fantasma miagolante
命运 Destino
潮汐之舞 Danza delle Maree
月亮兔 Coniglio lunare
攻速 Velocità di Attacco
技能伤害 Danno dell'Abilità
暴击伤害 Danno Critico
眩晕 Stordimento
净化 Purifica</t>
  </si>
  <si>
    <t>帕鲁乐园</t>
  </si>
  <si>
    <t>萌兽来袭</t>
  </si>
  <si>
    <t>企丸丸的火箭发射器</t>
  </si>
  <si>
    <t>司缘</t>
  </si>
  <si>
    <t>天羽龙</t>
  </si>
  <si>
    <t>喵喵魅影</t>
  </si>
  <si>
    <t>命运</t>
  </si>
  <si>
    <t>潮汐之舞</t>
  </si>
  <si>
    <t>月亮兔</t>
  </si>
  <si>
    <t>攻速</t>
  </si>
  <si>
    <t>技能伤害</t>
  </si>
  <si>
    <t>暴击伤害</t>
  </si>
  <si>
    <t>最终减伤</t>
  </si>
  <si>
    <t>眩晕</t>
  </si>
  <si>
    <t>ATK SPD</t>
  </si>
  <si>
    <t>Skill DMG</t>
  </si>
  <si>
    <t>Vitesse d'ATQ</t>
  </si>
  <si>
    <t>Dégats de compétence</t>
  </si>
  <si>
    <t>ANG GES</t>
  </si>
  <si>
    <t>Fähigkeitsschaden</t>
  </si>
  <si>
    <t>Velocidade de ATQ</t>
  </si>
  <si>
    <t>Dano de Habilidades</t>
  </si>
  <si>
    <t>Vel. ATK</t>
  </si>
  <si>
    <t>Daño de habilidad</t>
  </si>
  <si>
    <t>Скорость атаки</t>
  </si>
  <si>
    <t>Урон навыка</t>
  </si>
  <si>
    <t>Saldırı Hızı</t>
  </si>
  <si>
    <t>Beceri Hasarı</t>
  </si>
  <si>
    <t>Velocità di Attacco</t>
  </si>
  <si>
    <t>Danno dell'Abilità</t>
  </si>
  <si>
    <t>سرعة الهجوم</t>
  </si>
  <si>
    <t>ضرر المهارة</t>
  </si>
  <si>
    <t>Crit DMG</t>
  </si>
  <si>
    <t>Dégats de coup critique</t>
  </si>
  <si>
    <t>Kritischer Treffer-Schaden</t>
  </si>
  <si>
    <t>Dano crítico</t>
  </si>
  <si>
    <t>Daño crítico</t>
  </si>
  <si>
    <t>Критический урон</t>
  </si>
  <si>
    <t>Kritik Vuruş Hasarı</t>
  </si>
  <si>
    <t>Danno Critico</t>
  </si>
  <si>
    <t>ضرر الضربة الحرجة</t>
  </si>
  <si>
    <t>净化</t>
  </si>
  <si>
    <t>Stun</t>
  </si>
  <si>
    <t>Cleanse</t>
  </si>
  <si>
    <t>étourdir</t>
  </si>
  <si>
    <t>Purifier</t>
  </si>
  <si>
    <t>Schwindel</t>
  </si>
  <si>
    <t>Reinigung</t>
  </si>
  <si>
    <t>ATordoamento</t>
  </si>
  <si>
    <t>Purificar</t>
  </si>
  <si>
    <t>Mareo</t>
  </si>
  <si>
    <t>Purificación</t>
  </si>
  <si>
    <t>Оглушение</t>
  </si>
  <si>
    <t>Рассеивание</t>
  </si>
  <si>
    <t>Sersemletme</t>
  </si>
  <si>
    <t>Arındırma</t>
  </si>
  <si>
    <t>Stordimento</t>
  </si>
  <si>
    <t>Purifica</t>
  </si>
  <si>
    <t>الدوار</t>
  </si>
  <si>
    <t>تنقية</t>
  </si>
  <si>
    <t>亲爱的菇勇者！
叮咚~ 🌿 丛林深处传来诱人的香气，一场关于美食与冒险的奇幻盛宴即将开启！快来加入这场美味之旅吧❣️
[活动亮点]
🔔限时主题活动**[丛林大冒险]**
🐱2月16日开启招财猫
超值星钻返利，稳赚不赔，不要错过！
Part I 开饭啦
🕒 活动时间：2月16日—2月22日
🍴新背饰 [美味大管家]
每隔一定时间回复自身和友方生命值，并大幅提升攻击、防御及攻速等属性！
⚔️新神器 [万剑归朝]
忽视暴击与反击属性提升！每隔一定时间对全体敌人造成巨额多重伤害（无视免疫），并施加无法净化的强力减伤DEBUFF！
⏳ 限时返场道具：
神器**[真爱泣血]**
坐骑**[生死时速]**
同伴**[正义蕉]**
Part II 路遇怪蛋
🕒 活动时间：2月19日—2月22日
🐷全新时装 [豚豚物语]
换上憨态可掬的豚豚装扮，在丛林中快乐奔跑~
🐟新坐骑 [常夜鱼灯]
战斗开始及生命值降低时，叠加获得高额减伤及主动技能延时效果！
✨星光大赏
🕒 活动时间：2月27日—3月1日
返场大奖：坐骑**[坐骑之星Ⅰ]、背饰[千羽灵凰]、背饰[浮雪映界]**
💎 充值福利送不停
VIP专属星钻礼包上线！超值直充优惠助力，装备拉满，战力飙升！
https://payment.joynetgame.com/@lom?utm_pay=kf
丛林的冒险号角已经吹响，星星菇愿您在美食与战斗中收获满满快乐！💟
[小助手-星星菇]</t>
  </si>
  <si>
    <t>Dear shroomie!
Ding-dong~ 🌿 An enticing aroma wafts from deep within the jungle. A magical feast of food and adventure is about to begin! Come join this delicious journey❣️
[Event Highlights]
🔔 Limited-Time Theme Event [Jungle Adventure]
🐱 Fortune Cat begins on Feb 16
Amazing Gem rebates—guaranteed profit, don't miss out!
Part I Meal Time!
🕒 Event Duration: Feb 16—Feb 22
🍴 New Back Accessory [Cuisine Keeper]
Restores HP to self and allies at regular intervals while significantly boosting ATK, DEF, and ATK Speed!
⚔️ New Artifact [Thousand Swords]
Increases Ignore Crit and Ignore Counter! Deals massive multiple damage to all enemies at regular intervals (ignores immunity) and inflicts powerful, unpurifiable damage reduction debuffs!
⏳ Limited-Time Return Items:
Artifact [Sanguine Love]
Mount [Speed of Death]
Pal [Righteous Banana]
Part II Eggy Encounter
🕒 Event Duration: Feb 19—Feb 22
🐷 New Outfit [Piggy Tales]
Put on this adorable piggy outfit and run happily through the jungle~
🐟 New Mount [Everfish Lantern]
Gains high Damage Reduction and extends Active Skill duration at the start of battle and when HP drops!
✨ Starlight Award
🕒 Event Duration: Feb 27—Mar 1
Return Grand Prizes: Mount [Mount Star I], Back Accessory [Ethereal Phoenix], Back Accessory [Frost Mirage]
💎 Continuous Recharge Rewards
Exclusive VIP Gem Packs are now available! Enjoy incredible top-up deals to boost your gear and skyrocket your power!
https://payment.joynetgame.com/@lom?utm_pay=kf
The jungle adventure horn has sounded—Staroom wishes you a journey full of food, battles, and joy! 💟
[Assistant - Staroom]</t>
  </si>
  <si>
    <t>Lieber Einsamer Krieger!
Ding-dong~ 🌿 Ein verführerischer Duft weht aus den Tiefen des Dschungels. Ein magisches Festmahl aus Essen und Abenteuer steht kurz bevor! Komm und nimm an dieser köstlichen Reise teil❣️
[Event-Highlights]
🔔 Zeitlich begrenztes Themen-Event [Dschungelabenteuer]
🐱 Glückskatze beginnt am 16. Feb.
Tolle Edelstein-Rabatte – garantierter Gewinn, nicht verpassen!
Teil I Zeit zum Essen
🕒 Event-Dauer: 16. Feb. – 22. Feb.
🍴 Neuer Rückenschmuck [Köstlichkeitsbutler]
Stellt in regelmäßigen Abständen LP für sich selbst und Verbündete wieder her und erhöht dabei deutlich ANG, ABW und ANG-Tempo!
⚔️ Neues Artefakt [Rückkehr aller Schwerter]
Erhöht Krit-Ignorieren und Konter-Ignorieren! Fügt allen Feinden in regelmäßigen Abständen massiven Mehrfachschaden zu (ignoriert Immunität) und verursacht mächtige, nicht zu reinigende Schadensreduktions-Debuffs!
⏳ Zeitlich begrenzte Rückkehr-Gegenstände:
Artefakt [Schmerzliche wahre Liebe]
Reittier [Höchstgeschwindigkeit]
Kumpel [Gerechte Banane]
Teil II Begegnung mit Monster-Eiern
🕒 Event-Dauer: 19. Feb. – 22. Feb.
🐷 Neues Kostüm [Erzählung der Meerschweinchen]
Zieh dieses entzückende Schweinchen-Outfit an und renne fröhlich durch den Dschungel~
🐟 Neues Reittier [Fischlaterne in Nacht]
Erhält zu Kampfbeginn und bei sinkenden LP hohe Schadensreduktion und verlängert die Dauer aktiver Fähigkeiten!
✨ Sternenwettbewerb
🕒 Event-Dauer: 27. Feb. – 01. März
Rückkehr-Hauptpreise: Reittier [Stern des Reittiers I], Rückenschmuck [Tausendfeder-Phönix], Rückenschmuck [Schneewelt]
💎 Kontinuierliche Auflade-Belohnungen
Exklusive VIP-Edelstein-Pakete sind jetzt verfügbar! Nutze unglaubliche Auflade-Angebote, um deine Ausrüstung zu verbessern und deine Kraft in die Höhe zu treiben!
https://payment.joynetgame.com/@lom?utm_pay=kf
Das Horn des Dschungelabenteuers ist ertönt – Sternpilz wünscht dir eine Reise voller Essen, Kämpfe und Freude! 💟
[Dein Assistent - Sternpilz]</t>
  </si>
  <si>
    <t>Cher Guerrier Solitaire !
🌿 Un festin magique de nourriture et d'aventure est sur le point de commencer ! Rejoignez ce délicieux voyage❣️
[Points forts de l'événement]
🔔 Événement à thème limité [Odyssée de la jungle]
🐱 Chat porte-bonheur commence le 16 fév.
Des rabais incroyables sur les Diamants étoilés — profit garanti, ne manquez pas ça !
Partie I À table
🕒 Durée de l'événement : 16 fév. — 22 fév.
🍴 Nouvel Accessoire dorsal [Seigneur du festin]
Restaure les PV de soi-même et des alliés à intervalles réguliers tout en augmentant considérablement l'ATQ, la DÉF et la Vitesse d'ATQ !
⚔️ Nouvel Artéfact [Salve d'acier]
Augmente l'Ignorance Critique et l'Ignorance Contre ! Inflige des dégâts multiples massifs à tous les ennemis à intervalles réguliers (ignore l'immunité) et inflige de puissants affaiblissements de réduction de dégâts non purifiables !
⏳ Objets de retour limités :
Artéfact [Amour Touchant]
Monture [Vitesse de Vie-Mort]
Acolyte [Banane de Justice]
Partie II Trouvaille étrange
🕒 Durée de l'événement : 19 fév. — 22 fév.
🐷 Nouveau Costume [Récits des créatures]
Enfilez cette adorable tenue de cochon et courez joyeusement à travers la jungle~
🐟 Nouvelle Monture [Veilleuse nocturne]
Gagne une réduction de dégâts élevée et prolonge la durée des compétences actives au début du combat et lorsque les PV baissent !
✨ Grand Prix des Étoiles
🕒 Durée de l'événement : 27 fév. — 1 mars
Grands prix de retour : Monture [Star de Monture Ⅰ], Accessoire dorsal [Phénix aux Mille Plumes], Accessoire dorsal [Réflexion de Neige Flottante]
💎 Récompenses de recharge continue
Les packs VIP exclusifs de Diamants étoilés sont maintenant disponibles ! Profitez d'offres de recharge incroyables pour booster votre équipement et faire monter votre puissance en flèche !
https://payment.joynetgame.com/@lom?utm_pay=kf
Champignon Stella vous souhaite un voyage plein de nourriture, de batailles et de joie ! 💟
[Votre assistant - Champignon Stella]</t>
  </si>
  <si>
    <t>Дорогой Грибок!
Дин-дон~ 🌿 Из глубины джунглей доносится манящий аромат. Волшебный пир еды и приключений вот-вот начнется! Присоединяйся к этому вкусному путешествию❣️
[Особенности события]
🔔 Ограниченное по времени тематическое событие [Лесное приключение]
🐱 Манэки-нэко начинается 16 февраля
Потрясающие возвраты Астралов — гарантированная выгода, не пропустите!
Часть I Время поесть
🕒 Время события: 16 февраля — 22 февраля
🍴 Новое Украшение [Вкусный дворецкий]
Восстанавливает ОЗ себе и союзникам через регулярные промежутки времени, значительно повышая АТК, ЗАЩ и Скор. АТК!
⚔️ Новый Артефакт [Десять тысяч мечей к трону]
Повышает Игнор. Крит. и Игнор. Контрудара! Наносит огромный многократный урон всем врагам через регулярные промежутки времени (игнорирует иммунитет) и накладывает мощные, не снимаемые дебаффы на снижение урона!
⏳ Предметы, возвращающиеся на время:
Артефакт [Слезы любви]
Скакун [Роковой метеор]
Партнер [Справедливый банан]
Часть II В пути найдено странное яйцо
🕒 Время события: 19 февраля — 22 февраля
🐷 Новый Костюм [История Хрюни]
Надень этот очаровательный костюм поросенка и весело беги через джунгли~
🐟 Новый Скакун [Светильник вечной ночи]
Получает высокое снижение урона и продлевает действие активных навыков в начале боя и при снижении ОЗ!
✨ Звездная награда
🕒 Время события: 27 февраля — 1 марта
Главные призы возвращения: Скакун [Звезда скакуна I], Украшение [Тысячеперый феникс], Украшение [Парящие снежинки]
💎 Награды за пополнение
Эксклюзивные VIP-наборы Астралов уже доступны! Наслаждайтесь невероятными предложениями по пополнению, чтобы улучшить свое снаряжение и взвинтить свою мощь!
https://payment.joynetgame.com/@lom?utm_pay=kf
Рог лесного приключения прозвучал — Звездогриб желает тебе путешествия, полного еды, битв и радости! 💟
[Помощник — Звездогриб]</t>
  </si>
  <si>
    <t>¡Querido Champiñón!
🌿¡Un festín mágico de comida y aventura está a punto de comenzar! ¡Únete a este delicioso viaje❣️
[Destacados del evento]
🔔 Evento temático por tiempo limitado [Gran Aventura en la Jungla]
🐱 Gato de la Fortuna comienza el 16 de feb.
Increíbles reembolsos de Diamantes Estelares: ¡ganancia garantizada, no te lo pierdas!
Parte I ¡A la Mesa!
🕒 Duración del evento: 16 de feb. — 22 de feb.
🍴 Nuevo Espaldar [Mayordomo de Delicias]
Restaura PS a uno mismo y a los aliados a intervalos regulares, ¡mientras aumenta significativamente el ATQ, la DEF y la Vel. de ATQ!
⚔️ Nuevo Artefacto [Regreso de las Diez Mil Espadas]
¡Aumenta Ignorar Crít. e Ignorar Contraataque! Inflige daño múltiple masivo a todos los enemigos a intervalos regulares (ignora inmunidad) e inflige potentes desventajas de reducción de daño que no se pueden purificar.
⏳ Objetos que regresan por tiempo limitado:
Artefacto [Amor Verdadero]
Montura [Velocidad Mortal]
Compañero [Plátano Justo]
Parte II Huevo de Monstruo en el Camino
🕒 Duración del evento: 19 de feb. — 22 de feb.
🐷 Nuevo Atuendo [Cuento del Cerdito]
Ponte este adorable traje de cerdito y corre felizmente por la jungla~
🐟 Nueva Montura [Lámpara de Pez Nocturno]
¡Gana una alta Reducción de Daño y extiende la duración de la Habilidad Activa al comienzo de la batalla y cuando bajan los PS!
✨ Brillo de las Estrellas
🕒 Duración del evento: 27 de feb. — 1 de mar.
Grandes premios que regresan: Montura [Estrella de montura I], Espaldar [Fénix de Mil Plumas], Espaldar [Nieve Flotante]
💎 Recompensas de recarga continua
¡Ya están disponibles los paquetes VIP exclusivos de Diamantes Estelares! ¡Disfruta de increíbles ofertas de recarga para mejorar tu equipo y disparar tu poder!
https://payment.joynetgame.com/@lom?utm_pay=kf
El cuerno de la aventura en la jungla ha sonado: ¡Champistrella te desea un viaje lleno de comida, batallas y alegría! 💟
[Su ayudante - Champistrella]</t>
  </si>
  <si>
    <t>Querido Guerreiro Cogumelo!
🌿Um banquete mágico de comida e aventura está prestes a começar! Venha participar desta jornada deliciosa❣️
[Destaques do Evento]
🔔 Evento Temático por Tempo Limitado [Grande Aventura na Selva]
🐱 Gato da Fortuna começa em 16 de fev.
Reembolsos incríveis de Diamantes Estelares — lucro garantido, não perca!
Parte I Hora de Comer
🕒 Duração do Evento: 16 de fev. — 22 de fev.
🍴 Novo Acessório para costas [Mestre da Gastronomia]
Restaura PV para si mesmo e aliados em intervalos regulares, enquanto aumenta significativamente o ATQ, a DEF e a Vel. de ATQ!
⚔️ Novo Artefato [Milhares de Espadas]
Aumenta Ignorar Crít. e Ignorar Contra-ataque! Causa dano múltiplo massivo a todos os inimigos em intervalos regulares (ignora imunidade) e inflige penalidades poderosas de redução de dano que não podem ser purificadas!
⏳ Itens de Retorno Limitado:
Artefato [Lágrimas de Sangue do Amor Verdadeiro]
Montaria [Velocidade Mortal]
Companheiro [Banana da Justiça]
Parte II Encontro com Ovo Estranho
🕒 Duração do Evento: 19 de fev. — 22 de fev.
🐷 Novo Traje [Crônicas da Cobaia]
Vista esta adorável roupa de porquinho e corra feliz pela selva~
🐟 Nova Montaria [Farol do Peixe Eterno]
Ganha alta Redução de Dano e estende a duração da Habilidade Ativa no início da batalha e quando o PV cai!
✨ Grande Prêmio Estelar
🕒 Duração do Evento: 27 de fev. — 1 de mar.
Grandes Prêmios de Retorno: Montaria [Estrela de Montaria Ⅰ], Acessório para costas [Fênix Espiritual de Mil Plumas], Acessório para costas [Reino do Reflexo de Neve]
💎 Recompensas de Recarga Contínua
Pacotes VIP exclusivos de Diamantes Estelares já estão disponíveis! Aproveite ofertas incríveis de recarga para melhorar seu equipamento e disparar seu poder!
https://payment.joynetgame.com/@lom?utm_pay=kf
A trombeta da aventura na selva soou — Cogumelo Estrela deseja a você uma jornada cheia de comida, batalhas e alegria! 💟
[Assistente - Cogumelo Estrela]</t>
  </si>
  <si>
    <t>Sevgili Kahraman Mantar!
Ding-dong~ 🌿 Ormanın derinliklerinden baştan çıkarıcı bir koku yayılıyor. Yemek ve macera dolu büyülü bir şölen başlamak üzere! Gel ve bu lezzetli yolculuğa katıl❣️
[Etkinlik Öne Çıkanlar]
🔔 Sınırlı Süreli Tema Etkinliği [Büyük Orman Macerası]
🐱 Şanslı Kedi 16 Şubat'ta başlıyor
Muhteşem Yıldız Elması iadeleri — garantili kazanç, sakın kaçırma!
Bölüm I Hadi Yemeğe
🕒 Etkinlik Süresi: 16 Şubat — 22 Şubat
🍴 Yeni Sırt Takısı [Lezzetli Büyük Aşçı]
Düzenli aralıklarla kendine ve müttefiklerine Can yenilerken, SALD, SAV ve SALD Hızı özelliklerini önemli ölçüde artırır!
⚔️ Yeni Kutsal Eser [Kılıçların Dönüşü]
Kritik Yok Sayma ve Karşı Saldırı Yok Sayma özelliklerini artırır! Düzenli aralıklarla tüm düşmanlara devasa çoklu hasar verir (bağışıklığı yok sayar) ve arındırılamayan güçlü hasar azaltma zayıflatmaları uygular!
⏳ Sınırlı Süreli Geri Dönen Eşyalar:
Kutsal Eser [Gerçek Aşk Kanlı Gözyaşı]
Binek [Ölüm-Kalım Yarışı]
Dost [Adaletli Muz]
Bölüm II Yoldaki Canavar Yumurtası
🕒 Etkinlik Süresi: 19 Şubat — 22 Şubat
🐷 Yeni Kostüm [Domuzcuk Hikâyesi]
Bu sevimli domuzcuk kıyafetini giy ve ormanda neşeyle koş~
🐟 Yeni Binek [Sonsuz Gece Balık Feneri]
Savaşın başında ve Can düştüğünde yüksek Hasar Azaltma kazanır ve Aktif Beceri süresini uzatır!
✨ Büyük Yıldız Ödülü
🕒 Etkinlik Süresi: 27 Şubat — 1 Mart
Geri Dönen Büyük Ödüller: Binek [Binek Yıldızı I], Sırt Takısı [Bin Tüylü Kutsal Anka Kuşu], Sırt Takısı [Kar Tanelerinin Yansıması]
💎 Sürekli Yükleme Ödülleri
Özel VIP Yıldız Elması Paketleri şimdi mevcut! Ekipmanını güçlendirmek ve gücünü zirveye taşımak için inanılmaz yükleme fırsatlarının tadını çıkar!
https://payment.joynetgame.com/@lom?utm_pay=kf
Orman macerası borusu çaldı — Yıldız Mantar sana yemek, savaş ve neşe dolu bir yolculuk diler! 💟
[Yardımcı-Yıldız Mantar]</t>
  </si>
  <si>
    <t xml:space="preserve">
"عزيزي المشروم الشجاع!
دينغ-دونغ~ 🌿 تفوح رائحة مغرية من أعماق الغابة. وليمة سحرية من الطعام والمغامرة على وشك البدء! تعال وانضم إلى هذه الرحلة اللذيذة❣️
[أبرز أحداث الفعالية]
🔔 فعالية ذات طابع خاص لفترة محدودة [مغامرة في الأدغال]
🐱 القطة المحظوظة تبدأ في 16 فبراير
استرداد مذهل للماس النجمي — ربح مضمون، لا تفوت الفرصة!
الجزء الأول الطعام جاهز!
🕒 مدة الفعالية: 16 فبراير — 22 فبراير
🍴 زينة الظهر الجديدة [كبير المأكولات اللذيذة]
يستعيد نقاط الصحة لنفسه وللحلفاء على فترات منتظمة مع تعزيز الهجوم والدفاع وسرعة الهجوم بشكل كبير!
⚔️ الأسلحة الجبارة الجديدة [حشد اتحاد السيوف]
يزيد من تجاهل الضربة الحرجة وتجاهل الهجوم المضاد! يلحق ضررًا متعددًا هائلاً بجميع الأعداء على فترات منتظمة (يتجاهل المناعة) ويسبب تأثيرات سلبية قوية لتقليل الضرر لا يمكن تطهيرها!
⏳ عناصر عائدة لفترة محدودة:
الأسلحة الجبارة [دماء الحب الحقيقي]
المطية [سباق مع الزمن]
الشريك [موزة العدالة]
الجزء الثاني مصادفة بيضة وحش في الطريق
🕒 مدة الفعالية: 19 فبراير — 22 فبراير
🐷 زي جديد [قصة الدولفين]
ارتدِ زي الخنزير الصغير الرائع هذا واركض بسعادة عبر الغابة~
🐟 مطية جديدة [فانوس السمكة الليلي]
يكتسب تقليل ضرر عالي ويمدد مدة المهارة النشطة في بداية المعركة وعند انخفاض الصحة!
✨ مكافأة ضوء النجوم
🕒 مدة الفعالية: 27 فبراير — 1 مارس
الجوائز الكبرى العائدة: المطية [نجم المطية Ⅰ]، زينة الظهر [الفينيق الروحي]، زينة الظهر [عالم الثلج المنعكس]
💎 مكافآت الشحن المستمر
باقات الماس النجمي VIP الحصرية متاحة الآن! استمتع بصفقات شحن مذهلة لتعزيز معداتك ورفع قوتك بشكل كبير!
https://payment.joynetgame.com/@lom?utm_pay=kf
لقد دُق بوق مغامرة الغابة — مساعد فطر النجوم يتمنى لك رحلة مليئة بالطعام والمعارك والفرح! 💟
[مساعد فطر النجوم]"</t>
  </si>
  <si>
    <t>Caro Funghetto!
Ding-dong~ 🌿 Un aroma invitante si diffonde dalle profondità della giungla. Un magico banchetto di cibo e avventura sta per iniziare! Unisciti a questo delizioso viaggio❣️
[Punti salienti dell'evento]
🔔 Evento a tema a tempo limitato [Avventura silvana]
🐱 Gatto della Fortuna inizia il 16 feb.
Incredibili rimborsi di Gemme: profitto garantito, non perdere l'occasione!
Parte I A mangiare!
🕒 Durata dell'evento: 16 feb. — 22 feb.
🍴 Nuovo Ornamento [Maggiordomo del Gusto]
Ripristina PS a se stesso e agli alleati a intervalli regolari aumentando significativamente ATT, DIF e Vel. ATT!
⚔️ Nuovo Artefatto [Mille spade]
Aumenta Ignora Critico e Ignora Contrattacco! Infligge enormi danni multipli a tutti i nemici a intervalli regolari (ignora l'immunità) e infligge potenti debuff di riduzione del danno non purificabili!
⏳ Oggetti di ritorno limitati:
Artefatto [Lacrima cremisi dell'Amore]
Cavalcatura [Corsa fatale]
Alleato [Banana della Giustizia]
Parte II Uovo di strada
🕒 Durata dell'evento: 19 feb. — 22 feb.
🐷 Nuovo Costume [Racconto del Porcellino]
Indossa questo adorabile costume da maialino e corri felice attraverso la giungla~
🐟 Nuova Cavalcatura [Carpa lanterna notturna]
Ottiene un'elevata Riduzione del Danno ed estende la durata dell'Abilità Attiva all'inizio della battaglia e quando i PS scendono!
✨ Grande premio stellare
🕒 Durata dell'evento: 27 feb. — 1 mar.
Grandi premi di ritorno: Cavalcatura [Stella della Cavalcatura I], Ornamento [Fenice eterea], Ornamento [Riflessi gelati]
💎 Ricompense di ricarica continua
I pacchetti VIP esclusivi di Gemme sono ora disponibili! Approfitta di incredibili offerte di ricarica per potenziare il tuo equipaggiamento e far salire alle stelle la tua potenza!
https://payment.joynetgame.com/@lom?utm_pay=kf
Il corno dell'avventura nella giungla ha suonato: Starlight ti augura un viaggio pieno di cibo, battaglie e gioia! 💟
[Assistente dei Funghetti - Starlight]</t>
  </si>
  <si>
    <t>VK文案
（去粗体、斜体、只需要英语+俄语，其他语言不用）</t>
  </si>
  <si>
    <t>亲爱的菇勇者！
丛林深处传来诱人的香气，一场关于美食与冒险的奇幻盛宴即将开启！
[活动亮点]
-限时主题活动 [丛林大冒险]
活动时间：2026/02/16—2026/02/22
-[招财猫] 惊喜来袭
开启时间：2026/02/16
-[星光大赏] 华丽登场
开启时间：2026/02/27—2026/03/01
更多爆料，请留意Discord-Starlight的消息！</t>
  </si>
  <si>
    <t>Dear shroomie!
An enticing aroma wafts from deep within the jungle—a magical feast of food and adventure is about to begin!
[Event Highlights]
-Limited-Time Themed Event [Jungle Adventure]
Event Duration: 2026/02/16—2026/02/22
-[Fortune Cat] Surprise Arrival
Start Time: 2026/02/16
-[Starlight Award] Grand Debut
Start Time: 2026/02/27—2026/03/01
For more updates, stay tuned to Discord-Starlight!</t>
  </si>
  <si>
    <t>Lieber Einsamer Krieger!
Ein verführerischer Duft weht aus den Tiefen des Dschungels. Ein magisches Festmahl aus Essen und Abenteuer steht kurz bevor!
[Event-Highlights]
-Zeitlich begrenztes Themen-Event [Dschungelabenteuer]
Event-Dauer: 16.02.2026 – 22.02.2026
-[Glückskatze] Überraschungsbesuch
Startzeit: 16.02.2026
-[Sternenwettbewerb] Großes Debüt
Startzeit: 27.02.2026 – 01.03.2026
Für weitere Neuigkeiten, achte auf Nachrichten im Discord-Starlight!</t>
  </si>
  <si>
    <t>Cher Guerrier Solitaire !
Un arôme séduisant émane des profondeurs de la jungle. Un festin magique de nourriture et d'aventure est sur le point de commencer !
[Points forts de l'événement]
-Événement à thème limité [Odyssée de la jungle]
Durée de l'événement : 16/02/2026 — 22/02/2026
-Arrivée surprise du [Chat porte-bonheur]
Heure de début : 16/02/2026
-Grande première du [Grand Prix des Étoiles]
Heure de début : 27/02/2026 — 01/03/2026
Pour plus d'informations, restez à l'écoute sur Discord-Starlight !</t>
  </si>
  <si>
    <t>Дорогой Грибок!
Из глубины джунглей доносится манящий аромат. Волшебный пир еды и приключений вот-вот начнется!
[Особенности события]
-Ограниченное по времени тематическое событие [Лесное приключение]
Время события: 16.02.2026 — 22.02.2026
-Сюрприз от [Манэки-нэко]
Время начала: 16.02.2026
-Грандиозный дебют [Звездная награда]
Время начала: 27.02.2026 — 01.03.2026
Следите за новостями в Discord-Starlight!</t>
  </si>
  <si>
    <t>¡Querido Champiñón!
Un aroma tentador emana de las profundidades de la jungla. ¡Un festín mágico de comida y aventura está a punto de comenzar!
[Destacados del evento]
-Evento temático por tiempo limitado [Gran Aventura en la Jungla]
Duración del evento: 16/02/2026 — 22/02/2026
-Llegada sorpresa del [Gato de la Fortuna]
Hora de inicio: 16/02/2026
-Gran debut del [Brillo de las Estrellas]
Hora de inicio: 27/02/2026 — 01/03/2026
Para más novedades, ¡mantente atento a las noticias en Discord-Starlight!</t>
  </si>
  <si>
    <t>Querido Guerreiro Cogumelo!
Um aroma tentador emana das profundezas da selva. Um banquete mágico de comida e aventura está prestes a começar!
[Destaques do Evento]
-Evento Temático por Tempo Limitado [Grande Aventura na Selva]
Duração do Evento: 16/02/2026 — 22/02/2026
-Chegada Surpresa do [Gato da Fortuna]
Hora de Início: 16/02/2026
-Grande Estreia do [Grande Prêmio Estelar]
Hora de Início: 27/02/2026 — 01/03/2026
Para mais novidades, fique ligado no Discord-Starlight!</t>
  </si>
  <si>
    <t>Sevgili Kahraman Mantar!
Ormanın derinliklerinden baştan çıkarıcı bir koku yayılıyor. Yemek ve macera dolu büyülü bir şölen başlamak üzere!
[Etkinlik Öne Çıkanlar]
-Sınırlı Süreli Tema Etkinliği [Büyük Orman Macerası]
Etkinlik Süresi: 16.02.2026 — 22.02.2026
-[Şanslı Kedi] Sürprizi
Başlangıç Zamanı: 16.02.2026
-[Büyük Yıldız Ödülü] Büyük Açılış
Başlangıç Zamanı: 27.02.2026 — 01.03.2026
Daha fazla güncelleme için Discord-Starlight haberlerini takip et!</t>
  </si>
  <si>
    <t>عزيزي المشروم الشجاع!
تفوح رائحة مغرية من أعماق الغابة. وليمة سحرية من الطعام والمغامرة على وشك البدء!
[أبرز أحداث الفعالية]
-فعالية ذات طابع خاص لفترة محدودة [مغامرة في الأدغال]
وقت الفعالية: 2026/02/16 — 2026/02/22
-وصول مفاجئ لـ [القطة المحظوظة]
وقت البدء: 2026/02/16
-الظهور الكبير لـ [مكافأة ضوء النجوم]
وقت البدء: 2026/02/27 — 2026/03/01
لمزيد من التحديثات، ترقب أخبار Discord-Starlight!</t>
  </si>
  <si>
    <t>Caro Funghetto!
Un aroma invitante si diffonde dalle profondità della giungla. Un magico banchetto di cibo e avventura sta per iniziare!
[Punti salienti dell'evento]
-Evento a tema a tempo limitato [Avventura silvana]
Durata dell'evento: 16/02/2026 — 22/02/2026
-Arrivo a sorpresa del [Gatto della Fortuna]
Orario di inizio: 16/02/2026
-Grande debutto del [Grande premio stellare]
Orario di inizio: 27/02/2026 — 01/03/2026
Per ulteriori aggiornamenti, resta sintonizzato su Discord-Starlight!</t>
  </si>
  <si>
    <t xml:space="preserve">小助手-星星菇 Assistant – Staroom
菇勇者：shroomie
坐骑：Mount
神器：Artifact
同伴：Pal
背饰 Back Accessory
星钻 Gem
丛林大冒险 Jungle Adventure
万剑归朝 Thousand Swords
真爱泣血 Sanguine Love
生死时速 Speed of Death
美味大管家 Cuisine Keeper
常夜鱼灯 Everfish Lantern
豚豚物语 Piggy Tales
正义蕉 Righteous Banana
坐骑之星Ⅰ Mount Star I
千羽灵凰 Ethereal Phoenix
浮雪映界 Frost Mirage
星光大赏 Starlight Award
</t>
  </si>
  <si>
    <t xml:space="preserve">星星菇 Sternpilz
菇勇者大大：Einsamer Krieger
星钻 Edelstein
坐骑：Reittier
神器：Artefakt
背饰 Rückenschmuck
同伴：Kumpel
丛林大冒险 Dschungelabenteuer
万剑归朝 Rückkehr aller Schwerter
真爱泣血 Schmerzliche wahre Liebe
生死时速 Höchstgeschwindigkeit
美味大管家 Köstlichkeitsbutler
常夜鱼灯 Fischlaterne in Nacht
豚豚物语 Erzählung der Meerschweinchen
正义蕉 Gerechte Banane
坐骑之星Ⅰ Stern des Reittiers I
千羽灵凰 Tausendfeder-Phönix
浮雪映界 Schneewelt
星光大赏 Sternenwettbewerb
</t>
  </si>
  <si>
    <t>星星菇 Champignon Stella
菇勇者大大: Guerrier Solitaire
星钻 Diamant étoilé
坐骑：Monture
神器：Artéfact
背饰 Accessoire dorsal
同伴：Acolyte
丛林大冒险 Odyssée de la jungle
万剑归朝 Salve d'acier
真爱泣血 Amour Touchant
生死时速 Vitesse de Vie-Mort
美味大管家 Seigneur du festin
常夜鱼灯 Veilleuse nocturne
豚豚物语 Récits des créatures
正义蕉 Banane de Justice
坐骑之星Ⅰ Star de Monture Ⅰ
千羽灵凰 Phénix aux Mille Plumes
浮雪映界 Réflexion de Neige Flottante
星光大赏 Grand Prix des Étoiles</t>
  </si>
  <si>
    <t xml:space="preserve">小助手-星星菇 Помощник — Звездогриб
菇勇者 Грибок
坐骑 Скакун
神器 Артефакт
同伴 Партнер
背饰 Украшение
星钻 Астралы
丛林大冒险 Лесное приключение
万剑归朝 Десять тысяч мечей к трону
真爱泣血 Слезы любви
生死时速 Роковой метеор
美味大管家 Вкусный дворецкий
常夜鱼灯 Светильник вечной ночи
豚豚物语 История Хрюни
正义蕉 Справедливый банан
坐骑之星Ⅰ Звезда скакуна I
千羽灵凰 Тысячеперый феникс
浮雪映界 Парящие снежинки
星光大赏 Звездная награда
</t>
  </si>
  <si>
    <t xml:space="preserve">小助手-星星菇 Su ayudante - Champistrella
菇勇者 Champiñón
坐骑 Montura
神器 Artefacto
同伴 Compañero
背饰 Espaldar
星钻 Diamante Estelar
丛林大冒险 Gran Aventura en la Jungla
万剑归朝 Regreso de las Diez Mil Espadas
真爱泣血 Amor Verdadero
生死时速 Velocidad Mortal
美味大管家 Mayordomo de Delicias
常夜鱼灯 Lámpara de Pez Nocturno
豚豚物语 Cuento del Cerdito
正义蕉 Plátano Justo
坐骑之星Ⅰ Estrella de montura I
千羽灵凰 Fénix de Mil Plumas
浮雪映界 Nieve Flotante
星光大赏 Brillo de las Estrellas
</t>
  </si>
  <si>
    <t xml:space="preserve">小助手-星星菇 Assistente - Cogumelo Estrela
菇勇者 Guerreiro Cogumelo
坐骑 Montaria
神器 Artefato
同伴 Companheiro
背饰 Acessório para costas
星钻 Diamante Estelar
丛林大冒险 Grande Aventura na Selva
万剑归朝 Milhares de Espadas
真爱泣血 Lágrimas de Sangue do Amor Verdadeiro
生死时速 Velocidade Mortal
美味大管家 Mestre da Gastronomia
常夜鱼灯 Farol do Peixe Eterno
豚豚物语 Crônicas da Cobaia
正义蕉 Banana da Justiça
坐骑之星Ⅰ Estrela de Montaria Ⅰ
千羽灵凰 Fênix Espiritual de Mil Plumas
浮雪映界 Reino do Reflexo de Neve
星光大赏 Grande Prêmio Estelar
</t>
  </si>
  <si>
    <t xml:space="preserve">小助手-星星菇 Yardımcı-Yıldız Mantar
菇勇者 Kahraman Mantar
坐骑 Binek
神器 Kutsal Eser
同伴 Dost
背饰 Sırt Takısı
星钻 Yıldız Elması
丛林大冒险 Büyük Orman Macerası
万剑归朝 Kılıçların Dönüşü
真爱泣血 Gerçek Aşk Kanlı Gözyaşı
生死时速 Ölüm-Kalım Yarışı
美味大管家 Lezzetli Büyük Aşçı
常夜鱼灯 Sonsuz Gece Balık Feneri
豚豚物语 Domuzcuk Hikâyesi
正义蕉 Adaletli Muz
坐骑之星Ⅰ Binek Yıldızı I
千羽灵凰 Bin Tüylü Kutsal Anka Kuşu
浮雪映界 Kar Tanelerinin Yansıması
星光大赏 Büyük Yıldız Ödülü
</t>
  </si>
  <si>
    <t xml:space="preserve">小助手-星星菇 مساعد فطر النجوم
菇勇者 المشروم الشجاع
坐骑 المطية
神器 الأسلحة الجبارة
背饰 زينة الظهر
同伴 الشريك
星钻 الماس النجمي
丛林大冒险 مغامرة في الأدغال
万剑归朝 حشد اتحاد السيوف
真爱泣血 دماء الحب الحقيقي
生死时速 سباق مع الزمن
美味大管家 كبير المأكولات اللذيذة
常夜鱼灯 فانوس السمكة الليلي
豚豚物语 قصة الدولفين
正义蕉 موزة العدالة
坐骑之星Ⅰ نجم المطية Ⅰ
千羽灵凰 الفينيق الروحي
浮雪映界 عالم الثلج المنعكس
星光大赏 مكافأة ضوء النجوم
</t>
  </si>
  <si>
    <t>小助手-星星菇 Assistente dei Funghetti - Starlight
菇勇者 Funghetto
坐骑 Cavalcatura
神器 Artefatto
同伴 Alleato
背饰 Ornamento
星钻 Gemma
丛林大冒险 Avventura silvana
万剑归朝 Mille spade
真爱泣血 Lacrima cremisi dell'Amore
生死时速 Corsa fatale
美味大管家 Maggiordomo del Gusto
常夜鱼灯 Carpa lanterna notturna
豚豚物语 Racconto del Porcellino
正义蕉 Banana della Giustizia
坐骑之星Ⅰ Stella della Cavalcatura I
千羽灵凰 Fenice eterea
浮雪映界 Riflessi gelati
星光大赏 Grande premio stellare</t>
  </si>
  <si>
    <t>丛林大冒险</t>
  </si>
  <si>
    <t>万剑归潮</t>
  </si>
  <si>
    <t>真爱泣血</t>
  </si>
  <si>
    <t>生死时速</t>
  </si>
  <si>
    <t>美味大管家</t>
  </si>
  <si>
    <t>常夜鱼灯</t>
  </si>
  <si>
    <t>豚豚物语</t>
  </si>
  <si>
    <t>坐骑之星Ⅰ</t>
  </si>
  <si>
    <t>千羽灵凰</t>
  </si>
  <si>
    <t>浮雪映界</t>
  </si>
  <si>
    <t>DC文案</t>
  </si>
  <si>
    <t>亲爱的菇勇者！
星象组成迷宫般的幻境，准备好迎接星空的试炼了吗！✨
[活动亮点]
🌟限时主题活动**[星象幻境]**
🕒 活动时间：**2026/02/02—2026/02/08**
♑️坐骑**[摩羯座]**
战斗开始后进入"忍耐"状态,降低自身最终增伤,提高最终减伤。战斗第15秒或累积受到超过80%自身最大生命值伤害后,解除"忍耐"状态,提高最终增伤,并将"忍耐"状态期间累积受到伤害的30%反弹给所有敌人(无视伤害免疫)
♊️背饰**[天之双子]**
战斗开始后,自身每次普攻、连击、反击时,有30%概率额外发射一枚子弹
🌠时装**[星之子]**
化身星之子，与幻境签订誓约！
⏳ 限时返场道具：
神器**[白骨生花]**、坐骑**[霓踪独角兽]**
同伴**[啾啾飞鼠]**、**[彩虹卫士]**
💎 充值福利送不停
VIP专属星钻礼包上线！超值直充优惠助力，装备拉满，战力飙升！
**https://payment.joynetgame.com/@lom?utm_pay=kf**
试炼即将开始！快来跟我一起踏入星阵吧！💫
[小助手-星星菇]</t>
  </si>
  <si>
    <t>Dear shroomie!
The constellations form a labyrinth of illusions—are you ready to face the trial of the stars? ✨
[Event Highlights]
🌟 Limited-Time Theme Event **[Horoscope Mirage]**
🕒 Event Period: **2026/02/02—2026/02/08**
♑️ Mount **[Capricorn]**
At the start of battle, enters the "Endurance" state, reducing its final damage bonus and increasing final damage reduction. After 15 seconds of battle or when cumulative damage taken exceeds 80% of its Max HP, the "Endurance" state is removed, increasing final damage bonus and reflecting 30% of the damage taken during "Endurance" to all enemies (ignores damage immunity).
♊️ Back Accessory **[Celestial Gemini]**
At the start of battle, each time it performs a normal attack, combo, or counterattack, there is a 30% chance to fire an additional bullet.
🌠 Costume **[Child of Stars]**
Transform into the Child of Stars and make a pact with the Mirage!
⏳ Limited-Time Return Items:
Artifact **[Skeletal Bloom]**, Mount **[Dazzling Unicorn]**,
Pal **[Spark Squirrel]**, **[Rainbow Guardian]**
💎 Continuous Recharge Rewards
Exclusive VIP Gem Packs are now available! Enjoy great top-up discounts to boost your gear and skyrocket your power!
**https://payment.joynetgame.com/@lom?utm_pay=kf**
The trial is about to begin! Come join me and step into the star array! 💫
[Assistant – Staroom]</t>
  </si>
  <si>
    <t>Lieber Einsamer Krieger!
Die Sternbilder formen eine labyrinthartige Illusion – bist du bereit, dich der Prüfung des Sternenhimmels zu stellen? ✨
[Event-Highlights]
🌟 Zeitlich begrenztes Themen-Event **[Sternbild-Illusion]**
🕒 Eventzeitraum: **2026/02/02—2026/02/08**
♑️ Reittier **[Steinbock]**
Zu Beginn des Kampfes tritt es in den Zustand „Ertragen“ ein, wodurch der eigene endgültige Schadensbonus verringert und die endgültige Schadensreduktion erhöht wird. Nach 15 Sekunden Kampf oder wenn insgesamt mehr als 80 % der maximalen LP an Schaden erlitten wurden, endet der Zustand „Ertragen“, der endgültige Schadensbonus wird erhöht, und 30 % des während des Zustands „Ertragen“ erlittenen Schadens werden an alle Gegner reflektiert (ignoriert Schadensimmunität).
♊️ Rückenschmuck **[Himmelszwillinge]**
Zu Beginn des Kampfes besteht bei jedem normalen Angriff, jeder Kombo oder jedem Gegenangriff eine 30 %ige Chance, ein zusätzliches Projektil abzufeuern.
🌠 Kostüm **[Sternenkind]**
Verwandle dich in das Sternenkind und schließe einen Pakt mit der Illusion!
⏳ Zeitlich begrenzte Rückkehr-Gegenstände:
Artefakt **[Knochenblüte]**, Reittier **[Regenbogen-Einhorn]**,
Kumpel **[Chirp-Chirp-Flugratte]**, **[Regenbogenwächter]**
💎 Ununterbrochene Aufladevorteile
Exklusive VIP-Edelsteinpakete sind jetzt verfügbar! Profitiere von großartigen Direktauflade-Angeboten, rüste dich vollständig aus und steigere deine Kampfkraft rasant!
**https://payment.joynetgame.com/@lom?utm_pay=kf**
Die Prüfung beginnt bald! Komm und tritt gemeinsam mit mir in das Sternenfeld ein! 💫
[Kleiner Assistent – Sternpilz]</t>
  </si>
  <si>
    <t>Cher Guerrier Solitaire !
Les constellations forment une illusion labyrinthique — es-tu prêt à affronter l’épreuve du ciel étoilé ? ✨
[Points forts de l’événement]
🌟 Événement à durée limitée **[Illusion Astrale]**
🕒 Période de l’événement : **2026/02/02—2026/02/08**
♑️ Monture **[Capricorne]**
Au début du combat, entre dans l’état « Persévérance», réduisant son bonus de dégâts finaux et augmentant sa réduction de dégâts finale. Après 15 secondes de combat ou lorsque les dégâts subis dépassent 80 % de ses PV max, l’état « Persévérance» est levé, augmentant le bonus de dégâts finaux et renvoyant 30 % des dégâts subis pendant « Persévérance» à tous les ennemis (ignore l’immunité aux dégâts).
♊️ Accessoire dorsal **[Gémeaux célestes]**
Au début du combat, à chaque attaque normale, combo ou contre-attaque, il y a 30 % de chance de tirer une balle supplémentaire.
🌠 Tenue **[Enfant des étoiles]**
Deviens l’Enfant des étoiles et scelle un pacte avec l’Illusion !
⏳ Objets de retour à durée limitée :
Artéfact **[Fleur de Squelette]**, Monture **[Licorne d'Arc-en-ciel]**,
Acolyte **[Souris Volante Gazouillante]**, **[Gardien d'Arc-en-ciel]**
💎 Récompenses de recharge continues
Les packs VIP exclusifs de Diamants étoilés sont disponibles ! Profite de super offres de recharge directe pour améliorer ton équipement et faire exploser ta puissance !
**https://payment.joynetgame.com/@lom?utm_pay=kf**
L’épreuve va bientôt commencer ! Viens, entrons ensemble dans la formation stellaire ! 💫
[Petit Assistant – Champignon Stella]</t>
  </si>
  <si>
    <t xml:space="preserve">Дорогой Грибок!
Созвездия образуют лабиринтный Сказочный мир звезд — готов ли ты встретить испытание под звёздным небом? ✨
[Особенности события]
🌟 Ограниченное по времени тематическое событие **[Сказочный мир звезд]**
🕒 Время проведения: **2026/02/02—2026/02/08**
♑️ Скакун **[Созвездие Козерога]**
В начале боя переходит в состояние «Терпение», снижая финальный бонус к урону и повышая финальное снижение получаемого урона. На 15-й секунде боя или после получения урона, превышающего 80 % от максимального здоровья, состояние «Терпение» снимается, увеличивается финальный бонус к урону, а 30 % урона, полученного во время «Терпения», отражается всем врагам (игнорируя иммунитет к урону).
♊️ Украшение **[Небесные Близнецы]**
В начале боя при каждой обычной атаке, комбо или контратаке существует 30 % шанс выпустить дополнительную пулю.
🌠 Наряд **[Дитя звезд]**
Превратись в Дитя звезд и заключи клятву со Сказочным миром!
⏳ Временно возвращающиеся предметы:
Артефакт **[Костяные цветы]**, Скакун **[Неоновый единорог]**,
Партнер **[Прыгающая летяга]**, **[Радужный страж]**
💎 Бонусы за пополнение без остановки
Эксклюзивные VIP-наборы Астралов уже доступны! Выгодные прямые предложения помогут усилить экипировку и стремительно повысить боевую мощь!
**https://payment.joynetgame.com/@lom?utm_pay=kf**
Испытание вот-вот начнётся! Скорее присоединяйся ко мне и вступай в звёздный круг! 💫
[Помощник — Звездогриб]
</t>
  </si>
  <si>
    <t>¡Querido Champiñón!
Las constelaciones forman un Reino Ilusorio de los Astros laberíntico, ¿estás listo para enfrentar la prueba del cielo estrellado? ✨
[Puntos destacados del evento]
🌟 Evento temático por tiempo limitado **[Reino Ilusorio de los Astros]**
🕒 Duración del evento: **2026/02/02—2026/02/08**
♑️ Montura **[Capricornio]**
Al comenzar la batalla, entra en el estado de “Resistencia”, reduciendo su aumento final de daño y aumentando su reducción final de daño. Después de 15 segundos de combate o al recibir un daño acumulado superior al 80 % de su vida máxima, se elimina el estado de “Resistencia”, se incrementa el aumento final de daño y se refleja el 30 % del daño recibido durante el estado de “Resistencia” a todos los enemigos (ignora la inmunidad al daño).
♊️ Espaldar **[Días de Géminis]**
Al comenzar la batalla, cada vez que realiza un ataque normal, combo o contraataque, tiene un 30 % de probabilidad de disparar una bala adicional.
🌠 Atuendo **[Hijos de las Estrellas]**
¡Transfórmate en un Hijo de las Estrellas y firma un pacto con el Reino Ilusorio!
⏳ Objetos de regreso por tiempo limitado:
Artefacto **[Flor en Hueso]**, Montura **[Unicornio del arcoíris]**,
Compañero **[Ardilla Chispeante]**, **[Protector Iris]**
💎 ¡Bonificaciones de recarga sin fin!
¡El paquete VIP exclusivo de Diamante Estelar ya está disponible! Aprovecha las increíbles ofertas de recarga directa, mejora tu equipo al máximo y haz que tu poder de combate se dispare.
**https://payment.joynetgame.com/@lom?utm_pay=kf**
¡La prueba está a punto de comenzar! ¡Ven y entra conmigo en la formación estelar! 💫
[Su ayudante - Champistrella]</t>
  </si>
  <si>
    <t>Querido Guerreiro Cogumelo!
As constelações formam uma Miragem Astral labiríntica — está pronto para enfrentar o desafio sob o céu estrelado? ✨
[Destaques do Evento]
🌟 Evento temático por tempo limitado **[Miragem Astral]**
🕒 Período do evento: **2026/02/02—2026/02/08**
♑️ Montaria **[Capricórnio]**
No início da batalha, entra no estado de “Tolerância”, reduzindo o aumento final de dano e aumentando a redução final de dano. Após 15 segundos de combate ou ao receber dano acumulado superior a 80% de sua Vida Máxima, o estado de “Tolerância” é removido, o aumento final de dano é elevado e 30% do dano recebido durante o estado de “Tolerância” é refletido em todos os inimigos (ignora imunidade a dano).
♊️ Acessório para costas **[Gêmeos Celestiais]**
No início da batalha, a cada ataque normal, combo ou contra-ataque, há 30% de chance de disparar uma bala extra.
🌠 Traje **[Filho das Estrelas]**
Transforme-se em um Filho das Estrelas e firme um pacto com a Miragem!
⏳ Itens de retorno por tempo limitado:
Artefato **[Flor da Ossada Branca]**, Montaria **[Unicórnio Fascinante]**,
Companheiro **[Ratinho Voador Chiante]**, **[Guardião Arco-Íris]**
💎 Benefícios de recarga sem parar
O pacote VIP exclusivo de Diamante Estelar já está disponível! Ofertas diretas incríveis para turbinar seu equipamento e aumentar seu poder de combate ao máximo!
**https://payment.joynetgame.com/@lom?utm_pay=kf**
A provação está prestes a começar! Venha comigo e entre na formação estelar! 💫
[Assistente - Cogumelo Estrela]</t>
  </si>
  <si>
    <t xml:space="preserve">Sevgili Kahraman Mantar!
Yıldızlar, labirent benzeri bir Yıldızsal İllüzyon Diyarı oluşturdu. Yıldızlı gökyüzünün sınavına hazır mısın? ✨
[Etkinlik Öne Çıkanları]
🌟 Sınırlı süreli temalı etkinlik **[Yıldızsal İllüzyon Diyarı]**
🕒 Etkinlik Süresi: **2026/02/02—2026/02/08**
♑️ Binek **[Oğlak Burcu]**
Savaş başladığında “Tahammül” durumuna girer, nihai hasar artışını azaltır ve nihai hasar azaltmasını artırır. Savaşın 15. saniyesinde veya alınan toplam hasar maksimum HP’nin %80’ini aştığında, “Tahammül” durumu kaldırılır, nihai hasar artışı yükselir ve “Tahammül” süresince alınan toplam hasarın %30’u tüm düşmanlara yansıtılır (hasar bağışıklığını yok sayar).
♊️ Sırt Takısı **[Gökyüzünün İkizleri]**
Savaş başladığında, her normal saldırı, kombo veya karşı saldırıda %30 olasılıkla fazladan bir mermi fırlatır.
🌠 Kostüm **[Yıldızın Çoçuğu]**
Bir Yıldızın Çoçuğu’na dönüş ve illüzyonla bir antlaşma yap!
⏳ Sınırlı Süreli Geri Dönen Eşyalar:
Kutsal Eser **[Beyaz Kemik Çiçeği]**, Binek **[Renkli Tek Boynuz]**,
Dost **[Cik Cik Uçan Fare]**, **[Gökkuşağı Muhafızı]**
💎 Şarj bonusları durmaksızın devam ediyor
VIP’ye özel Yıldız Elması paketi yayında! Harika doğrudan şarj fırsatlarıyla ekipmanını güçlendir, savaş gücünü zirveye taşı!
**https://payment.joynetgame.com/@lom?utm_pay=kf**
Sınav başlamak üzere! Hadi benimle birlikte yıldız dizilimine adım at! 💫
[Yardımcı-Yıldız Mantar]
</t>
  </si>
  <si>
    <t xml:space="preserve">أيها المشروم الشجاع العزيز!
تتشكل الأبراج لتصنع وهماً فلكياً يشبه المتاهة، هل أنت مستعد لاختبار السماء المرصعة بالنجوم؟ ✨
[مميزات الحدث]
🌟 حدث محدود المدة **[الوهم الفلكي]**
🕒 مدة الحدث: **2026/02/02—2026/02/08**
♑️ المطية **[برج الجدي]**
عند بدء المعركة، يدخل في حالة "التحمل"، مما يقلل من زيادة الضرر النهائية ويزيد من تقليل الضرر النهائي. بعد مرور 15 ثانية من المعركة أو عند تلقي ضرر تراكمي يتجاوز 80٪ من الحد الأقصى لنقاط الحياة، تُلغى حالة "التحمل"، وتزداد زيادة الضرر النهائية، ويتم ارتداد 30٪ من الضرر المتراكم أثناء حالة "التحمل" إلى جميع الأعداء (يتجاهل مناعة الضرر).
♊️ زينة الظهر **[توأم السماء]**
بعد بدء المعركة، في كل هجوم عادي أو سلسلة أو هجوم مضاد، هناك احتمال بنسبة 30٪ لإطلاق رصاصة إضافية.
🌠 الزي **[ابن النجوم]**
تحول إلى ابن النجوم ووقع عقداً مع الوهم!
⏳ عناصر العودة المحدودة:
الأسلحة الجبارة **[ازدهار العظام البيضاء]**، المطية **[وحيد القرن نيون]**،
الشريك **[سنجاب الزقزقة الطائر]**، **[حارس الطيف]**
💎 مكافآت الشحن لا تتوقف
حزمة الماس النجمي الحصرية لكبار الشخصيات متاحة الآن! عروض شحن مذهلة مباشرة لدعمك، عزز معداتك إلى الحد الأقصى وارتقِ بقوتك القتالية!
**https://payment.joynetgame.com/@lom?utm_pay=kf**
الاختبار على وشك أن يبدأ! هيا انضم إليّ وادخل معنا إلى تشكيل النجوم! 💫
[مساعد فطر النجوم]
</t>
  </si>
  <si>
    <t>Caro Funghetto!
Le costellazioni formano un miraggio labirintico, sei pronto ad affrontare la prova del cielo stellato? ✨
[Punti salienti dell’evento]
🌟 Evento a tempo limitato **[Miraggio astrale]**
🕒 Periodo dell’evento: **2026/02/02—2026/02/08**
♑️ Cavalcatura **[Segno del Capricornio]**
All’inizio della battaglia entra nello stato di “Resilienza”, riducendo il proprio incremento finale del danno e aumentando la riduzione finale del danno. Dopo 15 secondi dall’inizio della battaglia o dopo aver subito danni cumulativi superiori all’80% dei propri HP massimi, lo stato di “Resilienza” viene rimosso, l’incremento finale del danno aumenta e il 30% dei danni cumulativi subiti durante lo stato di “Resilienza” viene riflesso su tutti i nemici (ignora l’immunità al danno).
♊️ Ornamento **[Gemelli celesti]**
All’inizio della battaglia, ad ogni attacco normale, combo o contrattacco, c’è una probabilità del 30% di sparare un proiettile aggiuntivo.
🌠 Costume **[Figlio delle Stelle]**
Trasformati nel Figlio delle Stelle e stringi un patto con il miraggio!
⏳ Oggetti a tempo limitato di ritorno:
Artefatto **[Fiore delle Ossa]**, Cavalcatura **[Unicorno arcobaleno]**,
Alleato **[Petauro rumoroso]**, **[Guardiano dell’Arcobaleno]**
💎 Bonus di ricarica senza sosta
Il pacchetto VIP esclusivo di Gemme è ora disponibile! Offerte dirette super convenienti per potenziare il tuo equipaggiamento e far salire alle stelle la tua potenza di combattimento!
**https://payment.joynetgame.com/@lom?utm_pay=kf**
La prova sta per iniziare! Vieni con me a entrare nella formazione stellare! 💫
[Assistente dei Funghetti - Starlight]</t>
  </si>
  <si>
    <t>VK文案
（去粗体、斜体）</t>
  </si>
  <si>
    <t>亲爱的菇勇者！
星象组成迷宫般的幻境，准备好迎接星空的试炼了吗！
[活动亮点]
-限时主题活动[星象幻境]
活动时间：2026/02/02—2026/02/08
更多爆料，请留意Discord-Starlight的消息！
充值福利送不停!
&lt;on click='onClicked' param='https://payment.joynetgame.com/@lom?utm_pay=kf'&gt;&lt;u&gt;Official Website&lt;/u&gt;&lt;/on&gt;</t>
  </si>
  <si>
    <t>Dear shroomie!
The constellations form a labyrinth-like mirage—are you ready to face the trial of the starry sky?
[Event Highlights]
-Limited-Time Themed Event [Horoscope Mirage]
Event Duration: 2026/02/02—2026/02/08
For more updates, stay tuned to Discord-Starlight!
Recharge bonuses never stop!
&lt;on click='onClicked' param='https://payment.joynetgame.com/@lom?utm_pay=kf'&gt;&lt;u&gt;Official Website&lt;/u&gt;&lt;/on&gt;</t>
  </si>
  <si>
    <t>Lieber Einsamer Krieger!
Die Sternbilder formen eine labyrinthartige Illusion – bist du bereit, die Prüfung des Sternenhimmels zu bestehen?
[Event-Highlights]
-Zeitlich begrenztes Themen-Event [Sternbild-Illusion]
Eventzeitraum: 02.02.2026—08.02.2026
Für weitere Neuigkeiten, bleib auf Discord-Starlight dran!
Auflade-Boni ohne Ende!
&lt;on click='onClicked' param='https://payment.joynetgame.com/@lom?utm_pay=kf'&gt;&lt;u&gt;Offizielle Website&lt;/u&gt;&lt;/on&gt;</t>
  </si>
  <si>
    <t>Cher Guerrier Solitaire !
Les constellations forment une illusion labyrinthique — es-tu prêt à affronter l’épreuve du ciel étoilé ?
[Points forts de l’événement]
-Événement à durée limitée [Illusion Astrale]
Période de l’événement : 02/02/2026—08/02/2026
Pour plus d’informations, reste à l’écoute sur Discord-Starlight !
Les bonus de recharge continuent sans interruption !
&lt;on click='onClicked' param='https://payment.joynetgame.com/@lom?utm_pay=kf'&gt;&lt;u&gt;Site Officiel&lt;/u&gt;&lt;/on&gt;</t>
  </si>
  <si>
    <t>Дорогой Грибок!
Созвездия образуют лабиринтный Сказочный мир звезд — готов ли ты принять испытание звездного неба?
[Особенности события]
- Ограниченное по времени тематическое событие [Сказочный мир звезд]
Период проведения: 02.02.2026—08.02.2026
Больше новостей ищи на VK-Legend of Mushroom!
Бонусы за пополнение без остановки!
&lt;on click='onClicked' param='https://payment.joynetgame.com/@lom?utm_pay=kf'&gt;&lt;u&gt;Официальный сайт&lt;/u&gt;&lt;/on&gt;</t>
  </si>
  <si>
    <t>¡Querido Champiñón!
Las constelaciones forman un Reino Ilusorio de los Astros como un laberinto, ¿estás listo para enfrentar la prueba del cielo estrellado?
[Puntos destacados del evento]
- Evento temático por tiempo limitado [Reino Ilusorio de los Astros]
Duración del evento: 02/02/2026—08/02/2026
¡Para más novedades, mantente atento a las noticias en VK-Legend of Mushroom!
¡Las recompensas por recarga no se detienen!
&lt;on click='onClicked' param='https://payment.joynetgame.com/@lom?utm_pay=kf'&gt;&lt;u&gt;Sitio Oficial&lt;/u&gt;&lt;/on&gt;</t>
  </si>
  <si>
    <t>Querido Guerreiro Cogumelo!
As constelações formam uma Miragem Astral em forma de labirinto — está pronto para enfrentar o desafio do céu estrelado?
[Destaques do Evento]
- Evento temático por tempo limitado [Miragem Astral]
Período do evento: 02/02/2026—08/02/2026
Para mais novidades, fique de olho nas notícias do VK-Legend of Mushroom!
Bônus de recarga sem parar!
&lt;on click='onClicked' param='https://payment.joynetgame.com/@lom?utm_pay=kf'&gt;&lt;u&gt;Site Oficial&lt;/u&gt;&lt;/on&gt;</t>
  </si>
  <si>
    <t>Sevgili Kahraman Mantar!
Yıldızlar, labirent gibi bir Yıldızsal İllüzyon Diyarı oluşturuyor. Yıldızlı gökyüzünün sınavına hazır mısın?
[Etkinlik Öne Çıkanları]
-Süreli temalı etkinlik [Yıldızsal İllüzyon Diyarı]
Etkinlik süresi: 02/02/2026—08/02/2026
Daha fazla bilgi için VK-Legend of Mushroom haberlerini takip et!
Yükleme ödülleri durmaksızın devam ediyor!
&lt;on click='onClicked' param='https://payment.joynetgame.com/@lom?utm_pay=kf'&gt;&lt;u&gt;Resmî Web Sitesi&lt;/u&gt;&lt;/on&gt;</t>
  </si>
  <si>
    <t>عزيزي المشروم الشجاع!
تتشكل الأبراج لتصنع وهماً فلكياً يشبه المتاهة، هل أنت مستعد لاختبار السماء المرصعة بالنجوم؟
[أبرز مميزات الحدث]
- حدث محدود المدة [الوهم الفلكي]
مدة الحدث: 02/02/2026—08/02/2026
لمزيد من الأخبار، تابع تحديثات VK-Legend of Mushroom!
مكافآت الشحن مستمرة بلا توقف!
&lt;on click='onClicked' param='https://payment.joynetgame.com/@lom?utm_pay=kf'&gt;&lt;u&gt;الموقع الرسمي&lt;/u&gt;&lt;/on&gt;</t>
  </si>
  <si>
    <t xml:space="preserve">Caro Funghetto!
Le costellazioni formano un Miraggio astrale simile a un labirinto. Sei pronto ad affrontare la prova del cielo stellato?
[Punti salienti dell’evento]
- Evento a tema a tempo limitato [Miraggio astrale]
Periodo dell’evento: 02/02/2026—08/02/2026
Per ulteriori novità, resta sintonizzato su VK-Legend of Mushroom!
Bonus di ricarica senza sosta!
&lt;on click='onClicked' param='https://payment.joynetgame.com/@lom?utm_pay=kf'&gt;&lt;u&gt;Sito Ufficiale&lt;/u&gt;&lt;/on&gt;
</t>
  </si>
  <si>
    <t>VIP后台文案
（去粗体、emoji）</t>
  </si>
  <si>
    <t>小助手-星星菇 Assistant – Staroom
菇勇者：shroomie
坐骑：Mount
神器：Artifact
同伴：Pal
背饰 Back Accessory
星钻 Gem
星象幻境 Horoscope Mirage
摩羯座 Capricorn
天之双子 Celestial Gemini
星之子 Child of Stars
白骨生花 Skeletal Bloom
霓踪独角兽 Dazzling Unicorn
啾啾飞鼠 Spark Squirrel
彩虹卫士 Rainbow Guardian</t>
  </si>
  <si>
    <t xml:space="preserve">星星菇 Sternpilz
菇勇者大大：Einsamer Krieger
星钻 Edelstein
坐骑：Reittier
神器：Artefakt
背饰 Rückenschmuck
同伴：Kumpel
星象幻境 Sternbild-Illusion
摩羯座 Steinbock
天之双子 Himmelszwillinge
星之子 Sternenkind
白骨生花 Knochenblüte
霓踪独角兽 Regenbogen-Einhorn
啾啾飞鼠 Chirp-Chirp-Flugratte
彩虹卫士 Regenbogenwächter
</t>
  </si>
  <si>
    <t xml:space="preserve">星星菇 Champignon Stella
菇勇者大大: Guerrier Solitaire
星钻 Diamant étoilé
坐骑：Monture
神器：Artéfact
背饰 Accessoire dorsal
同伴：Acolyte
星象幻境 Illusion Astrale
摩羯座 Capricorne
天之双子 Gémeaux célestes
星之子 Enfant des étoiles
白骨生花 Fleur de Squelette
霓踪独角兽 Licorne d'Arc-en-ciel
啾啾飞鼠 Souris Volante Gazouillante
彩虹卫士 Gardien d'Arc-en-ciel
</t>
  </si>
  <si>
    <t>小助手-星星菇 Помощник — Звездогриб
菇勇者 Грибок
坐骑 Скакун
神器 Артефакт
同伴 Партнер
背饰 Украшение
星钻 Астралы
星象幻境 Сказочный мир звезд
摩羯座 Созвездие Козерога
天之双子 Небесные Близнецы
星之子 Дитя звезд
白骨生花 Костяные цветы
霓踪独角兽 Неоновый единорог
啾啾飞鼠 Прыгающая летяга
彩虹卫士 Радужный страж</t>
  </si>
  <si>
    <t>小助手-星星菇 Su ayudante - Champistrella
菇勇者 Champiñón
坐骑 Montura
神器 Artefacto
同伴 Compañero
背饰 Espaldar
星钻 Diamante Estelar
星象幻境 Reino Ilusorio de los Astros
摩羯座 Capricornio
天之双子 Días de Géminis
星之子 Hijos de las Estrellas
白骨生花 Flor en Hueso
霓踪独角兽 Unicornio del arcoíris
啾啾飞鼠 Ardilla Chispeante
彩虹卫士 Protector Iris</t>
  </si>
  <si>
    <t xml:space="preserve">小助手-星星菇 Assistente - Cogumelo Estrela
菇勇者 Guerreiro Cogumelo
坐骑 Montaria
神器 Artefato
同伴 Companheiro
背饰 Acessório para costas
星钻 Diamante Estelar
星象幻境 Miragem Astral
摩羯座 Capricórnio
天之双子 Gêmeos Celestiais
星之子 Filho das Estrelas
白骨生花 Flor da Ossada Branca
霓踪独角兽 Unicórnio Fascinante
啾啾飞鼠 Ratinho Voador Chiante
彩虹卫士 Guardião Arco-Íris
</t>
  </si>
  <si>
    <t>小助手-星星菇 Yardımcı-Yıldız Mantar
菇勇者 Kahraman Mantar
坐骑 Binek
神器 Kutsal Eser
同伴 Dost
背饰 Sırt Takısı
星钻 Yıldız Elması
星象幻境 Yıldızsal İllüzyon Diyarı
摩羯座 Oğlak Burcu
天之双子 Gökyüzünün İkizleri
星之子 Yıldızın Çoçuğu
白骨生花 Beyaz Kemik Çiçeği
霓踪独角兽 Renkli Tek Boynuz
啾啾飞鼠 Cik Cik Uçan Fare
彩虹卫士 Gökkuşağı Muhafızı</t>
  </si>
  <si>
    <t>小助手-星星菇 مساعد فطر النجوم
菇勇者 المشروم الشجاع
坐骑 المطية
神器 الأسلحة الجبارة
背饰 زينة الظهر
同伴 الشريك
星钻 الماس النجمي
星象幻境 الوهم الفلكي
摩羯座 برج الجدي
天之双子 توأم السماء
星之子 ابن النجوم
白骨生花 ازدهار العظام البيضاء
霓踪独角兽 وحيد القرن نيون
啾啾飞鼠 سنجاب الزقزقة الطائر
彩虹卫士 حارس الطيف</t>
  </si>
  <si>
    <t xml:space="preserve">小助手-星星菇 Assistente dei Funghetti - Starlight
菇勇者 Funghetto
坐骑 Cavalcatura
神器 Artefatto
同伴 Alleato
背饰 Ornamento
星钻 Gemma
星象幻境 Miraggio astrale
摩羯座 Segno del Capricornio
天之双子 Gemelli celesti
星之子 Figlio delle Stelle
白骨生花 Fiore delle Ossa
霓踪独角兽 Unicorno arcobaleno
啾啾飞鼠 Petauro rumoroso
彩虹卫士 Guardiano dell’Arcobaleno
</t>
  </si>
  <si>
    <t>VIP</t>
  </si>
  <si>
    <t xml:space="preserve">亲爱的菇勇者！
星象组成迷宫般的幻境，准备好迎接星空的试炼了吗！
[活动亮点]
-限时主题活动[星象幻境]
活动时间：2026/02/02—2026/02/08
更多爆料，请留意Discord-Starlight的消息！
</t>
  </si>
  <si>
    <t xml:space="preserve">Dear shroomie!
The constellations form a labyrinth-like mirage—are you ready to face the trial of the starry sky?
[Event Highlights]
-Limited-Time Themed Event [Horoscope Mirage]
Event Duration: 2026/02/02—2026/02/08
For more updates, stay tuned to Discord-Starlight!
</t>
  </si>
  <si>
    <t xml:space="preserve">Lieber Einsamer Krieger!
Die Sternbilder formen eine labyrinthartige Illusion – bist du bereit, die Prüfung des Sternenhimmels zu bestehen?
[Event-Highlights]
-Zeitlich begrenztes Themen-Event [Sternbild-Illusion]
Eventzeitraum: 02.02.2026—08.02.2026
Für weitere Neuigkeiten, bleib auf Discord-Starlight dran!
</t>
  </si>
  <si>
    <t xml:space="preserve">Cher Guerrier Solitaire !
Les constellations forment une illusion labyrinthique — es-tu prêt à affronter l’épreuve du ciel étoilé ?
[Points forts de l’événement]
-Événement à durée limitée [Illusion Astrale]
Période de l’événement : 02/02/2026—08/02/2026
Pour plus d’informations, reste à l’écoute sur Discord-Starlight !
</t>
  </si>
  <si>
    <t xml:space="preserve">Дорогой Грибок!
Созвездия образуют лабиринтный Сказочный мир звезд — готов ли ты принять испытание звездного неба?
[Особенности события]
- Ограниченное по времени тематическое событие [Сказочный мир звезд]
Период проведения: 02.02.2026—08.02.2026
Больше новостей ищи на VK-Legend of Mushroom!
</t>
  </si>
  <si>
    <t xml:space="preserve">¡Querido Champiñón!
Las constelaciones forman un Reino Ilusorio de los Astros como un laberinto, ¿estás listo para enfrentar la prueba del cielo estrellado?
[Puntos destacados del evento]
- Evento temático por tiempo limitado [Reino Ilusorio de los Astros]
Duración del evento: 02/02/2026—08/02/2026
¡Para más novedades, mantente atento a las noticias en VK-Legend of Mushroom!
</t>
  </si>
  <si>
    <t>Querido Guerreiro Cogumelo!
As constelações formam uma Miragem Astral em forma de labirinto — está pronto para enfrentar o desafio do céu estrelado?
[Destaques do Evento]
- Evento temático por tempo limitado [Miragem Astral]
Período do evento: 02/02/2026—08/02/2026
Para mais novidades, fique de olho nas notícias do VK-Legend of Mushroom!</t>
  </si>
  <si>
    <t xml:space="preserve">Sevgili Kahraman Mantar!
Yıldızlar, labirent gibi bir Yıldızsal İllüzyon Diyarı oluşturuyor. Yıldızlı gökyüzünün sınavına hazır mısın?
[Etkinlik Öne Çıkanları]
-Süreli temalı etkinlik [Yıldızsal İllüzyon Diyarı]
Etkinlik süresi: 02/02/2026—08/02/2026
Daha fazla bilgi için VK-Legend of Mushroom haberlerini takip et!
</t>
  </si>
  <si>
    <t>عزيزي المشروم الشجاع!
تتشكل الأبراج لتصنع وهماً فلكياً يشبه المتاهة، هل أنت مستعد لاختبار السماء المرصعة بالنجوم؟
[أبرز مميزات الحدث]
- حدث محدود المدة [الوهم الفلكي]
مدة الحدث: 02/02/2026—08/02/2026
لمزيد من الأخبار، تابع تحديثات VK-Legend of Mushroom!&gt;</t>
  </si>
  <si>
    <t xml:space="preserve">Caro Funghetto!
Le costellazioni formano un Miraggio astrale simile a un labirinto. Sei pronto ad affrontare la prova del cielo stellato?
[Punti salienti dell’evento]
- Evento a tema a tempo limitato [Miraggio astrale]
Periodo dell’evento: 02/02/2026—08/02/2026
Per ulteriori novità, resta sintonizzato su VK-Legend of Mushroom!
</t>
  </si>
  <si>
    <t>亲爱的菇勇者！
星盘缓缓旋转，命运的齿轮开始运作~🌌
[活动亮点]
🌟限时主题活动**[谜海星穹]**
🕒 活动时间：**2026/01/16—2026/01/22**
♎极品神器 **[裁决天秤]**
战斗开始后每10秒进行判决！
-若自身生命值高于当前攻击力的特定倍数，则提最终增伤；否则提升最终减伤，效果持续到下次判决。
-若敌方生命高于自身当前生命值，则对其造成基于自身当前生命值的百分比伤害并回复生命；否则削弱敌方攻击，效果持续到下次判决。
（战斗开始时会立即进行一次判决）
♌炫酷坐骑**[狮子座]**
战斗开始后,每隔10秒,削弱所有敌方的特定属性(无法被净化)，并提升自身特定属性！
⏳ 限时返场道具：
神器**[创世神枪]**、**[得墨忒耳之刃]**
同伴**[海盗鹦鹉]**、**[夜守灵狐]**
💎 充值福利送不停
VIP专属星钻礼包上线！超值直充优惠助力，装备拉满，战力飙升！
**https://payment.joynetgame.com/@lom?utm_pay=kf**
闭上眼，许个愿—当你睁开眼，星座的答案就在眼前！💫
[小助手-星星菇]</t>
  </si>
  <si>
    <t>Dear shroomie!
The star chart slowly turns, and the gears of fate begin to move~🌌
[Event Highlights]
🌟 Limited-Time Themed Event **[Galaxy of Mysteries]**
🕒 Event Duration: **2026/01/16—2026/01/22**
♎ Supreme Artifact **[Scale of Justice]**
A judgment is made every 10 seconds after the battle begins!
- If your HP exceeds a certain multiple of your current ATK, your final damage is increased; otherwise, your final damage reduction is enhanced. 
- If the enemy’s HP is higher than your current HP, deal damage based on a percentage of your current HP and restore your own HP; otherwise, reduce the enemy’s ATK. 
The effect lasts until the next judgment.
♌ Stunning Mount **[Leo]**
After the battle begins, every 10 seconds, weaken specific attributes of all enemies (cannot be cleansed) and increase your own specific attributes!
⏳ Limited-Time Return Items:
Artifacts **[Spear of Creation]**, **[Demeter's Sickle]**
Pals **[Pirate Parrot]**, **[Night Spritefox]**
💎 Continuous Top-up Rewards
Exclusive VIP Gem Packs are now available! Enjoy incredible direct top-up bonuses to boost your gear and skyrocket your power!
**https://payment.joynetgame.com/@lom?utm_pay=kf**
Close your eyes and make a wish—when you open them, the answer of the constellations will be right before you!💫
[Assistant – Staroom]</t>
  </si>
  <si>
    <t xml:space="preserve">Lieber Einsamer Krieger!
Das Sternendiagramm dreht sich langsam, und die Zahnräder des Schicksals beginnen sich zu bewegen~🌌
[Event-Highlights]
🌟 Zeitlich begrenztes Themen-Event **[Rätselmeer-Sternenhimmel]**
🕒 Eventzeitraum: **2026/01/16—2026/01/22**
♎ Erstklassiges Artefakt **[Gerichtswaage]**
Nach Beginn des Kampfes erfolgt alle 10 Sekunden ein Urteil!
- Wenn deine aktuelle Lebenspunkte ein bestimmtes Vielfaches deiner aktuellen Angriffskraft übersteigen, wird dein endgültiger Schaden erhöht; andernfalls wird deine endgültige Schadensreduzierung verstärkt. Der Effekt hält bis zum nächsten Urteil an.
- Wenn die Lebenspunkte des Gegners höher sind als deine aktuellen Lebenspunkte, füge ihm Schaden basierend auf einem Prozentsatz deiner aktuellen Lebenspunkte zu und stelle eigene Lebenspunkte wieder her; andernfalls wird der Angriff des Gegners geschwächt. Der Effekt hält bis zum nächsten Urteil an.
(Ein Urteil erfolgt sofort beim Kampfbeginn.)
♌ Cooles Reittier **[Löwe]**
Nach Beginn des Kampfes werden alle 10 Sekunden bestimmte Attribute aller Gegner geschwächt (nicht reinigbar) und eigene bestimmte Attribute verstärkt!
⏳ Zeitlich begrenzte Rückkehr-Gegenstände:
Artefakte **[Schöpfungsspeer]**, **[Klinge der Demeter]**
Kumpel **[Piratenpapagei]**, **[Wächterfuchs]**
💎 Ununterbrochene Auflade-Belohnungen
Exklusive VIP-Edelsteinpakete sind jetzt verfügbar! Profitiere von großartigen Direktauflade-Angeboten, rüste dich vollständig aus und steigere deine Kampfkraft ins Unermessliche!
**https://payment.joynetgame.com/@lom?utm_pay=kf**
Schließe die Augen und wünsche dir etwas – wenn du sie öffnest, liegt die Antwort der Sternzeichen direkt vor dir! 💫
[Assistent – Sternpilz]
</t>
  </si>
  <si>
    <t>Cher Guerrier Solitaire !
Le cadran des étoiles tourne lentement, et les engrenages du destin se mettent en marche~🌌
[Points forts de l’événement]
🌟 Événement à durée limitée **[Étoile de la Mer Mystérieuse]**
🕒 Période de l’événement : **2026/01/16—2026/01/22**
♎ Artéfact suprême **[Balance de la Décision]**
Un jugement est rendu toutes les 10 secondes après le début du combat !
- Si vos PV sont supérieurs à un multiple spécifique de votre ATQ actuelle, les dégâts finaux sont augmentés ; sinon, la réduction des dégâts finaux est renforcée.
- Si les PV de l’ennemi sont supérieurs à vos PV actuels, infligez-lui des dégâts basés sur un pourcentage de vos PV actuels et récupérez des PV ; sinon, réduisez l’ATQ de l’ennemi. 
L’effet dure jusqu’au prochain jugement.
♌ Monture impressionnante **[Lion]**
Après le début du combat, toutes les 10 secondes, affaiblit certains attributs de tous les ennemis (ne peut pas être purifié) et augmente certains de vos propres attributs !
⏳ Objets de retour à durée limitée :
Artéfacts **[Lance de la Création]**, **[Lame de Déméter]**
Acolytes **[Perroquet Pirate]**, **[Renard Gardien Nocturne]**
💎 Bonus de recharge sans interruption
Les packs VIP exclusifs de Diamants étoilés sont disponibles ! Profitez de réductions exceptionnelles sur les recharges directes, équipez-vous au maximum et faites exploser votre puissance de combat !
**https://payment.joynetgame.com/@lom?utm_pay=kf**
Ferme les yeux et fais un vœu — quand tu les ouvriras, la réponse des constellations apparaîtra devant toi ! 💫
[Assistant – Champignon Stella]</t>
  </si>
  <si>
    <t>Дорогой Грибок!
Звездный диск медленно вращается, и шестеренки судьбы начинают движение~🌌
[Основные моменты события]
🌟 Ограниченное по времени тематическое событие **[Таинственное море звезд]**
🕒 Время проведения: **2026/01/16—2026/01/22**
♎ Редкий Артефакт **[Решение Весов]**
В начале боя и затем каждые 10 секунд происходит вынесение вердикта!
- Если текущее здоровье превышает определённое кратное текущей атаке, увеличивается итоговый наносимый урон; иначе усиливается итоговое снижение получаемого урона. Эффект длится до следующего вердикта. 
- Если здоровье противника выше вашего текущего здоровья, ему наносится урон, основанный на проценте вашего текущего здоровья, и вы восстанавливаете здоровье; иначе снижается атака противника. Эффект длится до следующего вердикта.
(В начале боя вердикт выносится сразу.)
♌ Эффектный Скакун **[Созвездие Льва]**
После начала боя каждые 10 секунд ослабляет определённые характеристики всех врагов (невозможно очистить) и усиливает собственные характеристики!
⏳ Ограниченные по времени возвращающиеся предметы:
Артефакты **[Копье создателя]**, **[Клинок Деметры]**
Партнеры **[Пиратский попугай]**, **[Ночной лис]**
💎 Бонусы за пополнение без остановки
Эксклюзивные VIP-наборы Астралов уже доступны! Выгодные прямые предложения помогут вам усилить снаряжение и значительно повысить боевую мощь!
**https://payment.joynetgame.com/@lom?utm_pay=kf**
Закрой глаза и загадай желание — когда откроешь их, ответ созвездий окажется прямо перед тобой! 💫
[Помощник — Звездогриб]</t>
  </si>
  <si>
    <t>¡Querido Champiñón!
El disco estelar gira lentamente, y los engranajes del destino comienzan a moverse~🌌
[Destacados del evento]
🌟 Evento temático por tiempo limitado **[Mar Astrológico Enigmático]**
🕒 Duración del evento: **2026/01/16—2026/01/22**
♎ Artefacto supremo **[Balanza del Juicio]**
¡Cada 10 segundos después de comenzar la batalla se realiza un juicio!
- Si tus PV son mayores que un múltiplo específico de tu ATQ actual, se incrementa el daño final; de lo contrario, se incrementa la reducción de daño final. 
- Si los PV del enemigo son mayores que tus PV actuales, inflige daño basado en un porcentaje de tus PV actuales y recupera tu salud; de lo contrario, reduce el ATQ del enemigo. 
El efecto dura hasta el próximo juicio.
♌ Impresionante Montura **[Leo]**
Después de comenzar la batalla, cada 10 segundos debilita ciertos atributos de todos los enemigos (no puede purificarse) y aumenta tus propios atributos específicos.
⏳ Objetos de regreso por tiempo limitado:
Artefactos **[Lanza de la Creación]**, **[Hoja de Deméter]**
Compañeros **[Loro Pirata]**, **[Zorro Espiritual Nocturno]**
💎 ¡Bonos de recarga sin parar!
¡Paquetes VIP exclusivos de Diamantes Estelares disponibles! Disfruta de increíbles descuentos en recargas directas, mejora tu equipo al máximo y eleva tu poder de combate al límite.
**https://payment.joynetgame.com/@lom?utm_pay=kf**
Cierra los ojos y pide un deseo — cuando los abras, ¡la respuesta de las constelaciones estará justo frente a ti! 💫
[Su ayudante - Champistrella]</t>
  </si>
  <si>
    <t>Querido Guerreiro Cogumelo!
O disco estelar gira lentamente, e as engrenagens do destino começam a se mover~🌌
[Destaques do Evento]
🌟 Evento temático por tempo limitado **[Constelações Misteriosas]**
🕒 Período do evento: **2026/01/16—2026/01/22**
♎ Artefato Supremo **[Balança Justiceira]**
Após o início da batalha, um julgamento é realizado a cada 10 segundos!
- Se os seus PV forem maiores que um múltiplo específico do seu ATQ atual, o dano final é aumentado; caso contrário, a redução de dano final é fortalecida.
- Se os PV do inimigo forem maiores que os seus PV atuais, ele sofre dano baseado em uma porcentagem dos seus PV atuais e você recupera vida; caso contrário, o ATQ do inimigo é reduzido. 
O efeito dura até o próximo julgamento.
♌ Montaria Estilosa **[Leão]**
Após o início da batalha, a cada 10 segundos, enfraquece atributos específicos de todos os inimigos (não pode ser purificado) e fortalece seus próprios atributos específicos!
⏳ Itens de retorno por tempo limitado:
Artefatos **[Lança do Criador]**, **[Lâmina de Deméter]**
Companheiros **[Papagaio de Pirata]**, **[Guardião Noturno: Raposa Mística]**
💎 Bônus de recarga sem parar!
Pacotes VIP exclusivos de Diamantes Estelares disponíveis! Ofertas diretas incríveis para turbinar seu equipamento e elevar seu poder de combate ao máximo!
**https://payment.joynetgame.com/@lom?utm_pay=kf**
Feche os olhos e faça um desejo — quando os abrir, a resposta das constelações estará bem diante de você! 💫
[Assistente - Cogumelo Estrela]</t>
  </si>
  <si>
    <t>Sevgili Kahraman Mantar!
Yıldız diski yavaşça dönüyor, kaderin dişlileri çalışmaya başlıyor~🌌
[Etkinlik Öne Çıkanlar]
🌟 Sınırlı Süreli Tema Etkinliği **[Gizemli Deniz Yıldız Kubbesi]**
🕒 Etkinlik Süresi: **2026/01/16—2026/01/22**
♎ Efsanevi Kutsal Eser **[Hüküm Terazisi]**
Savaş başladıktan sonra her 10 saniyede bir hüküm verilir!
- Eğer kendi HP’n mevcut saldırı gücünün belirli bir katından yüksekse, nihai hasar artar; aksi takdirde nihai hasar azaltımı artar.
- Eğer düşmanın HP’si senin mevcut HP’nden yüksekse, mevcut HP’ne dayalı yüzde hasar verir ve HP’ni yenilersin; aksi takdirde düşmanın saldırı gücü zayıflar. 
Etki bir sonraki hükme kadar sürer.
♌ Havalı Binek **[Aslan Burcu]**
Savaş başladıktan sonra her 10 saniyede bir, tüm düşmanların belirli özelliklerini zayıflatır (arındırılamaz) ve kendi belirli özelliklerini güçlendirir!
⏳ Sınırlı Süreli Geri Dönen Eşyalar:
Kutsal Eserler **[Yaratılış Mızrağı]**, **[Demeter'in Kılıcı]**
Dostlar **[Korsan Papağanı]**, **[Gece Bekçisi Peri Tilki]**
💎 Dolu Dolu Yükleme Avantajları
VIP’ye özel Yıldız Elması paketleri yayında! Harika doğrudan yükleme fırsatlarıyla ekipmanını güçlendir, savaş gücünü zirveye taşı!
**https://payment.joynetgame.com/@lom?utm_pay=kf**
Gözlerini kapa ve bir dilek tut — gözlerini açtığında, burçların cevabı tam karşında olacak! 💫
[Yardımcı-Yıldız Mantar]</t>
  </si>
  <si>
    <t>عزيزي المشروم الشجاع!
تدور لوحة النجوم ببطء، وتبدأ تروس القدر بالعمل~🌌
[أهم مميزات الحدث]
🌟 حدث ذو موضوع محدود المدة **[نجومية بحر الأسرار]**
🕒 وقت الحدث: **2026/01/16—2026/01/22**
♎ سلاح جبّار نادر **[ميزان الحكم]**
بعد بدء المعركة، يتم تنفيذ حكم كل 10 ثوانٍ!
- إذا كانت نقاط حياتك أعلى من مضاعف معين لقوتك الهجومية الحالية، فسيتم زيادة الضرر النهائي؛ وإلا سيتم تعزيز تقليل الضرر النهائي. 
- إذا كانت نقاط حياة العدو أعلى من نقاط حياتك الحالية، فسيتلقى ضررًا بنسبة مئوية من نقاط حياتك الحالية ويتم استعادة نقاط حياتك؛ وإلا سيتم إضعاف هجوم العدو.
 يستمر التأثير حتى الحكم التالي.
♌ مطية مذهلة **[برج الأسد]**
بعد بدء المعركة، كل 10 ثوانٍ، تُضعف خصائص محددة لجميع الأعداء (لا يمكن تطهيرها) وتُعزز خصائصك المحددة!
⏳ عناصر عائدة لفترة محدودة:
الأسلحة الجبارة **[مسدس الكون]**، **[شفرة ديميتر]**
الشركاء **[ببغاء القراصنة]**، **[ثعلب روحي ليلي]**
💎 مكافآت الشحن لا تتوقف
حزم الماس النجمي الحصرية لكبار الشخصيات متوفرة الآن! عروض شحن مباشرة مذهلة لتعزيز معداتك ورفع قوتك القتالية إلى أقصى حد!
**https://payment.joynetgame.com/@lom?utm_pay=kf**
أغمض عينيك وتمنَّ أمنية — وعندما تفتح عينيك، ستجد إجابة الأبراج أمامك مباشرة! 💫
[مساعد فطر النجوم]</t>
  </si>
  <si>
    <t>Caro Funghetto!
L’astrolabio ruota lentamente, e gli ingranaggi del destino iniziano a muoversi~🌌
[Punti salienti dell’evento]
🌟 Evento a tempo limitato **[Volta dell'Abisso]**
🕒 Periodo dell’evento: **2026/01/16—2026/01/22**
♎ Artefatto leggendario **[Bilancia del Giudizio]**
Dopo l’inizio della battaglia, viene emesso un giudizio ogni 10 secondi!
- Se i tuoi HP sono superiori a un determinato multiplo del tuo attacco attuale, aumenta il danno finale; altrimenti aumenta la riduzione del danno finale.
- Se gli HP del nemico sono superiori ai tuoi HP attuali, infligge danni percentuali basati sui tuoi HP attuali e rigenera la tua salute; altrimenti riduce l’attacco del nemico. 
L’effetto dura fino al prossimo giudizio.
♌ Cavalcatura spettacolare **[Segno del Leone]**
Dopo l’inizio della battaglia, ogni 10 secondi, indebolisce determinate statistiche di tutti i nemici (non possono essere purificate) e aumenta le proprie statistiche specifiche!
⏳ Oggetti di ritorno a tempo limitato:
Artefatti **[Lancia della Creazione]**, **[Lama di Demetra]**
Alleati **[Pappagallo dei pirati]**, **[Spirito Volpe guardiano]**
💎 Bonus di ricarica senza sosta
Pacchetti VIP esclusivi di Gemme ora disponibili! Offerte di ricarica diretta super convenienti per potenziare il tuo equipaggiamento e far salire alle stelle la tua forza di combattimento!
**https://payment.joynetgame.com/@lom?utm_pay=kf**
Chiudi gli occhi ed esprimi un desiderio — quando li riaprirai, la risposta delle costellazioni sarà proprio davanti a te! 💫
[Assistente dei Funghetti - Starlight]</t>
  </si>
  <si>
    <t xml:space="preserve">Dear shroomie!  
The star chart slowly turns, and the gears of fate begin to move~🌌  
[Event Highlights]  
🌟 Limited-Time Themed Event [Galaxy of Mysteries]  
🕒 Event Duration: 2026/01/16—2026/01/22  
♎ Supreme Artifact [Scale of Justice]  
A judgment is made every 10 seconds after the battle begins!  
- If your HP exceeds a certain multiple of your current ATK, your final damage is increased; otherwise, your final damage reduction is enhanced.  
- If the enemy’s HP is higher than your current HP, deal damage based on a percentage of your current HP and restore your own HP; otherwise, reduce the enemy’s ATK.  
The effect lasts until the next judgment.  
♌ Stunning Mount [Leo]  
After the battle begins, every 10 seconds, weaken specific attributes of all enemies (cannot be cleansed) and increase your own specific attributes!  
⏳ Limited-Time Return Items:  
Artifacts [Spear of Creation], [Demeter's Sickle]  
Pals [Pirate Parrot], [Night Spritefox]  
💎 Continuous Top-up Rewards  
Exclusive VIP Gem Packs are now available! Enjoy incredible direct top-up bonuses to boost your gear and skyrocket your power!  
https://payment.joynetgame.com/@lom?utm_pay=kf  
Close your eyes and make a wish—when you open them, the answer of the constellations will be right before you!💫  
[Assistant – Staroom]  </t>
  </si>
  <si>
    <t xml:space="preserve">Дорогой Грибок!  
Звездный диск медленно вращается, и шестеренки судьбы начинают движение~🌌  
[Основные моменты события]  
🌟 Ограниченное по времени тематическое событие [Таинственное море звезд]  
🕒 Время проведения: 2026/01/16—2026/01/22  
♎ Редкий Артефакт [Решение Весов]  
После начала боя каждые 10 секунд происходит вынесение решения!  
- Если текущее здоровье превышает определённое кратное текущей атаке, увеличивается окончательный урон; в противном случае усиливается окончательное снижение урона.  
- Если здоровье противника выше вашего текущего здоровья, наносится урон, основанный на проценте вашего текущего здоровья, и восстанавливается здоровье; в противном случае снижается атака противника.  
Эффект длится до следующего решения.  
♌ Эффектный Скакун [Созвездие Льва]  
После начала боя каждые 10 секунд ослабляет определённые характеристики всех врагов (невозможно очистить) и усиливает собственные характеристики!  
⏳ Ограниченные по времени возвращающиеся предметы:  
Артефакты [Копье создателя], [Клинок Деметры]  
Партнеры [Пиратский попугай], [Ночной лис]  
💎 Бонусы за пополнение без остановки  
Эксклюзивные VIP-наборы Астралов уже доступны! Выгодные прямые предложения помогут вам усилить снаряжение и значительно повысить боевую мощь!  
https://payment.joynetgame.com/@lom?utm_pay=kf  
Закрой глаза и загадай желание — когда откроешь их, ответ созвездий окажется прямо перед тобой! 💫  
[Помощник — Звездогриб]  </t>
  </si>
  <si>
    <t>亲爱的菇勇者！
星盘缓缓旋转，命运的齿轮开始运作~
[活动亮点]
-限时主题活动[谜海星穹]
活动时间：2026/01/16—2026/01/22
更多爆料，请留意Discord-Starlight的消息！
充值福利送不停!
&lt;on click='onClicked' param='https://payment.joynetgame.com/@lom?utm_pay=kf'&gt;&lt;u&gt;Official Website&lt;/u&gt;&lt;/on&gt;</t>
  </si>
  <si>
    <t>Dear shroomie!
The star chart slowly turns, and the gears of fate begin to move~
[Event Highlights]
-Limited-time themed event [Galaxy of Mysteries]
Event Period: 2026/01/16—2026/01/22
For more updates, stay tuned to Discord-Starlight!
Recharge rewards keep coming!
&lt;on click='onClicked' param='https://payment.joynetgame.com/@lom?utm_pay=kf'&gt;&lt;u&gt;Official Website&lt;/u&gt;&lt;/on&gt;</t>
  </si>
  <si>
    <t xml:space="preserve">Lieber Einsamer Krieger!
Das Sternendiagramm dreht sich langsam, und die Zahnräder des Schicksals beginnen sich zu bewegen~
[Event-Highlights]
-Limitierte Themenveranstaltung [Rätselmeer-Sternenhimmel]
Eventzeitraum: 2026/01/16—2026/01/22
Für weitere Enthüllungen, bleib auf Discord-Starlight auf dem Laufenden!
Auflade-Boni ohne Ende!
&lt;on click='onClicked' param='https://payment.joynetgame.com/@lom?utm_pay=kf'&gt;&lt;u&gt;Offizielle Website&lt;/u&gt;&lt;/on&gt;
</t>
  </si>
  <si>
    <t xml:space="preserve">Cher Guerrier Solitaire !
Le cadran stellaire tourne lentement, et les engrenages du destin commencent à se mettre en marche~
[Points forts de l’événement]
-Événement à durée limitée [Étoile de la Mer Mystérieuse]
Période de l’événement : 2026/01/16—2026/01/22
Pour plus d’informations exclusives, reste à l’écoute sur Discord-Starlight !
Les bonus de recharge ne s’arrêtent jamais !
&lt;on click='onClicked' param='https://payment.joynetgame.com/@lom?utm_pay=kf'&gt;&lt;u&gt;Site officiel&lt;/u&gt;&lt;/on&gt;
</t>
  </si>
  <si>
    <t xml:space="preserve">Дорогой Грибок!
Звёздный диск медленно вращается, и шестерёнки судьбы начинают своё движение~
[Особенности события]
- Ограниченное по времени тематическое событие [Таинственное море звезд]
Период проведения: 2026/01/16—2026/01/22
Чтобы узнать больше новостей, следи за сообщениями в Discord-Starlight!
Бонусы за пополнение без остановки!
&lt;on click='onClicked' param='https://payment.joynetgame.com/@lom?utm_pay=kf'&gt;&lt;u&gt;Официальный сайт&lt;/u&gt;&lt;/on&gt;
</t>
  </si>
  <si>
    <t xml:space="preserve">¡Querido Champiñón!
El disco estelar gira lentamente, y los engranajes del destino comienzan a moverse~
[Puntos destacados del evento]
- Evento temático por tiempo limitado [Mar Astrológico Enigmático]
Duración del evento: 2026/01/16—2026/01/22
¡Para más novedades, mantente atento a los mensajes en Discord-Starlight!
¡Las recompensas por recarga no se detienen!
&lt;on click='onClicked' param='https://payment.joynetgame.com/@lom?utm_pay=kf'&gt;&lt;u&gt;Sitio Oficial&lt;/u&gt;&lt;/on&gt;
</t>
  </si>
  <si>
    <t>Querido Guerreiro Cogumelo!
O disco estelar gira lentamente, e as engrenagens do destino começam a se mover~
[Destaques do evento]
- Evento temático por tempo limitado [Constelações Misteriosas]
Período do evento: 2026/01/16—2026/01/22
Para mais novidades, fique de olho nas mensagens do Discord-Starlight!
Bônus de recarga sem parar!
&lt;on click='onClicked' param='https://payment.joynetgame.com/@lom?utm_pay=kf'&gt;&lt;u&gt;Site Oficial&lt;/u&gt;&lt;/on&gt;</t>
  </si>
  <si>
    <t xml:space="preserve">Sevgili Kahraman Mantar!
Yıldız diski yavaşça dönüyor ve kaderin dişlileri çalışmaya başlıyor~
[Etkinlik Öne Çıkanları]
- Sınırlı süreli temalı etkinlik [Gizemli Deniz Yıldız Kubbesi]
Etkinlik süresi: 2026/01/16—2026/01/22
Daha fazla bilgi için Discord-Starlight mesajlarını takip et!
Yükleme bonusları durmaksızın devam ediyor!
&lt;on click='onClicked' param='https://payment.joynetgame.com/@lom?utm_pay=kf'&gt;&lt;u&gt;Resmî Web Sitesi&lt;/u&gt;&lt;/on&gt;
</t>
  </si>
  <si>
    <t xml:space="preserve">عزيزي المشروم الشجاع!
تدور لوحة النجوم ببطء، وتبدأ تروس القدر بالعمل~
[أبرز مميزات الحدث]
- فعالية محدودة المدة بعنوان [نجومية بحر الأسرار]
مدة الحدث: 2026/01/16—2026/01/22
للمزيد من الأخبار، تابع رسائل Discord-Starlight!
مكافآت الشحن مستمرة بلا توقف!
&lt;on click='onClicked' param='https://payment.joynetgame.com/@lom?utm_pay=kf'&gt;&lt;u&gt;الموقع الرسمي&lt;/u&gt;&lt;/on&gt;
</t>
  </si>
  <si>
    <t>Caro Funghetto!
L’astrolabio ruota lentamente e gli ingranaggi del destino iniziano a muoversi~
[Punti salienti dell’evento]
- Evento a tempo limitato [Volta dell'Abisso]
Periodo dell’evento: 2026/01/16—2026/01/22
Per ulteriori novità, segui i messaggi su Discord-Starlight!
I bonus di ricarica continuano senza sosta!
&lt;on click='onClicked' param='https://payment.joynetgame.com/@lom?utm_pay=kf'&gt;&lt;u&gt;Sito Ufficiale&lt;/u&gt;&lt;/on&gt;</t>
  </si>
  <si>
    <t>&lt;on click='onClicked' param='https://payment.joynetgame.com/@lom?utm_pay=kf'&gt;&lt;u&gt;Official Website&lt;/u&gt;&lt;/on&gt;</t>
  </si>
  <si>
    <t>小助手-星星菇 Assistant – Staroom
菇勇者：shroomie
坐骑：Mount
神器：Artifact
同伴：Pal
背饰 Back Accessory
星钻 Gem
谜海星穹 Galaxy of Mysteries
裁决天秤 Scale of Justice
狮子座 Leo
创世神枪 Spear of Creation
得墨忒耳之刃 Demeter's Sickle
海盗鹦鹉 Pirate Parrot
夜守灵狐 Night Spritefox</t>
  </si>
  <si>
    <t>星星菇 Sternpilz
菇勇者大大：Einsamer Krieger
星钻 Edelstein
坐骑：Reittier
神器：Artefakt
背饰 Rückenschmuck
同伴：Kumpel
谜海星穹 Rätselmeer-Sternenhimmel
裁决天秤 Gerichtswaage
狮子座 Löwe
创世神枪 Schöpfungsspeer
得墨忒耳之刃 Klinge der Demeter
海盗鹦鹉 Piratenpapagei
夜守灵狐 Wächterfuchs</t>
  </si>
  <si>
    <t xml:space="preserve">星星菇 Champignon Stella
菇勇者大大: Guerrier Solitaire
星钻 Diamant étoilé
坐骑：Monture
神器：Artéfact
背饰 Accessoire dorsal
同伴：Acolyte
谜海星穹 Étoile de la Mer Mystérieuse
裁决天秤 Balance de la Décision
狮子座 Lion
创世神枪 Lance de la Création
得墨忒耳之刃 Lame de Déméter
海盗鹦鹉 Perroquet Pirate
夜守灵狐 Renard Gardien Nocturne
</t>
  </si>
  <si>
    <t xml:space="preserve">小助手-星星菇 Помощник — Звездогриб
菇勇者 Грибок
坐骑 Скакун
神器 Артефакт
同伴 Партнер
背饰 Украшение
星钻 Астралы
谜海星穹 Таинственное море звезд
裁决天秤 Решение Весов
狮子座 Созвездие Льва
创世神枪 Копье создателя
得墨忒耳之刃 Клинок Деметры
海盗鹦鹉 Пиратский попугай
夜守灵狐 Ночной лис
</t>
  </si>
  <si>
    <t xml:space="preserve">小助手-星星菇 Su ayudante - Champistrella
菇勇者 Champiñón
坐骑 Montura
神器 Artefacto
同伴 Compañero
背饰 Espaldar
星钻 Diamante Estelar
谜海星穹 Mar Astrológico Enigmático
裁决天秤 Balanza del Juicio
狮子座 Leo
创世神枪 Lanza de la Creación
得墨忒耳之刃 Hoja de Deméter
海盗鹦鹉 Loro Pirata
夜守灵狐 Zorro Espiritual Nocturno
</t>
  </si>
  <si>
    <t xml:space="preserve">小助手-星星菇 Assistente - Cogumelo Estrela
菇勇者 Guerreiro Cogumelo
坐骑 Montaria
神器 Artefato
同伴 Companheiro
背饰 Acessório para costas
星钻 Diamante Estelar
谜海星穹 Constelações Misteriosas
裁决天秤 Balança Justiceira
狮子座 Leão
创世神枪 Lança do Criador
得墨忒耳之刃 Lâmina de Deméter
海盗鹦鹉 Papagaio de Pirata
夜守灵狐 Guardião Noturno: Raposa Mística
</t>
  </si>
  <si>
    <t xml:space="preserve">小助手-星星菇 Yardımcı-Yıldız Mantar
菇勇者 Kahraman Mantar
坐骑 Binek
神器 Kutsal Eser
同伴 Dost
背饰 Sırt Takısı
星钻 Yıldız Elması
谜海星穹 Gizemli Deniz Yıldız Kubbesi
裁决天秤 Hüküm Terazisi
狮子座 Aslan Burcu
创世神枪 Yaratılış Mızrağı
得墨忒耳之刃 Demeter'in Kılıcı
海盗鹦鹉 Korsan Papağanı
夜守灵狐 Gece Bekçisi Peri Tilki
</t>
  </si>
  <si>
    <t xml:space="preserve">小助手-星星菇 مساعد فطر النجوم
菇勇者 المشروم الشجاع
坐骑 المطية
神器 الأسلحة الجبارة
背饰 زينة الظهر
同伴 الشريك
星钻 الماس النجمي
谜海星穹 نجومية بحر الأسرار
裁决天秤 ميزان الحكم
狮子座 برج الأسد
创世神枪 مسدس الكون
得墨忒耳之刃 شفرة ديميتر
海盗鹦鹉 ببغاء القراصنة
夜守灵狐 ثعلب روحي ليلي
</t>
  </si>
  <si>
    <t xml:space="preserve">小助手-星星菇 Assistente dei Funghetti - Starlight
菇勇者 Funghetto
坐骑 Cavalcatura
神器 Artefatto
同伴 Alleato
背饰 Ornamento
星钻 Gemma
谜海星穹 Volta dell'Abisso
裁决天秤 Bilancia del Giudizio
狮子座 Segno del Leone
创世神枪 Lancia della Creazione
得墨忒耳之刃 Lama di Demetra
海盗鹦鹉 Pappagallo dei pirati
夜守灵狐 Spirito Volpe guardiano
</t>
  </si>
  <si>
    <t>亲爱的菇勇者！
Starlight 送来一束启元之光，为你点亮2026的开始！🌠
新年专属礼包码：HappyN3wY
以下为您带来新年活动预览！
[活动亮点]
限时主题活动**[启元之光]**
🐱2026/01/01 开启**招财猫**
超值星钻返利，不要错过！
Part I **天地初绽**
🕒 活动时间：**2026/01/01—2026/01/07**
✨新年神器 **[一往无前]**
🔥新年坐骑**[起源之时]**
🌟新年同伴**[幸运使]**
效果：提高15%全局暴伤
⏳ 限时返场道具：
神器**[月狩神弓]**、坐骑**[焚焰魔狼]**
同伴**[月亮兔]**
Part II **文明之路**
🕒 活动时间：**2026/01/04—2026/01/07**
⭐新年背饰 **[旧日暇影]**
💎 充值福利送不停
VIP专属星钻礼包上线！超值直充优惠助力，装备拉满，战力飙升！
**https://payment.joynetgame.com/@lom?utm_pay=kf**
新年的启元钟声已经敲响了，星星菇愿您和您的家人朋友在2026都能收获快乐，平安顺遂！💟
[小助手-星星菇]</t>
  </si>
  <si>
    <t xml:space="preserve">Dear shroomie,
Starlight sends you a beam of Dawning Light to brighten the beginning of your 2026! 🌠
Exclusive New Year Gift Code: HappyN3wY
Here’s a preview of the New Year events!
[Event Highlights]
Limited-Time Themed Event **[Dawning Light]**
🐱 **Fortune Cat** begins on 2026/01/01
Enjoy incredible Gem rebates—don’t miss out!
Part I **Genesis Bloom**
🕒 Event Duration: **2026/01/01—2026/01/07**
✨ New Year Artifact **[Fearless Stride]**
🔥 New Year Mount **[Dawn of Time]**
🌟 New Year Pal **[Fortune Envoy]**
Effect: Increases Global Crit DMG by 15%
⏳ Limited Return Items:
Artifact **[Moonhunt Bow]**, Mount **[Cinder Wolf]**,
Pal **[Moon Hare]**
Part II **Path of Civilization**
🕒 Event Duration: **2026/01/04—2026/01/07**
⭐ New Year Back Accessory **[Repose in Time]**
💎 Continuous Recharge Rewards
Exclusive VIP Gem Packs are now available!
Enjoy amazing direct top-up deals to boost your gear and skyrocket your power!
**https://payment.joynetgame.com/@lom?utm_pay=kf**
The Dawning Chime of the New Year has already rung!
Staroom wishes you and your family and friends happiness, peace, and good fortune throughout 2026! 💟
[Assistant – Staroom]
</t>
  </si>
  <si>
    <t xml:space="preserve">Lieber Einsamer Krieger,
Starlight sendet dir einen Strahl des Lichts des Ursprungs, um den Beginn deines Jahres 2026 zu erhellen! 🌠
Exklusiver Neujahrs-Geschenkkode: HappyN3wY
Hier ist eine Vorschau auf die Neujahrs-Events!
[Event-Highlights]
Zeitlich begrenztes Themen-Event **[Licht des Ursprungs]**
🐱 **Glückskatze** startet am 01.01.2026
Erhalte unglaubliche Edelstein-Rückvergütungen – verpasse es nicht!
Teil I **Erwachen der Welt**
🕒 Eventzeitraum: **01.01.2026—07.01.2026**
✨ Neujahrs-Artefakt **[Unaufhaltsamkeit]**
🔥 Neujahrs-Reittier **[Ursprungszeit]**
🌟 Neujahrs-Kumpel **[Glücksbringer]**
Effekt: Erhöht den Gesamt kritischen Schaden um 15 %.
⏳ Zeitlich begrenzt zurückkehrende Gegenstände:
Artefakt **[Mondjägerbogen]**, Reittier **[Flammenwolf]**,
Kumpel **[Mondhase]**
Teil II **Weg der Zivilisation**
🕒 Eventzeitraum: **04.01.2026—07.01.2026**
⭐ Neujahrs-Rückenschmuck **[Erinnerungen an vergangene Tage]**
💎 Auflade-Boni ohne Ende
Exklusive VIP-Edelsteinpakete sind jetzt verfügbar!
Profitiere von fantastischen Direktauflade-Rabatten, rüste deine Ausrüstung vollständig auf und steigere deine Kampfkraft enorm!
**https://payment.joynetgame.com/@lom?utm_pay=kf**
Die Glocke des Ursprungs zum neuen Jahr hat bereits geläutet!
Sternpilz wünscht dir sowie deiner Familie und deinen Freunden Glück, Frieden und Erfolg im Jahr 2026! 💟
[Assistent – Sternpilz]
</t>
  </si>
  <si>
    <t>Cher Guerrier Solitaire,
Starlight t’envoie un rayon de **Lumière Primordiale** pour illuminer le début de ton année 2026 ! 🌠
Code cadeau exclusif du Nouvel An : **HappyN3wY**
Voici un aperçu des événements du Nouvel An !
[Points forts de l’événement]
Événement thématique à durée limitée **[Lumière Primordiale]**
🐱 Le **Chat chanceux** ouvre le 01/01/2026
Profite d’un incroyable remboursement en **Diamants étoilés** — ne le manque pas !
Partie I **Aube du Monde**
🕒 Période de l’événement : **01/01/2026 – 07/01/2026**
✨ Nouvel **Artéfact** du Nouvel An : **[Avancée Irrésistible]**
🔥 Nouvelle **Monture** du Nouvel An : **[Instant de l'Origine]**
🌟 Nouvel **Acolyte** du Nouvel An : **[Messager de la Fortune]**
Effet : augmente les **Dégâts critiques globaux** de 15 %
⏳ Objets de retour à durée limitée :
Artéfact **[Arc de Chasse Lunaire]**, Monture **[Loup Enflammé]**,
Acolyte **[Lunalapin]**
Partie II **Sentier de la Civilisation**
🕒 Période de l’événement : **04/01/2026 – 07/01/2026**
⭐ Nouvel **Accessoire dorsal** du Nouvel An : **[Lueur des Jours Anciens]**
💎 Bonus de recharge sans interruption
Les packs VIP exclusifs de **Diamants étoilés** sont disponibles !
Profite d’offres de recharge directes exceptionnelles pour renforcer ton équipement et faire grimper ta puissance !
**https://payment.joynetgame.com/@lom?utm_pay=kf**
Le **Carillon Primordial** du Nouvel An a déjà retenti !
**Champignon Stella** te souhaite, ainsi qu’à ta famille et à tes amis, bonheur, paix et prospérité pour l’année 2026 ! 💟
[Assistant – Champignon Stella]</t>
  </si>
  <si>
    <t xml:space="preserve">Дорогой Грибок!
Starlight посылает тебе луч **Света откровения**, чтобы озарить начало 2026 года! 🌠
Новогодний эксклюзивный подарочный код: **HappyN3wY**
Представляем предварительный обзор новогодних событий!
[Основные моменты события]
Ограниченное по времени тематическое событие **[Свет откровения]**
🐱 **Котэ** стартует 01.01.2026
Получай невероятный возврат **Астралов** — не пропусти!
Часть I **Начало неба и земли**
🕒 Время проведения: **01.01.2026 — 07.01.2026**
✨ Новогодний **Артефакт** — **[Только вперед]**
🔥 Новогодний **Скакун** — **[Час зарождения]**
🌟 Новогодний **Партнер** — **[Везунчик]**
Эффект: увеличивает **Глобальный крит. урон** на 15 %
⏳ Временно возвращающиеся предметы:
**Артефакт [Лунный лук]**, **Скакун [Волк пламени]**,
**Партнер [Лунный заяц]**
Часть II **Путь к цивилизации**
🕒 Время проведения: **04.01.2026 — 07.01.2026**
⭐ Новогоднее **Украшение** — **[Тень прошлого]**
💎 Бонусы за пополнение без остановки!
Эксклюзивные VIP-наборы **Астралов** уже доступны!
Пользуйся выгодными предложениями на прямое пополнение, усиливай экипировку и взлетай по боевой мощи!
**https://payment.joynetgame.com/@lom?utm_pay=kf**
**Колокольный звон** Нового года уже прозвучал!
**Звездогриб** желает тебе, твоей семье и друзьям счастья, мира и удачи в 2026 году! 💟
[Помощник — Звездогриб]
</t>
  </si>
  <si>
    <t>¡Querido Champiñón!
¡Starlight te envía un rayo de **Luz del Origen** para iluminar el comienzo de tu 2026! 🌠
Código exclusivo de paquete de Año Nuevo: **HappyN3wY**
¡Aquí tienes un adelanto de los eventos de Año Nuevo!
[Destacados del Evento]
Evento temático por tiempo limitado **[Luz del Origen]**
🐱 **Gato de la Fortuna** disponible desde el 01/01/2026
¡Reembolso increíble de **Diamantes Estelares**, no te lo pierdas!
Parte I **Nacimiento del Mundo**
🕒 Duración del evento: **01/01/2026 – 07/01/2026**
✨ **Artefacto** de Año Nuevo: **[Avance Imparable]**
🔥 **Montura** de Año Nuevo: **[Momento del Origen]**
🌟 **Compañero** de Año Nuevo: **[Emisario de la Suerte]**
Efecto: aumenta el **Daño crítico global** en un 15 %
⏳ Objetos de regreso por tiempo limitado:
**Artefacto [Arco de Cacería Lunar]**, **Montura [Lobo Ígneo]**,
**Compañero [Conejo de la Luna]**
Parte II **Camino a la Civilización**
🕒 Duración del evento: **04/01/2026 – 07/01/2026**
⭐ **Espaldar** de Año Nuevo: **[Recuerdos Fugaces Sombríos]**
💎 ¡Bonos de recarga sin parar!
¡Los paquetes VIP exclusivos de **Diamantes Estelares** ya están disponibles!
Aprovecha las ofertas especiales de recarga directa, mejora tu equipamiento al máximo y haz que tu poder se dispare.
**https://payment.joynetgame.com/@lom?utm_pay=kf**
¡Las **Campanas del Origen** del Año Nuevo ya han comenzado a sonar!
**Champistrella** te desea a ti, a tu familia y a tus amigos un 2026 lleno de felicidad, paz y prosperidad. 💟
[Su ayudante - Champistrella]</t>
  </si>
  <si>
    <t xml:space="preserve">Querido Guerreiro Cogumelo!
A Starlight envia um feixe de **Luz da Alvorada** para iluminar o início de 2026! 🌠
Código exclusivo de pacote de Ano Novo: **HappyN3wY**
Confira a prévia dos eventos de Ano Novo!
[Destaques do Evento]
Evento temático por tempo limitado **[Luz da Alvorada]**
🐱 **Gato da Sorte** disponível a partir de 01/01/2026
Reembolso incrível de **Diamantes Estelares**, não perca!
Parte I **Primórdios do Universo**
🕒 Período do evento: **01/01/2026 – 07/01/2026**
✨ **Artefato** de Ano Novo: **[Avanço Destemido]**
🔥 **Montaria** de Ano Novo: **[Momento da Gênese]**
🌟 **Companheiro** de Ano Novo: **[Mensageiro da Sorte]**
Efeito: aumenta o **Dano crítico global** em 15%
⏳ Itens de retorno por tempo limitado:
**Artefato [Arco Sagrado da Lua]**, **Montaria [Lobo Infernal das Chamas]**,
**Companheiro [Coelho Lunar]**
Parte II **Caminho da Civilização**
🕒 Período do evento: **04/01/2026 – 07/01/2026**
⭐ **Acessório para costas** de Ano Novo: **[Vultos de Outrora]**
💎 Bônus de recarga sem parar!
Pacotes VIP exclusivos de **Diamantes Estelares** disponíveis!
Aproveite descontos incríveis nas recargas diretas, equipe-se ao máximo e eleve seu poder de combate!
**https://payment.joynetgame.com/@lom?utm_pay=kf**
O **Toque da Alvorada** do Ano Novo já começou a soar!
**Cogumelo Estrela** deseja a você, sua família e amigos um 2026 repleto de alegria, paz e prosperidade! 💟
[Assistente - Cogumelo Estrela]
</t>
  </si>
  <si>
    <t xml:space="preserve">Sevgili Kahraman Mantar!
Starlight, 2026’nın başlangıcını aydınlatmak için sana bir demet **Başlangıç Işığı** gönderiyor! 🌠
Yeni Yıl’a özel hediye kodu: **HappyN3wY**
İşte Yeni Yıl etkinliklerinin ön izlemesi!
[Etkinlik Öne Çıkanları]
Süreli temalı etkinlik **[Başlangıç Işığı]**
🐱 **Şans Kedisi** 01/01/2026 tarihinde başlıyor
Harika **Yıldız Elması** iade fırsatını kaçırma!
Bölüm I **Evrenin İlk Filizi**
🕒 Etkinlik süresi: **01/01/2026 – 07/01/2026**
✨ Yeni Yıl **Kutsal Eseri**: **[Durmaksızın İlerleme]**
🔥 Yeni Yıl **Bineği**: **[Kökenin Zamanı]**
🌟 Yeni Yıl **Dostu**: **[Şans Elçisi]**
Etkisi: %15 **Global Şiddetli Hasar** artışı sağlar
⏳ Sınırlı süreyle geri dönen eşyalar:
**Kutsal Eser [Ay Avı Yayı]**, **Binek [Alevli Şeytan Kurt]**,
**Dost [Ay Tavşanı]**
Bölüm II **Medeniyet Yolu**
🕒 Etkinlik süresi: **04/01/2026 – 07/01/2026**
⭐ Yeni Yıl **Sırt Takısı**: **[Geçmişin Yansıması]**
💎 Doldurma ödülleri durmaksızın!
VIP’ye özel **Yıldız Elması** paketleri yayında!
Harika doğrudan doldurma fırsatlarını yakala, ekipmanını en üst seviyeye çıkar ve gücünü zirveye taşı!
**https://payment.joynetgame.com/@lom?utm_pay=kf**
Yeni Yıl’ın **Başlangıç Çanı** çoktan çalmaya başladı!
**Yıldız Mantar**, sana, ailene ve dostlarına 2026 yılında mutluluk, huzur ve başarı dolu günler diler! 💟
[Yardımcı - Yıldız Mantar]
</t>
  </si>
  <si>
    <t>أيها المشروم الشجاع العزيز!
أرسلت لك Starlight شعاعًا من **نور الانطلاقة** ليضيء لك بداية عام 2026! 🌠
رمز حزمة السنة الجديدة الحصرية: **HappyN3wY**
إليك معاينة فعاليات السنة الجديدة!
[أبرز الفعاليات]
فعالية محدودة المدة **[نور الانطلاقة]**
🐱 تبدأ **القط المحظوظ** في 01/01/2026
استرداد مذهل من **الماس النجمي**، لا تفوّت الفرصة!
الجزء الأول **بداية الكون الأولى**
🕒 مدة الفعالية: **01/01/2026 – 07/01/2026**
✨ **الأسلحة الجبارة** للسنة الجديدة: **[التقدم بلا تردد]**
🔥 **المطية** للسنة الجديدة: **[لحظة البداية]**
🌟 **الشريك** للسنة الجديدة: **[مبعوث الحظ]**
التأثير: زيادة **الضرر العنيف الإجمالي** بنسبة 15٪
⏳ العناصر العائدة لفترة محدودة:
**الأسلحة الجبارة [قوس صيد القمر]**، **المطية [ذئب اللهب]**،
**الشريك [أرنب القمر]**
الجزء الثاني **طريق الحضارة**
🕒 مدة الفعالية: **04/01/2026 – 07/01/2026**
⭐ **زينة الظهر** للسنة الجديدة: **[ظل الأيام الخوالي]**
💎 مكافآت الشحن مستمرة بلا توقف!
حزم **الماس النجمي** الحصرية لكبار الشخصيات (VIP) متاحة الآن!
استفد من العروض المميزة للشحن المباشر، عزز معداتك إلى الحد الأقصى، وارتقِ بقوتك القتالية إلى القمة!
**https://payment.joynetgame.com/@lom?utm_pay=kf**
لقد بدأ **جرس الانطلاقة** للسنة الجديدة يقرع بالفعل!
يتمنى لك **فطر النجوم** ولعائلتك وأصدقائك عامًا مليئًا بالسعادة والسلام والنجاح في عام 2026! 💟
[مساعد فطر النجوم]</t>
  </si>
  <si>
    <t>Caro Funghetto!
Starlight ti invia un raggio di **Luce dell’Inizio** per illuminare l’inizio del tuo 2026! 🌠
Codice pacchetto esclusivo di Capodanno: **HappyN3wY**
Ecco un’anteprima delle attività del nuovo anno!
[Punti salienti dell’evento]
Evento a tempo limitato **[Luce dell’Inizio]**
🐱 Il **Gatto Portafortuna** sarà disponibile dal 01/01/2026
Rimborso eccezionale di **Gemma**, non perdertelo!
Parte I **Germoglio del Mondo**
🕒 Periodo dell’evento: **01/01/2026 – 07/01/2026**
✨ **Artefatto** di Capodanno: **[Avanzata Inarrestabile]**
🔥 **Cavalcatura** di Capodanno: **[Momento dell’Origine]**
🌟 **Alleato** di Capodanno: **[Messaggero della Fortuna]**
Effetto: aumenta del 15% il **Danno Critico Globale**
⏳ Oggetti di ritorno a tempo limitato:
**Artefatto [Arco della Caccia Lunare]**, **Cavalcatura [Lupo Fiammeggiante]**,
**Alleato [Coniglio Lunare]**
Parte II **Via della Civiltà**
🕒 Periodo dell’evento: **04/01/2026 – 07/01/2026**
⭐ **Ornamento** di Capodanno: **[Ombra dei Giorni Passati]**
💎 Bonus di ricarica senza sosta!
Disponibili i pacchetti VIP esclusivi di **Gemma**!
Approfitta delle offerte dirette super convenienti, potenzia al massimo il tuo equipaggiamento e fai salire alle stelle la tua potenza di combattimento!
**https://payment.joynetgame.com/@lom?utm_pay=kf**
Le **Campane dell’Inizio** del nuovo anno hanno già cominciato a suonare!
**Starlight** augura a te, alla tua famiglia e ai tuoi amici un 2026 pieno di felicità, serenità e buona fortuna! 💟
[Assistente dei Funghetti - Starlight]</t>
  </si>
  <si>
    <t>Dear shroomie,
Starlight sends you a beam of Dawning Light to brighten the beginning of your 2026! 🌠
Exclusive New Year Gift Code: HappyN3wY
Here’s a preview of the New Year events!
[Event Highlights]
Limited-Time Themed Event [Dawning Light]
🐱 Fortune Cat begins on 2026/01/01
Enjoy incredible Gem rebates—don’t miss out!
Part I Genesis Bloom
🕒 Event Duration: 2026/01/01—2026/01/07
✨ New Year Artifact [Fearless Stride]
🔥 New Year Mount [Dawn of Time]
🌟 New Year Pal [Fortune Envoy]
Effect: Increases Global Crit DMG by 15%
⏳ Limited Return Items:
Artifact [Moonhunt Bow], Mount [Cinder Wolf],
Pal [Moon Hare]
Part II Path of Civilization
🕒 Event Duration: 2026/01/04—2026/01/07
⭐ New Year Back Accessory [Repose in Time]
💎 Continuous Recharge Rewards
Exclusive VIP Gem Packs are now available!
Enjoy amazing direct top-up deals to boost your gear and skyrocket your power!
https://payment.joynetgame.com/@lom?utm_pay=kf
The Dawning Chime of the New Year has already rung!
Staroom wishes you and your family and friends happiness, peace, and good fortune throughout 2026! 💟
[Assistant – Staroom]</t>
  </si>
  <si>
    <t>Дорогой Грибок!
Starlight посылает тебе луч Света откровения, чтобы озарить начало 2026 года! 🌠
Новогодний эксклюзивный подарочный код: HappyN3wY
Представляем предварительный обзор новогодних событий!
[Основные моменты события]
Ограниченное по времени тематическое событие [Свет откровения]
🐱 Котэ стартует 01.01.2026
Получай невероятный возврат Астралов — не пропусти!
Часть I Начало неба и земли
🕒 Время проведения: 01.01.2026 — 07.01.2026
✨ Новогодний Артефакт — [Только вперед]
🔥 Новогодний Скакун — [Час зарождения]
🌟 Новогодний Партнер — [Везунчик]
Эффект: увеличивает Глобальный крит. урон на 15 %
⏳ Временно возвращающиеся предметы:
Артефакт [Лунный лук], Скакун [Волк пламени],
Партнер [Лунный заяц]
Часть II Путь к цивилизации
🕒 Время проведения: 04.01.2026 — 07.01.2026
⭐ Новогоднее Украшение — [Тень прошлого]
💎 Бонусы за пополнение без остановки!
Эксклюзивные VIP-наборы Астралов уже доступны!
Пользуйся выгодными предложениями на прямое пополнение, усиливай экипировку и взлетай по боевой мощи!
https://payment.joynetgame.com/@lom?utm_pay=kf
Колокольный звон Нового года уже прозвучал!
Звездогриб желает тебе, твоей семье и друзьям счастья, мира и удачи в 2026 году! 💟
[Помощник — Звездогриб]</t>
  </si>
  <si>
    <t>亲爱的菇勇者！
Starlight 送来一束启元之光，为你点亮2026的开始！
新年专属礼包码：HappyN3wY
[活动亮点]
-限时主题活动[启元之光]
活动时间：2026/01/01—2026/01/07
-招财猫：2026/01/01开启
更多爆料，请留意Discord-Starlight的消息！
充值福利送不停!
&lt;on click='onClicked' param='https://payment.joynetgame.com/@lom?utm_pay=kf'&gt;&lt;u&gt;Official Website&lt;/u&gt;&lt;/on&gt;</t>
  </si>
  <si>
    <t>Dear shroomie!
Starlight sends you a beam of Dawning Light to brighten the start of 2026!
Exclusive New Year gift code: HappyN3wY
[Event Highlights]
-Limited-time themed event [Dawning Light]
Event Period: 2026/01/01—2026/01/07
-Fortune Cat: Starts on 2026/01/01
For more updates, stay tuned to Discord-Starlight!
Recharge bonuses never stop!
&lt;on click='onClicked' param='https://payment.joynetgame.com/@lom?utm_pay=kf'&gt;&lt;u&gt;Official Website&lt;/u&gt;&lt;/on&gt;</t>
  </si>
  <si>
    <t xml:space="preserve">Lieber Einsamer Krieger!
Starlight sendet dir einen Strahl des Lichts des Ursprungs, um den Beginn von 2026 zu erhellen!
Exklusiver Neujahrs-Geschenkcode: HappyN3wY
[Event-Highlights]
-Zeitlich begrenztes Themen-Event [Licht des Ursprungs]
Eventzeitraum: 01.01.2026—07.01.2026
-Glückskatze: Startet am 01.01.2026
Für weitere Neuigkeiten bleib auf Discord-Starlight dran!
Aufladeboni ohne Ende!
&lt;on click='onClicked' param='https://payment.joynetgame.com/@lom?utm_pay=kf'&gt;&lt;u&gt;Offizielle Website&lt;/u&gt;&lt;/on&gt;
</t>
  </si>
  <si>
    <t xml:space="preserve">Cher Guerrier Solitaire !
Starlight t’envoie un rayon de la Lumière Primordiale pour illuminer le début de ton année 2026 !
Code cadeau exclusif du Nouvel An : HappyN3wY
[Points forts de l’événement]
-Événement thématique à durée limitée [Lumière Primordiale]
Période de l’événement : 01/01/2026—07/01/2026
-Chat chanceux : commence le 01/01/2026
Pour plus d’informations, reste connecté sur Discord-Starlight !
Bonus de recharge sans interruption !
&lt;on click='onClicked' param='https://payment.joynetgame.com/@lom?utm_pay=kf'&gt;&lt;u&gt;Site officiel&lt;/u&gt;&lt;/on&gt;
</t>
  </si>
  <si>
    <t xml:space="preserve">Дорогой Грибок!
Starlight посылает тебе луч Света откровения, чтобы озарить начало 2026 года!
Эксклюзивный новогодний подарочный код: HappyN3wY
[Основные моменты события]
- Ограниченное по времени тематическое событие [Свет откровения]
Период проведения: 01.01.2026—07.01.2026
- Котэ: старт 01.01.2026
Следи за новостями на Discord-Starlight!
Бонусы за пополнение без остановки!
&lt;on click='onClicked' param='https://payment.joynetgame.com/@lom?utm_pay=kf'&gt;&lt;u&gt;Официальный сайт&lt;/u&gt;&lt;/on&gt;
</t>
  </si>
  <si>
    <t xml:space="preserve">¡Querido Champiñón!
¡Starlight te envía un rayo de Luz del Origen para iluminar el comienzo de 2026!
Código exclusivo de paquete de Año Nuevo: HappyN3wY
[Destacados del evento]
-Evento temático por tiempo limitado [Luz del Origen]
Duración del evento: 01/01/2026—07/01/2026
-Gato de la Fortuna: comienza el 01/01/2026
¡Para más novedades, mantente atento a Discord-Starlight!
¡Bonos de recarga sin parar!
&lt;on click='onClicked' param='https://payment.joynetgame.com/@lom?utm_pay=kf'&gt;&lt;u&gt;Sitio Oficial&lt;/u&gt;&lt;/on&gt;
</t>
  </si>
  <si>
    <t xml:space="preserve">Querido Guerreiro Cogumelo!
A Starlight envia um feixe de Luz da Alvorada para iluminar o início de 2026!
Código exclusivo de pacote de Ano Novo: HappyN3wY
[Destaques do Evento]
-Evento temático por tempo limitado [Luz da Alvorada]
Período do evento: 01/01/2026—07/01/2026
-Gato da Sorte: começa em 01/01/2026
Para mais novidades, fique de olho no Discord-Starlight!
Bônus de recarga sem parar!
&lt;on click='onClicked' param='https://payment.joynetgame.com/@lom?utm_pay=kf'&gt;&lt;u&gt;Site Oficial&lt;/u&gt;&lt;/on&gt;
</t>
  </si>
  <si>
    <t xml:space="preserve">Sevgili Kahraman Mantar!
Starlight, 2026’nın başlangıcını aydınlatmak için sana bir demet Başlangıç Işığı gönderiyor!
Yeni Yıl’a özel hediye kodu: HappyN3wY
[Etkinlik Öne Çıkanları]
-Süreli temalı etkinlik [Başlangıç Işığı]
Etkinlik süresi: 01/01/2026—07/01/2026
-Şans Kedisi: 01/01/2026 tarihinde başlıyor
Daha fazla bilgi için Discord-Starlight’ı takip et!
Doldurma ödülleri durmaksızın!
&lt;on click='onClicked' param='https://payment.joynetgame.com/@lom?utm_pay=kf'&gt;&lt;u&gt;Resmî Site&lt;/u&gt;&lt;/on&gt;
</t>
  </si>
  <si>
    <t xml:space="preserve">أيها المشروم الشجاع العزيز!
ترسل لك Starlight شعاعاً من نور الانطلاقة ليضيء لك بداية عام 2026!
رمز الحزمة الحصرية للعام الجديد: HappyN3wY
[أبرز فعاليات الحدث]
- فعالية محدودة المدة [نور الانطلاقة]
مدة الحدث: 01/01/2026—07/01/2026
- القط المحظوظ: يبدأ في 01/01/2026
للمزيد من الأخبار، تابع قناة Discord-Starlight!
مكافآت الشحن مستمرة بلا توقف!
&lt;on click='onClicked' param='https://payment.joynetgame.com/@lom?utm_pay=kf'&gt;&lt;u&gt;الموقع الرسمي&lt;/u&gt;&lt;/on&gt;
</t>
  </si>
  <si>
    <t xml:space="preserve">Caro Funghetto!
Starlight ti invia un raggio di Luce dell’Origine per illuminare l’inizio del tuo 2026!
Codice esclusivo del pacchetto di Capodanno: HappyN3wY
[Punti salienti dell’evento]
-Evento a tema a tempo limitato [Luce dell’Origine]
Periodo dell’evento: 01/01/2026—07/01/2026
-Gatto Portafortuna: inizia il 01/01/2026
Per ulteriori novità, resta sintonizzato su Discord-Starlight!
Bonus di ricarica senza sosta!
&lt;on click='onClicked' param='https://payment.joynetgame.com/@lom?utm_pay=kf'&gt;&lt;u&gt;Sito Ufficiale&lt;/u&gt;&lt;/on&gt;
</t>
  </si>
  <si>
    <t>星星菇 Staroom
菇勇者大大：shroomie
坐骑：Mount
神器：Artifact
同伴：Pal
背饰 Back Accessory
星钻 Gem
启元之光 Dawning Light
招财猫 Fortune Cat
天地初绽 Genesis Bloom
一往无前 Fearless Stride
一往无前-至臻 Fearless Stride - Premium
起源之时 Dawn of Time
旧日暇影 Repose in Time
启元钟声 Dawning Chime
月狩神弓 Moonhunt Bow
焚焰魔狼 Cinder Wolf
月亮兔 Moon Hare
幸运使 Fortune Envoy
全局暴伤 Global Crit DMG
文明之路 Path of Civilization</t>
  </si>
  <si>
    <t>星星菇 Sternpilz
菇勇者大大：Einsamer Krieger
星钻 Edelstein
坐骑：Reittier
神器：Artefakt
背饰 Rückenschmuck
同伴：Kumpel
启元之光 Licht des Ursprungs
招财猫 Glückskatze
天地初绽 Erwachen der Welt
一往无前 Unaufhaltsamkeit
一往无前-至臻 Unaufhaltsamkeit - Best
起源之时 Ursprungszeit
旧日暇影 Erinnerungen an vergangene Tage
启元钟声 Glocke des Ursprungs
月狩神弓 Mondjägerbogen
焚焰魔狼 Flammenwolf
月亮兔 Mondhase
幸运使 Glücksbringer
全局暴伤 Gesamt kritischer Schaden
文明之路 Weg der Zivilisation</t>
  </si>
  <si>
    <t xml:space="preserve">星星菇 Champignon Stella
菇勇者大大: Guerrier Solitaire
星钻 Diamant étoilé
坐骑：Monture
神器：Artéfact
背饰 Accessoire dorsal
同伴：Acolyte
启元之光 Lumière Primordiale
招财猫 Chat chanceux
天地初绽 Aube du Monde
一往无前 Avancée Irrésistible
一往无前-至臻 Avancée Irrésistible - Suprême
起源之时 Instant de l'Origine
旧日暇影 Lueur des Jours Anciens
启元钟声 Carillon Primordial
月狩神弓 Arc de Chasse Lunaire
焚焰魔狼 Loup Enflammé
月亮兔 Lunalapin
幸运使 Messager de la Fortune
全局暴伤 Dégâts critiques globaux
文明之路 Sentier de la Civilisation
</t>
  </si>
  <si>
    <t>小助手-星星菇 Помощник — Звездогриб
菇勇者 Грибок
坐骑 Скакун
神器 Артефакт
同伴 Партнер
背饰 Украшение
星钻 Астралы
启元之光 Свет откровения
招财猫 Котэ
天地初绽 Начало неба и земли
一往无前 Только вперед
一往无前-至臻 Только вперед (идеал.)
起源之时 Час зарождения
旧日暇影 Тень прошлого
启元钟声 Колокольный звон
月狩神弓 Лунный лук
焚焰魔狼 Волк пламени
月亮兔 Лунный заяц
幸运使 Везунчик
全局暴伤 Глобальный крит. рон
文明之路 Путь к цивилизации</t>
  </si>
  <si>
    <t>小助手-星星菇 Su ayudante - Champistrella
菇勇者 Champiñón
坐骑 Montura
神器 Artefacto
同伴 Compañero
背饰 Espaldar
星钻 Diamante Estelar
双倍星钻 Gemas Dobles
招财猫 Gato de la Fortuna
启元之光 Luz del Origen
招财猫 Gato de la Fortuna
天地初绽 Nacimiento del Mundo
一往无前 Avance Imparable
一往无前-至臻 Avance Imparable - Supremo
起源之时 Momento del Origen
旧日暇影 Recuerdos Fugaces Sombríos
启元钟声 Campanas del Origen
月狩神弓 Arco de Cacería Lunar
焚焰魔狼 Lobo Ígneo
月亮兔 Conejo de la Luna
幸运使 Emisario de la Suerte
全局暴伤 Daño crítico global
文明之路 Camino a la Civilización</t>
  </si>
  <si>
    <t>小助手-星星菇 Assistente - Cogumelo Estrela
菇勇者 Guerreiro Cogumelo
坐骑 Montaria
神器 Artefato
同伴 Companheiro
背饰 Acessório para costas
星钻 Diamante Estelar
启元之光 Luz da Alvorada
招财猫 Gato da Sorte
天地初绽 Primórdios do Universo
一往无前 Avanço Destemido
一往无前-至臻 Avanço Destemido - Supremo
起源之时 Momento da Gênese
旧日暇影 Vultos de Outrora
启元钟声 Toque da Alvorada
月狩神弓 Arco Sagrado da Lua
焚焰魔狼 Lobo Infernal das Chamas
月亮兔 Coelho Lunar
幸运使 Mensageiro da Sorte
全局暴伤 Dano crítico global
文明之路 Caminho da Civilização</t>
  </si>
  <si>
    <t xml:space="preserve">小助手-星星菇 Yardımcı-Yıldız Mantar
菇勇者 Kahraman Mantar
坐骑 Binek
神器 Kutsal Eser
同伴 Dost
背饰 Sırt Takısı
星钻 Yıldız Elması
启元之光 Başlangıç Işığı
招财猫 Şans Kedisi
天地初绽 Evrenin İlk Filizi
一往无前 Durmaksızın İlerleme
一往无前-至臻 Durmaksızın İlerleme - Nihai
起源之时 Kökenin Zamanı
旧日暇影 Geçmişin Yansıması
启元钟声 Başlangıç Çanı
月狩神弓 Ay Avı Yayı
焚焰魔狼 Alevli Şeytan Kurt
月亮兔 Ay Tavşanı
幸运使 Şans Elçisi
全局暴伤 Global Şiddetli Hasar
文明之路 Medeniyet Yolu
</t>
  </si>
  <si>
    <t>小助手-星星菇 مساعد فطر النجوم
菇勇者 المشروم الشجاع
坐骑 المطية
神器 الأسلحة الجبارة
背饰 زينة الظهر
同伴 الشريك
星钻 الماس النجمي
启元之光 نور الانطلاقة
招财猫 القط المحظوظ
天地初绽 بداية الكون الأولى
一往无前 التقدم بلا تردد
一往无前-至臻 التقدم بلا تردد – النهائية
起源之时 لحظة البداية
旧日暇影 ظل الأيام الخوالي
启元钟声 جرس الانطلاقة
月狩神弓 قوس صيد القمر
焚焰魔狼 ذئب اللهب
月亮兔 أرنب القمر
幸运使 مبعوث الحظ
全局暴伤 الضرر العنيف الإجمالي
文明之路 طريق الحضارة</t>
  </si>
  <si>
    <t xml:space="preserve">小助手-星星菇 Assistente dei Funghetti - Starlight
菇勇者 Funghetto
坐骑 Cavalcatura
神器 Artefatto
同伴 Alleato
背饰 Ornamento
星钻 Gemma
双倍星钻 Gemma doppia
招财猫 Gatto Portafortuna
冰铃圣夜 Vigilia delle Campane di cristallo
冰城绮罗 Drappi della Città Gelata
浮雪映界 Riflessi gelati
圣境暖域 Domini benedetti
圣境暖域-至臻 Domini benedetti - Suprema eccellenza
袜中惊喜 Sopresa della calza
金铃古道 Sentiero dei Campanelli aurei
刹那绚烂 Splendore effimero
暴风破坏者 Spezzatempeste
晴云朵朵 Nuvole candide
正义蕉 Banana della Giustizia
全局生命 PV Globali
</t>
  </si>
  <si>
    <t>启元之光</t>
  </si>
  <si>
    <t>天地初绽</t>
  </si>
  <si>
    <t>一往无前-至臻</t>
  </si>
  <si>
    <t>起源之时</t>
  </si>
  <si>
    <t>旧日暇影</t>
  </si>
  <si>
    <t>启元钟声</t>
  </si>
  <si>
    <t>月狩神弓</t>
  </si>
  <si>
    <t>焚焰魔狼</t>
  </si>
  <si>
    <t>幸运使</t>
  </si>
  <si>
    <t>全局暴伤</t>
  </si>
  <si>
    <t>文明之路</t>
  </si>
  <si>
    <t>亲爱的菇勇者！
叮咚~ 🎄雪花飘落，礼物降临，欢乐加倍！圣诞活动全面开启，陪你一起度过温馨假期❣️
[活动亮点]
🔔限时主题活动**[冰铃圣夜]**
💎2025/12/19开启**双倍星钻**
🐱2025/12/21开启**招财猫**
超值星钻返利，不要错过！
Part I **冰城绮罗**
🕒 活动时间：**2025/12/21—2025/12/27**
✨圣诞坐骑 **[圣境暖域]**
每当生命值首次低于特定比例，将会获得礼物及净化效果，不同颜色的礼物还能为角色提供不同的BUFF！激活坐骑可开放[圣境暖域-至臻]皮肤兑换，全局生命+5%！
⛄雪人背饰**[浮雪映界]**
根据不同伤害类型发射雪球，造成额外伤害的同时使自身获得BUFF并使敌人获得DEBUFF!
⏳ 限时返场道具：
神器**[刹那绚烂]**、**[暴风破坏者]**
同伴**[晴云朵朵]**、**[正义蕉]**
Part II **袜中惊喜**
🕒 活动时间：**2025/12/24—2025/12/27**
🦌圣诞时装 **[金铃古道]**
化身可爱圣诞小驯鹿，祝愿每个心愿都被实现~
💎 充值福利送不停
VIP专属星钻礼包上线！超值直充优惠助力，装备拉满，战力飙升！
**https://payment.joynetgame.com/@lom?utm_pay=kf**
圣夜的钟声已经敲响了，星星菇愿您和您的家人朋友圣诞快乐！💟
[小助手-星星菇]</t>
  </si>
  <si>
    <t xml:space="preserve">Dear shroomie!
Ding-dong~ 🎄 Snowflakes are falling, gifts are arriving, and joy is doubled! The Christmas events are now in full swing—let’s celebrate a warm and wonderful holiday together❣️
[Event Highlights]
🔔 Limited-Time Theme Event **[Frost Bell Eve]**
💎 **Double Gems** begins on 2025/12/19
🐱 **Fortune Cat** begins on 2025/12/21
Don’t miss out on amazing Gem rebates!
Part I **Frozen Glamor**
🕒 Event Duration: **2025/12/21—2025/12/27**
✨ Christmas Mount **[Sanctuary Warmth]**
When HP first drops below a certain threshold, you’ll receive a gift and a purification effect. Different-colored gifts grant various buffs! Activating the Mount unlocks the **[Sanctuary Warmth - Premium]** skin exchange, granting +5% Global HP!
⛄ Snowman Back Accessory **[Frost Mirage]**
Fires snowballs based on different damage types, dealing extra damage while granting buffs to yourself and debuffs to enemies!
⏳ Limited-Time Return Items:
Artifacts **[Moment of Brilliance]**, **[Storm Destroyer]**
Pals **[Mellow Cloud]**, **[Righteous Banana]**
Part II **Stocking Surprise**
🕒 Event Duration: **2025/12/24—2025/12/27**
🦌 Christmas Outfit **[Jingle Trail]**
Transform into an adorable Christmas reindeer and make every wish come true~
💎 Continuous Recharge Rewards
Exclusive VIP Gem Packs are now available! Enjoy incredible top-up deals to boost your gear and skyrocket your power!
**https://payment.joynetgame.com/@lom?utm_pay=kf**
The bells of the Holy Night are ringing—Staroom wishes you and your family and friends a Merry Christmas! 💟
[Assistant - Staroom]
</t>
  </si>
  <si>
    <t xml:space="preserve">Lieber Einsamer Krieger!
Ding-Dong~ 🎄 Schneeflocken fallen, Geschenke kommen, doppelte Freude! Das Weihnachts-Event ist vollständig gestartet – verbringe eine warme und fröhliche Feiertagszeit zusammen mit uns❣️
[Event-Highlights]
🔔 Zeitlich begrenztes Themen-Event **[Eisglocken-Heilignacht]**
💎 **Doppelte Edelsteine** ab dem 19.12.2025
🐱 **Glückskatze** ab dem 21.12.2025
Verpasse nicht die wertvollen Edelstein-Rabatte!
Teil I **Eisstadt-Schönheit**
🕒 Eventzeitraum: **21.12.2025—27.12.2025**
✨ Weihnachts-Reittier **[Heilige Wärmezone]**
Wenn die Lebenspunkte zum ersten Mal unter einen bestimmten Prozentsatz fallen, erhältst du ein Geschenk und einen Reinigungseffekt. Geschenke in verschiedenen Farben gewähren unterschiedliche Buffs! Durch die Aktivierung des Reittiers wird der **[Heilige Wärmezone - Best]**-Skin freigeschaltet, was +5% Gesamt HP verleiht!
⛄ Schneemann-Rückenschmuck **[Schneewelt]**
Feuert Schneebälle je nach Schadensart ab, verursacht zusätzlichen Schaden, verleiht dir selbst Buffs und Gegnern Debuffs!
⏳ Zeitlich begrenzte Rückkehr-Gegenstände:
Artefakte **[Augenblick der Pracht]**, **[Sturmzerstörer]**
Kumpel **[Sonnenwolken]**, **[Gerechte Banane]**
Teil II **Überraschung in Strümpfen**
🕒 Eventzeitraum: **24.12.2025—27.12.2025**
🦌 Weihnachtskostüm **[Goldglockenpfad]**
Verwandle dich in ein niedliches Weihnachtsrentier und wünsche, dass alle Träume wahr werden~
💎 Ununterbrochene Auflade-Boni
Exklusive VIP-Edelsteinpakete sind jetzt erhältlich! Genieße großartige Direktauflade-Angebote, rüste dich vollständig aus und steigere deine Kampfkraft rasant!
**https://payment.joynetgame.com/@lom?utm_pay=kf**
Die Glocken der Heiligen Nacht läuten bereits – der Sternpilz wünscht dir, deiner Familie und deinen Freunden frohe Weihnachten! 💟
[Kleiner Assistent – Sternpilz]
</t>
  </si>
  <si>
    <t xml:space="preserve">Cher Guerrier Solitaire !
Ding-dong~ 🎄 Les flocons tombent, les cadeaux arrivent, la joie double ! L’événement de Noël est officiellement lancé — passons ensemble des fêtes chaleureuses et inoubliables❣️
[Points forts de l’événement]
🔔 Événement à durée limitée **[Noël des Clochettes]**
💎 **Diamants étoilés Doubles** à partir du 19/12/2025
🐱 **Chat chanceux** à partir du 21/12/2025
Ne manquez pas les incroyables remboursements de Diamants étoilés !
Partie I **Rêve de la Ville de Glace**
🕒 Durée de l’événement : **21/12/2025—27/12/2025**
✨ Monture de Noël **[Champ Chaud du Sanctuaire]**
Lorsque vos PV chutent pour la première fois en dessous d’un certain seuil, vous recevrez un cadeau et un effet de purification. Les cadeaux de différentes couleurs offrent divers bonus de type BUFF !
En activant la Monture, vous débloquez l’échange du skin **[Champ Chaud du Sanctuaire - Suprême]**, conférant +5% de PV globaux !
⛄ Accessoire dorsal Bonhomme de neige **[Réflexion de Neige Flottante]**
Lance des boules de neige selon le type de dégâts, infligeant des dégâts supplémentaires tout en vous conférant des BUFFs et en infligeant des DEBUFFs aux ennemis !
⏳ Objets de retour à durée limitée :
Artéfacts **[Éclat Éphémère]**, **[Destructeur de Tempête]**
Acolytes **[Nuages Lumineux]**, **[Banane de Justice]**
Partie II **Surprise de Noël**
🕒 Durée de l’événement : **24/12/2025—27/12/2025**
🦌 Tenue de Noël **[Route des Clochettes en Or]**
Transformez-vous en un adorable petit renne de Noël et que tous vos vœux se réalisent~
💎 Bonus de recharge en continu
Les packs VIP exclusifs de Diamants étoilés sont maintenant disponibles ! Profitez d’offres exceptionnelles pour booster votre équipement et faire grimper votre puissance de combat en flèche !
**https://payment.joynetgame.com/@lom?utm_pay=kf**
Les cloches de la Sainte Nuit résonnent déjà — le Champignon Stella vous souhaite, ainsi qu’à votre famille et vos amis, un joyeux Noël ! 💟
[Petit Assistant – Champignon Stella]
</t>
  </si>
  <si>
    <t>Дорогой Грибок!
Динь-дон~ 🎄 Падают снежинки, подарки спускаются с небес, радость удваивается! Рождественское событие официально началось — проведи эти тёплые праздники вместе с нами❣️
[Особенности события]
🔔 Ограниченное по времени тематическое событие [Колокольчики в ночи]
💎 С 19.12.2025 стартует Астралы 2х
🐱 С 21.12.2025 стартует Котэ
Не пропусти выгодное возвращение Астралов!
Part I Ледяной шелк
🕒 Время проведения: 21.12.2025—27.12.2025
✨ Рождественский скакун [Тепло Рождества]
Когда здоровье впервые падает ниже определённого уровня, персонаж получает подарок и эффект Очистка. Подарки разных цветов дают разные BUFF-эффекты!
Активировав скакуна, можно обменять облик [Тепло Рождества (идеал.)], получив +5% к Глобальному здоровью!
⛄ Украшение-снеговик [Парящие снежинки]
В зависимости от типа урона запускает снежки, нанося дополнительные повреждения, при этом накладывает BUFF на себя и DEBUFF на врага!
⏳ Ограниченное возвращение предметов:
Артефакты [Мгновение сияния], [Громобой]
Партнёры [Прозрачные облака], [Справедливый банан]
Part II Сюрприз в носке
🕒 Время проведения: 24.12.2025—27.12.2025
🦌 Рождественский костюм [Путь золотых колокольчиков]
Превратись в милого рождественского оленёнка и пусть исполнится каждое желание~
💎 Бонусы за пополнение без остановки
Доступны VIP-наборы Астралов! Супервыгодные прямые предложения помогут усилить экипировку и поднять боевую мощь!
https://payment.joynetgame.com/@lom?utm_pay=kf
Колокола Святой ночи уже зазвонили — Помощник — Звездогриб желает вам и вашим родным счастливого Рождества! 💟
[Помощник — Звездогриб]</t>
  </si>
  <si>
    <t xml:space="preserve">¡Querido Champiñón!
¡Ding dong~ 🎄 Caen los copos de nieve, llegan los regalos y la alegría se duplica! ¡El evento navideño ha comenzado oficialmente para acompañarte en unas cálidas vacaciones!❣️
[Destacados del evento]
🔔 Evento temático por tiempo limitado **[Noche Sagrada de Campanas de Hielo]**
💎 **Gemas Dobles** disponibles  a partir del **19/12/2025**
🐱 **Gato de la Fortuna** disponibles a partir del **21/12/2025**
¡No te pierdas los reembolsos especiales de Diamantes Estelares!
Parte I **Esplendor de la Ciudad de Hielo**
🕒 Duración del evento: **21/12/2025—27/12/2025**
✨ Montura navideña **[Zona Cálida del Reino Sagrado]**
Cada vez que la vida cae por primera vez por debajo de cierto porcentaje, recibirás un regalo y un efecto de purificación. ¡Los regalos de distintos colores otorgan diferentes BUFFs al personaje!
Al activar la Montura, se desbloquea el intercambio de la apariencia **[Zona Cálida del Reino Sagrado: Suprema]**, otorgando +5% de Vida global.
⛄ Espaldar de muñeco de nieve **[Nieve Flotante]**
Lanza bolas de nieve según el tipo de daño, causando daño adicional mientras otorga BUFFs al usuario y aplica DEBUFFs a los enemigos.
⏳ Objetos de regreso por tiempo limitado:
Artefactos **[Brillo Fugaz]**, **[Destructor Ciclónico]**
Compañeros **[Nubes Soleadas]**, **[Plátano Justo]**
Parte II **Sorpresa en el Calcetín**
🕒 Duración del evento: **24/12/2025—27/12/2025**
🦌 Atuendo navideño **[Antiguo Camino de la Campana de Oro]**
¡Transfórmate en un adorable renito navideño y que todos tus deseos se hagan realidad!~
💎 ¡Bonos de recarga sin parar!
¡Paquetes VIP exclusivos de Diamantes Estelares disponibles ahora! Con increíbles ofertas directas, mejora tu equipo y haz que tu poder de combate se dispare.
**https://payment.joynetgame.com/@lom?utm_pay=kf**
Las campanas de la Noche Santa ya están sonando. ¡Champistrella te desea a ti, a tu familia y a tus amigos una muy Feliz Navidad! 💟
[Su ayudante - Champistrella]
</t>
  </si>
  <si>
    <t xml:space="preserve">Querido Guerreiro Cogumelo!
Ding dong~ 🎄 A neve cai, os presentes chegam e a alegria é em dobro! O evento de Natal começou oficialmente — venha aproveitar estas festas aconchegantes conosco❣️
[Destaques do Evento]
🔔 Evento temático por tempo limitado **[Noite Sagrada do Sino Gélido]**
💎 **Gemas em dobro** disponíveis a partir de **19/12/2025**
🐱 **Gato da Sorte** disponível a partir de **21/12/2025**
Reembolso incrível de Diamantes Estelares — não perca!
Parte I **Maravilhas da Cidade de Gelo**
🕒 Período do evento: **21/12/2025—27/12/2025**
✨ Montaria natalina **[Oásis Sagrado]**
Sempre que a vida cair pela primeira vez abaixo de uma certa porcentagem, você receberá um presente e um efeito de purificação. Presentes de diferentes cores concedem diferentes BUFFs ao personagem!
Ao ativar a Montaria, você desbloqueia a troca de aparência **[Oásis Sagrado - Supremo]**, aumentando a Vida global em +5%!
⛄ Acessório para costas de boneco de neve **[Reino do Reflexo de Neve]**
Lança bolas de neve conforme o tipo de dano, causando dano adicional, concedendo BUFF a si mesmo e aplicando DEBUFF aos inimigos!
⏳ Itens de retorno por tempo limitado:
Artefatos **[Instante Brilhante]**, **[Destruidor da Tormenta]**
Companheiros **[Nuvens Brilhantes]**, **[Banana da Justiça]**
Parte II **Surpresas nas Meias**
🕒 Período do evento: **24/12/2025—27/12/2025**
🦌 Traje natalino **[Caminho Antigo do Sino Dourado]**
Transforme-se em uma adorável rena de Natal e que todos os seus desejos se realizem~
💎 Benefícios de recarga sem parar
Pacotes VIP exclusivos de Diamantes Estelares disponíveis! Ofertas diretas incríveis para turbinar seu equipamento e elevar seu poder de combate!
**https://payment.joynetgame.com/@lom?utm_pay=kf**
Os sinos da Noite Sagrada já estão tocando — Cogumelo Estrela deseja a você, sua família e seus amigos um Feliz Natal! 💟
[Assistente - Cogumelo Estrela]
</t>
  </si>
  <si>
    <t xml:space="preserve">Sevgili Kahraman Mantar!
Ding dong~ 🎄 Kar taneleri düşüyor, hediyeler geliyor, neşe iki katına çıkıyor! Noel etkinliği resmen başladı, seninle birlikte sıcak bir tatil geçirmeye hazırız❣️
[Etkinlik Öne Çıkanları]
🔔 Sınırlı süreli temalı etkinlik **[Kutsal Buz Çanı Gecesi]**
💎 **İki Kat Taş** etkinliği başlıyor: **19/12/2025**
🐱 **Şans Kedisi** etkinliği başlıyor: **21/12/2025**
Harika Yıldız Elması iadelerini kaçırma!
Bölüm I **Muhteşem Buz Şehri**
🕒 Etkinlik Süresi: **21/12/2025—27/12/2025**
✨ Noel Bineği **[Kutsal Diyar]**
Can değerin belirli bir oranın altına ilk kez düştüğünde, bir hediye ve arınma etkisi kazanırsın. Farklı renklerdeki hediyeler karaktere farklı BUFF’lar sağlar!
Bineği etkinleştirerek **[Kutsal Diyar - Nihai]** görünüm takasını açabilir, Global Sağlık +%5 elde edebilirsin!
⛄ Kardan Adam Sırt Takısı **[Kar Tanelerinin Yansıması]**
Farklı hasar türlerine göre kartopu fırlatır, ek hasar verirken kendine BUFF kazandırır ve düşmana DEBUFF uygular!
⏳ Sınırlı Süreli Geri Dönen Eşyalar:
Kutsal Eserler **[Anlık Parlaklık]**, **[Fırtına Yıkıcı]**
Dostlar **[Parlak Bulutlar]**, **[Adaletli Muz]**
Bölüm II **Çorap İçindeki Sürpriz**
🕒 Etkinlik Süresi: **24/12/2025—27/12/2025**
🦌 Noel Kostümü **[Altın Çan Antik Yolu]**
Sevimli bir Noel geyiğine dönüş ve tüm dileklerinin gerçekleşmesini dile!~
💎 Sürekli Şarj Ödülleri
VIP’ye özel Yıldız Elması paketleri şimdi satışta! Harika doğrudan indirimlerle ekipmanını güçlendir, savaş gücünü zirveye taşı!
**https://payment.joynetgame.com/@lom?utm_pay=kf**
Kutsal Gecenin çanları çoktan çalmaya başladı. Yıldız Mantar sana, ailene ve arkadaşlarına mutlu bir Noel diler! 💟
[Yardımcı - Yıldız Mantar]
</t>
  </si>
  <si>
    <t>أيها المشروم الشجاع العزيز!
دنغ دونغ~ 🎄 تتساقط الثلوج، وتنهمر الهدايا، والفرح يتضاعف! لقد بدأت فعاليات عيد الميلاد رسميًا، لتمضي معنا عطلة دافئة ومليئة بالبهجة❣️
[مميزات الفعالية]
🔔 فعالية محدودة المدة **[ليلة الأجراس الجليدية]**
💎 بدء فعالية **الألماس النجمي المضاعف** في **19/12/2025**
🐱 بدء فعالية **القط المحظوظ** في **21/12/2025**
استرداد مذهل لقيمة الماس النجمي — لا تفوت الفرصة!
الجزء الأول **مدينة الجليد الرائعة**
🕒 مدة الفعالية: **21/12/2025—27/12/2025**
✨ مطية عيد الميلاد **[دفء المملكة المقدسة]**
عندما تنخفض الحياة لأول مرة إلى نسبة معينة، ستحصل على هدية وتأثير تطهير. وتمنح الهدايا ذات الألوان المختلفة أنواعًا مختلفة من تعزيزات الـBUFF للشخصية!
عند تفعيل المطية، يمكنك فتح تبادل المظهر **[دفء المملكة المقدسة - النهائية]**، مما يمنحك زيادة +5% في **الحياة الإجمالية**!
⛄ زينة الظهر الخاصة برجل الثلج **[عالم الثلج المنعكس]**
تطلق كرات ثلجية وفقًا لأنواع الضرر المختلفة، مسببة ضررًا إضافيًا، وتمنح نفسك تعزيزًا BUFF، وتُضعف الأعداء بتأثير DEBUFF!
⏳ عودة مؤقتة للعناصر النادرة:
الأسلحة الجبارة **[روعة اللحظة الأبدية]**، **[كاسر العاصفة]**
الشركاء **[الغيوم المشمسة]**، **[موزة العدالة]**
الجزء الثاني **مفاجأة في الجوارب**
🕒 مدة الفعالية: **24/12/2025—27/12/2025**
🦌 زي عيد الميلاد **[الدرب الذهبي للأجراس]**
تحول إلى غزال عيد ميلاد لطيف، وتمنى أن تتحقق كل أمنياتك!~
💎 مكافآت الشحن مستمرة بلا توقف
حزم VIP الحصرية من **الماس النجمي** أصبحت متاحة الآن!
عروض شحن مباشرة مذهلة لمساعدتك على تعزيز معداتك وزيادة قوتك القتالية إلى أقصى حد!
**https://payment.joynetgame.com/@lom?utm_pay=kf**
لقد بدأت أجراس الليلة المقدسة تدق، ويتمنى لك فطر النجوم ولعائلتك وأصدقائك عيد ميلاد سعيدًا! 💟
[مساعد فطر النجوم]</t>
  </si>
  <si>
    <t xml:space="preserve">Caro Funghetto!
Ding dong~ 🎄 I fiocchi di neve cadono, i regali arrivano e la gioia raddoppia! L’evento di Natale è ufficialmente iniziato: trascorri con noi una calda e felice vacanza❣️
[Punti salienti dell’evento]
🔔 Evento a tempo limitato **[Vigilia delle Campane di cristallo]**
💎 Inizio **Gemma doppia** il **19/12/2025**
🐱 Inizio **Gatto Portafortuna** il **21/12/2025**
Rimborso Gemma super conveniente — non mancare!
Parte I **Drappi della Città Gelata**
🕒 Periodo dell’evento: **21/12/2025—27/12/2025**
✨ Cavalcatura di Natale **[Domini benedetti]**
Ogni volta che i tuoi PV scendono per la prima volta sotto una certa soglia, riceverai un dono e un effetto di purificazione. I regali di colori diversi forniscono diversi BUFF al personaggio!
Attivando la cavalcatura si sblocca lo scambio della skin **[Domini benedetti - Suprema eccellenza]**, con un bonus di +5% ai **PV Globali**!
⛄ Ornamento Pupazzo di Neve **[Riflessi gelati]**
Lancia palle di neve in base al tipo di danno, infliggendo danni aggiuntivi, ottenendo un BUFF e applicando un DEBUFF ai nemici!
⏳ Oggetti di ritorno a tempo limitato:
Artefatti **[Splendore effimero]**, **[Spezzatempeste]**
Alleati **[Nuvole candide]**, **[Banana della Giustizia]**
Parte II **Sorpresa della calza**
🕒 Periodo dell’evento: **24/12/2025—27/12/2025**
🦌 Costume natalizio **[Sentiero dei Campanelli aurei]**
Trasformati in una dolce renna di Natale e augura che ogni desiderio si realizzi!~
💎 Bonus di ricarica senza sosta
Pacchetti VIP esclusivi di Gemme ora disponibili!
Offerte di ricarica diretta super convenienti per potenziare il tuo equipaggiamento e far salire alle stelle la tua potenza di combattimento!
**https://payment.joynetgame.com/@lom?utm_pay=kf**
Le campane della notte santa hanno già iniziato a suonare. Starlight augura a te, alla tua famiglia e ai tuoi amici un felice Natale! 💟
[Assistente dei Funghetti - Starlight]
</t>
  </si>
  <si>
    <t>Dear shroomie!
Ding-dong~ 🎄 Snowflakes are falling, gifts are arriving, and joy is doubled! The Christmas events are now in full swing—let’s celebrate a warm and wonderful holiday together❣️
[Event Highlights]
🔔 Limited-Time Theme Event [Frost Bell Eve]
💎 Double Gems begins on 2025/12/19
🐱 Fortune Cat begins on 2025/12/21
Don’t miss out on amazing Gem rebates!
Part I Frozen Glamor
🕒 Event Duration: 2025/12/21—2025/12/27
✨ Christmas Mount [Sanctuary Warmth]
When HP first drops below a certain threshold, you’ll receive a gift and a purification effect. Different-colored gifts grant various buffs! Activating the Mount unlocks the [Sanctuary Warmth - Premium] skin exchange, granting +5% Global HP!
⛄ Snowman Back Accessory [Frost Mirage]
Fires snowballs based on different damage types, dealing extra damage while granting buffs to yourself and debuffs to enemies!
⏳ Limited-Time Return Items:
Artifacts [Moment of Brilliance], [Storm Destroyer]
Pals [Mellow Cloud], [Righteous Banana]
Part II Stocking Surprise
🕒 Event Duration: 2025/12/24—2025/12/27
🦌 Christmas Outfit [Jingle Trail]
Transform into an adorable Christmas reindeer and make every wish come true~
💎 Continuous Recharge Rewards
Exclusive VIP Gem Packs are now available! Enjoy incredible top-up deals to boost your gear and skyrocket your power!
https://payment.joynetgame.com/@lom?utm_pay=kf
The bells of the Holy Night are ringing—Staroom wishes you and your family and friends a Merry Christmas! 💟
[Assistant - Staroom]</t>
  </si>
  <si>
    <t>Дорогой Грибок!
Динь-дон~ 🎄 Падают снежинки, приходят подарки, радость удваивается! Рождественское событие началось — проведи эти тёплые праздники вместе с нами❣️
[Основные моменты события]
🔔 Ограниченное по времени тематическое событие [Колокольчики в ночи]
💎 Астралы 2х начинаются 19.12.2025
🐱 Котэ начинается 21.12.2025
Не пропусти выгодное возвращение Астралов!
Часть I Ледяной шелк
🕒 Время проведения: 21.12.2025—27.12.2025
✨ Рождественский скакун [Тепло Рождества]
Когда здоровье впервые падает ниже определённого уровня, вы получаете подарок и эффект очищения. Подарки разных цветов дают персонажу различные Баффы!
Активация скакуна открывает обмен облика [Тепло Рождества (идеал.)], увеличивая Глобальное здоровье на +5%!
⛄ Украшение-Снеговик [Парящие снежинки]
В зависимости от типа урона запускает снежки, нанося дополнительные повреждения, усиливает себя Баффом и накладывает Дебафф на врагов!
⏳ Ограниченное возвращение предметов:
Артефакты [Мгновение сияния], [Громобой]
Партнёры [Прозрачные облака], [Справедливый банан]
Часть II Сюрприз в носке
🕒 Время проведения: 24.12.2025—27.12.2025
🦌 Рождественский костюм [Путь золотых колокольчиков]
Превратись в милого рождественского оленёнка и пусть все твои желания сбудутся~
💎 Бонусы за пополнение без остановки
Эксклюзивные VIP-наборы Астралов уже доступны! Выгодные прямые бонусы помогут усилить экипировку и резко повысить боевую мощь!
https://payment.joynetgame.com/@lom?utm_pay=kf
Колокола Святой ночи уже звенят — Звездогриб желает тебе, твоей семье и друзьям счастливого Рождества! 💟
[Помощник — Звездогриб]</t>
  </si>
  <si>
    <t>亲爱的菇勇者！
叮咚~ 雪花飘落，礼物降临，欢乐加倍！圣诞活动全面开启，陪你一起度过温馨假期！
[活动亮点]
-限时主题活动[冰铃圣夜]
活动时间：2025/12/21—2025/12/27
-双倍星钻：2025/12/19开启
-招财猫：2025/12/21开启
更多爆料，请留意Discord-Starlight的消息！
充值福利送不停!
&lt;on click='onClicked' param='https://payment.joynetgame.com/@lom?utm_pay=kf'&gt;&lt;u&gt;Official Website&lt;/u&gt;&lt;/on&gt;</t>
  </si>
  <si>
    <t>Dear shroomie!
Ding dong~ Snowflakes are falling, gifts are arriving, and joy is doubled! The Christmas Event is now fully underway — spend a warm and cheerful holiday together with us!
[Event Highlights]
- Limited-Time Theme Event [Frost Bell Eve]
Event Period: 2025/12/21—2025/12/27
- Double Gems: Starts on 2025/12/19
- Fortune Cat: Starts on 2025/12/21
For more updates, stay tuned to Discord - Starlight!
Recharge rewards never stop!
&lt;on click='onClicked' param='https://payment.joynetgame.com/@lom?utm_pay=kf'&gt;&lt;u&gt;Official Website&lt;/u&gt;&lt;/on&gt;</t>
  </si>
  <si>
    <t xml:space="preserve">Lieber Einsamer Krieger!
Ding Dong~ Schneeflocken fallen, Geschenke kommen und die Freude verdoppelt sich! Das Weihnachts-Event ist jetzt vollständig gestartet – verbringe eine warme und fröhliche Feiertagszeit mit uns!
[Event-Highlights]
- Zeitlich begrenztes Themen-Event [Eisglocken-Heilignacht]
Eventzeitraum: 21.12.2025—27.12.2025
- Doppelte Edelsteine: Beginnt am 19.12.2025
- Glückskatze: Beginnt am 21.12.2025
Für weitere Neuigkeiten folge bitte den Ankündigungen auf Discord - Starlight!
Auflade-Boni ohne Ende!
&lt;on click='onClicked' param='https://payment.joynetgame.com/@lom?utm_pay=kf'&gt;&lt;u&gt;Offizielle Website&lt;/u&gt;&lt;/on&gt;
</t>
  </si>
  <si>
    <t>Cher Guerrier Solitaire !
Ding dong~ Les flocons tombent, les cadeaux arrivent et la joie double ! L’événement de Noël est officiellement lancé — passe des fêtes chaleureuses et joyeuses avec nous !
[Points forts de l’événement]
- Événement à durée limitée [Noël des Clochettes]
Période de l’événement : 21/12/2025—27/12/2025
- Diamants étoilés Doubles : commence le 19/12/2025
- Chat chanceux : commence le 21/12/2025
Pour plus d’informations exclusives, reste à l’écoute sur Discord - Starlight !
Les bonus de recharge ne s’arrêtent jamais !
&lt;on click='onClicked' param='https://payment.joynetgame.com/@lom?utm_pay=kf'&gt;&lt;u&gt;Site Officiel&lt;/u&gt;&lt;/on&gt;</t>
  </si>
  <si>
    <t xml:space="preserve">Дорогой Грибок!
Динь-дон~ Падают снежинки, приходят подарки, и радость удваивается! Рождественское событие официально начинается — проведи тёплые и счастливые праздники вместе с нами!
[Основные моменты события]
- Ограниченное по времени тематическое событие [Колокольчики в ночи]
Период проведения: 21.12.2025—27.12.2025
- Астралы 2х: начинается 19.12.2025
- Котэ: начинается 21.12.2025
Больше новостей ищи в сообществе VK - Legend of Mushroom!
Бонусы за пополнение без остановки!
&lt;on click='onClicked' param='https://payment.joynetgame.com/@lom?utm_pay=kf'&gt;&lt;u&gt;Официальный сайт&lt;/u&gt;&lt;/on&gt;
</t>
  </si>
  <si>
    <t>¡Querido Champiñón!
¡Ding dong~ Caen los copos de nieve, llegan los regalos y la alegría se duplica! ¡El evento navideño ha comenzado oficialmente para acompañarte durante unas cálidas y felices fiestas!
[Puntos destacados del evento]
- Evento temático por tiempo limitado [Noche Sagrada de Campanas de Hielo]
Duración del evento: 21/12/2025—27/12/2025
- Gemas Dobles: comienza el 19/12/2025
- Gato de la Fortuna: comienza el 21/12/2025
¡Para más novedades, mantente atento a los anuncios en Discord - Starlight!
¡Las recompensas por recarga no se detienen!
&lt;on click='onClicked' param='https://payment.joynetgame.com/@lom?utm_pay=kf'&gt;&lt;u&gt;Sitio Oficial&lt;/u&gt;&lt;/on&gt;</t>
  </si>
  <si>
    <t xml:space="preserve">Querido Guerreiro Cogumelo!
Ding dong~ A neve cai, os presentes chegam e a alegria dobra! O evento de Natal começou oficialmente para te acompanhar em umas férias cheias de calor e felicidade!
[Destaques do Evento]
- Evento temático por tempo limitado [Noite Sagrada do Sino Gélido]
Período do evento: 21/12/2025—27/12/2025
- Gemas em dobro: começa em 19/12/2025
- Gato da Sorte: começa em 21/12/2025
Para mais novidades, fique atento às notícias no Discord - Starlight!
Bônus de recarga sem parar!
&lt;on click='onClicked' param='https://payment.joynetgame.com/@lom?utm_pay=kf'&gt;&lt;u&gt;Site Oficial&lt;/u&gt;&lt;/on&gt;
</t>
  </si>
  <si>
    <t>Sevgili Kahraman Mantar!
Ding dong~ Kar taneleri düşüyor, hediyeler geliyor ve neşe iki katına çıkıyor! Noel etkinliği tamamen başladı, seninle birlikte sıcak ve keyifli bir tatil geçireceğiz!
[Etkinlik Öne Çıkanları]
- Sınırlı süreli temalı etkinlik [Kutsal Buz Çanı Gecesi]
Etkinlik süresi: 21/12/2025—27/12/2025
- İki Kat Taş: 19/12/2025’te başlıyor
- Şans Kedisi: 21/12/2025’te başlıyor
Daha fazla haber için Discord - Starlight duyurularını takip et!
Yükleme ödülleri durmaksızın devam ediyor!
&lt;on click='onClicked' param='https://payment.joynetgame.com/@lom?utm_pay=kf'&gt;&lt;u&gt;Resmî Web Sitesi&lt;/u&gt;&lt;/on&gt;</t>
  </si>
  <si>
    <t xml:space="preserve">أيها المشروم الشجاع العزيز!
دينغ دونغ~ تتساقط الثلوج، وتنهمر الهدايا، ويتضاعف الفرح! لقد انطلقت فعاليات عيد الميلاد بالكامل لترافقك في عطلة دافئة ومليئة بالسعادة!
[مميزات الفعالية]
- فعالية محدودة المدة [ليلة الأجراس الجليدية]
مدة الفعالية: 21/12/2025—27/12/2025
- الألماس النجمي المضاعف: يبدأ في 19/12/2025
- القط المحظوظ: يبدأ في 21/12/2025
لمزيد من الأخبار، يرجى متابعة إعلانات Discord - Starlight!
مكافآت الشحن مستمرة بلا توقف!
&lt;on click='onClicked' param='https://payment.joynetgame.com/@lom?utm_pay=kf'&gt;&lt;u&gt;الموقع الرسمي&lt;/u&gt;&lt;/on&gt;
</t>
  </si>
  <si>
    <t xml:space="preserve">Caro Funghetto!
Ding dong~ I fiocchi di neve cadono, i regali arrivano e la gioia raddoppia! L’evento di Natale è ufficialmente iniziato: trascorriamo insieme una calda e felice vacanza!
[Punti salienti dell’evento]
- Evento a tempo limitato [Vigilia delle Campane di cristallo]
Durata dell’evento: 21/12/2025—27/12/2025
- Gemma doppia: inizia il 19/12/2025
- Gatto Portafortuna: inizia il 21/12/2025
Per ulteriori novità, resta sintonizzato su Discord - Starlight!
I bonus di ricarica non finiscono mai!
&lt;on click='onClicked' param='https://payment.joynetgame.com/@lom?utm_pay=kf'&gt;&lt;u&gt;Sito Ufficiale&lt;/u&gt;&lt;/on&gt;
</t>
  </si>
  <si>
    <t xml:space="preserve">星星菇 Staroom
菇勇者大大：shroomie
坐骑：Mount
神器：Artifact
同伴：Pal
背饰 Back Accessory
星钻 Gem
双倍星钻 Double Gems
招财猫 Fortune Cat
冰铃圣夜 Frost Bell Eve
冰城绮罗 Frozen Glamor
浮雪映界 Frost Mirage
圣境暖域 Sanctuary Warmth
圣境暖域-至臻 Sanctuary Warmth - Premium
袜中惊喜 Stocking Surprise
金铃古道 Jingle Trail
刹那绚烂 Moment of Brilliance
暴风破坏者 Storm Destroyer
晴云朵朵 Mellow Cloud
正义蕉 Righteous Banana
全局生命 Global HP
</t>
  </si>
  <si>
    <t xml:space="preserve">星星菇 Sternpilz
菇勇者大大：Einsamer Krieger
星钻 Edelstein
坐骑：Reittier
神器：Artefakt
背饰 Rückenschmuck
同伴：Kumpel
双倍星钻 Doppelte Edelsteine
招财猫 Glückskatze
冰铃圣夜 Eisglocken-Heilignacht
冰城绮罗 Eisstadt-Schönheit
浮雪映界 Schneewelt
圣境暖域 Heilige Wärmezone
圣境暖域-至臻 Heilige Wärmezone - Best
袜中惊喜 Überraschung in Strümpfen
金铃古道 Goldglockenpfad
刹那绚烂 Augenblick der Pracht
暴风破坏者 Sturmzerstörer
晴云朵朵 Sonnenwolken
正义蕉 Gerechte Banane
全局生命 Gesamt HP
</t>
  </si>
  <si>
    <t xml:space="preserve">星星菇 Champignon Stella
菇勇者大大: Guerrier Solitaire
星钻 Diamant étoilé
坐骑：Monture
神器：Artéfact
背饰 Accessoire dorsal
同伴：Acolyte
双倍星钻 Diamant étoilés Doubles
招财猫 Chat chanceux
冰铃圣夜 Noël des Clochettes
冰城绮罗 Rêve de la Ville de Glace
浮雪映界 Réflexion de Neige Flottante
圣境暖域 Champ Chaud du Sanctuaire
圣境暖域-至臻 Champ Chaud du Sanctuaire - Suprême
袜中惊喜 Surprise de Noël
金铃古道 Route des Clochettes en Or
刹那绚烂 Éclat Éphémère
暴风破坏者 Destructeur de Tempête
晴云朵朵 Nuages Lumineux
正义蕉 Banane de Justice
全局生命 PV globaux
</t>
  </si>
  <si>
    <t>小助手-星星菇 Помощник — Звездогриб
菇勇者 Грибок
坐骑 Скакун
神器 Артефакт
同伴 Партнер
背饰 Украшение
星钻 Астралы
双倍星钻 Астралы 2х
招财猫 Котэ
冰铃圣夜 Колокольчики в ночи
冰城绮罗 Ледяной шелк
浮雪映界 Парящие снежинки
圣境暖域 Тепло Рождества
圣境暖域-至臻 Тепло Рождества (идеал.)
袜中惊喜 Сюрприз в носке
金铃古道 Путь золотых колокольчиков
刹那绚烂 Мгновение сияния
暴风破坏者 Громобой
晴云朵朵 Прозрачные облака
正义蕉 Справедливый банан
全局生命 Глобальное здоровье</t>
  </si>
  <si>
    <t xml:space="preserve">小助手-星星菇 Su ayudante - Champistrella
菇勇者 Champiñón
坐骑 Montura
神器 Artefacto
同伴 Compañero
背饰 Espaldar
星钻 Diamante Estelar
双倍星钻 Gemas Dobles
招财猫 Gato de la Fortuna
冰铃圣夜 Noche Sagrada de Campanas de Hielo
冰城绮罗 Esplendor de la Ciudad de Hielo
浮雪映界 Nieve Flotante
圣境暖域 Zona Cálida del Reino Sagrado
圣境暖域-至臻 Zona Cálida del Reino Sagrado: Suprema
袜中惊喜 Sorpresa en el Calcetín
金铃古道 Antiguo Camino de la Campana de Oro
刹那绚烂 Brillo Fugaz
暴风破坏者 Destructor Ciclónico
晴云朵朵 Nubes Soleadas
正义蕉 Plátano Justo
全局生命 Vida global
</t>
  </si>
  <si>
    <t xml:space="preserve">小助手-星星菇 Assistente - Cogumelo Estrela
菇勇者 Guerreiro Cogumelo
坐骑 Montaria
神器 Artefato
同伴 Companheiro
背饰 Acessório para costas
星钻 Diamante Estelar
双倍星钻 Gemas em dobro
招财猫 Gato da Sorte
冰铃圣夜 Noite Sagrada do Sino Gélido
冰城绮罗 Maravilhas da Cidade de Gelo
浮雪映界 Reino do Reflexo de Neve
圣境暖域 Oásis Sagrado
圣境暖域-至臻 Oásis Sagrado - Supremo
袜中惊喜 Surpresas nas Meias
金铃古道 Caminho Antigo do Sino Dourado
刹那绚烂 Instante Brilhante
暴风破坏者 Destruidor da Tormenta
晴云朵朵 Nuvens Brilhantes
正义蕉 Banana da Justiça
全局生命 Vida global
</t>
  </si>
  <si>
    <t xml:space="preserve">小助手-星星菇 Yardımcı-Yıldız Mantar
菇勇者 Kahraman Mantar
坐骑 Binek
神器 Kutsal Eser
同伴 Dost
背饰 Sırt Takısı
星钻 Yıldız Elması
双倍星钻 İki Kat Taş
招财猫 Şans Kedisi
冰铃圣夜 Kutsal Buz Çanı Gecesi
冰城绮罗 Muhteşem Buz Şehri
浮雪映界 Kar Tanelerinin Yansıması
圣境暖域 Kutsal Diyar
圣境暖域-至臻 Kutsal Diyar - Nihai
袜中惊喜 Çorap İçindeki Sürpriz
金铃古道 Altın Çan Antik Yolu
刹那绚烂 Anlık Parlaklık
暴风破坏者 Fırtına Yıkıcı
晴云朵朵 Parlak Bulutlar
正义蕉 Adaletli Muz
全局生命 Global Sağlık
</t>
  </si>
  <si>
    <t xml:space="preserve">小助手-星星菇 مساعد فطر النجوم
菇勇者 المشروم الشجاع
坐骑 المطية
神器 الأسلحة الجبارة
背饰 زينة الظهر
同伴 الشريك
星钻 الماس النجمي
双倍星钻 الألماس النجمي المضاعف
招财猫 القط المحظوظ
冰铃圣夜 ليلة الأجراس الجليدية
冰城绮罗 مدينة الجليد الرائعة
浮雪映界 عالم الثلج المنعكس
圣境暖域 دفء المملكة المقدسة
圣境暖域-至臻 دفء المملكة المقدسة - النهائية
袜中惊喜 مفاجأة في الجوارب
金铃古道 الدرب الذهبي للأجراس
刹那绚烂 روعة اللحظة الأبدية
暴风破坏者 كاسر العاصفة
晴云朵朵 الغيوم المشمسة
正义蕉 موزة العدالة
全局生命 الحياة الإجمالية
</t>
  </si>
  <si>
    <t>双倍星钻</t>
  </si>
  <si>
    <t>冰铃圣夜</t>
  </si>
  <si>
    <t>冰城绮罗</t>
  </si>
  <si>
    <t>圣境暖域-至臻</t>
  </si>
  <si>
    <t>袜中惊喜</t>
  </si>
  <si>
    <t>金铃古道</t>
  </si>
  <si>
    <t>刹那绚烂</t>
  </si>
  <si>
    <t>暴风破坏者</t>
  </si>
  <si>
    <t>晴云朵朵</t>
  </si>
  <si>
    <t>亲爱的菇勇者！
大事不好啦！👹宇宙的霸主-波罗斯已经入侵蘑菇大陆了！经过晋级之路的磨炼，你准备好迎接这次决战了吗！
[活动亮点]
🦸🏻‍♂️限时主题活动**[最强之战]**
Part I **英雄竞技场**
🕒 活动时间：**2025/12/11—2025/12/17**
⚒️强力神器 **[撼世巨锤]**
每隔10秒对敌人造成多类型高额伤害，并击飞所有敌人及其同伴！还能对特定状态的敌人施加无法被净化的debuff！
🔥极品背饰**[不屈之魂]**
生命值降低到不同程度时，依次获得破甲、减伤、以及多种暴伤属性的提升！当生命值极低时，将进入不屈状态！
⏳ 限时返场道具：
坐骑**[雷霆战驱]**、神器**[雷霆审判]**
同伴**[狩月行者]**、**[彩虹卫士]**
Part II **装备研究所**
🕒 活动时间：**2025/12/14—2025/12/17**
💨炫酷坐骑 **[飞翔吧菇菇]**
战斗开始后提升移速，并随时间推移不断叠加移速加成，额外移速还能使角色获得强力属性增益！
💎 充值福利送不停
VIP专属星钻礼包上线！超值直充优惠助力，装备拉满，战力飙升！
**https://payment.joynetgame.com/@lom?utm_pay=kf**
波罗斯正在接近城市英雄竞技场了！守卫城市需要你帮助！
[小助手-星星菇]</t>
  </si>
  <si>
    <t xml:space="preserve">Dear shroomie!  
Bad news! 👹 The cosmic overlord—Boros—has invaded the Mushroom Continent! After your training on the Promotion Path, are you ready for this ultimate showdown?  
[Event Highlights]  
🦸🏻‍♂️ Limited-Time Themed Event **[Ultimate Battle]**
Part I **Hero Arena**  
🕒 Event Period: **2025/12/11—2025/12/17**
⚒️ Powerful Artifact **[Thundering Hammer]**  
Deals multiple types of massive damage to enemies every 10 seconds and knocks back all enemies and their Pals! It can also inflict an unpurifiable debuff on enemies under specific conditions!  
🔥 Premium Back Accessory **[Resolute Soul]**  
When HP drops to different levels, gain boosts to Pierce, DMG RES, and various Crit DMG attributes in sequence! When HP is critically low, enter the Resolute state!  
⏳ Limited-Time Return Items:  
Mount **[Thunder Vanguard]**, Artifact **[Thunder Verdict]**  
Pal **[Moonspirit Hound]**, **[Rainbow Guardian]**
Part II **Gear R&amp;D**  
🕒 Event Period: **2025/12/14—2025/12/17**
💨 Cool Mount **[Soaring Shroomie]**  
Increases movement speed at the start of battle and continuously stacks speed bonuses over time. The extra speed grants powerful attribute boosts to your character!  
💎 Continuous Top-Up Benefits  
Exclusive VIP Gem packs are now available! Enjoy great recharge deals to power up your gear and skyrocket your combat strength!  
**https://payment.joynetgame.com/@lom?utm_pay=kf**
Boros is approaching the city’s Hero Arena! The defense of the city needs your help!  
[Assistant - Staroom]
</t>
  </si>
  <si>
    <t xml:space="preserve">Lieber Einsamer Krieger!  
Schlechte Nachrichten! 👹 Der kosmische Herrscher – Boros – hat den Pilzkontinent überfallen! Nach deinem Training auf dem Aufstiegsweg, bist du bereit für den ultimativen Kampf?  
[Event-Highlights]  
🦸🏻‍♂️ Zeitlich begrenztes Themen-Event **[Ultimatives Gefecht]**
Teil I **Heldenarena**  
🕒 Eventzeitraum: **2025/12/11—2025/12/17**
⚒️ Mächtiges Artefakt **[Der welterschütternde Hammer]**  
Fügt alle 10 Sekunden Gegnern massiven Mehrfachschaden zu und schleudert sie und ihre Kumpel zurück! Kann zudem Gegnern unter bestimmten Zuständen einen nicht reinigbaren Debuff zufügen!  
🔥 Exklusiver Rückenschmuck **[Die unbeugsame Seele]**  
Wenn die HP auf verschiedene Stufen sinken, erhältst du nacheinander Boni auf Rüstungsbruch, Schadenreduzierung und Kritischer Schaden! Bei sehr niedrigem HP trittst du in den unbeugsamen Zustand ein!  
⏳ Zeitlich begrenzte Rückkehr-Items:  
Reittier **[Donnerkriegstreiber]**, Artefakt **[Donnersgericht]**  
Kumpel **[Mondgeisthund]**, **[Regenbogenwächter]**
Teil II **Ausrüstungsinstitut**  
🕒 Eventzeitraum: **2025/12/14—2025/12/17**
💨 Coole Reittier **[Fliegender Pilz]**  
Erhöht zu Beginn des Kampfes die Bewegungsgeschwindigkeit und stapelt diesen Bonus im Laufe der Zeit weiter. Die zusätzliche Geschwindigkeit verleiht starke Attributsverbesserungen!  
💎 Aufladevorteile ohne Ende  
Exklusive VIP-Edelsteinpakete sind verfügbar! Profitiere von wertvollen Angeboten, um deine Ausrüstung zu maximieren und deine Kampfkraft zu steigern!  
**https://payment.joynetgame.com/@lom?utm_pay=kf**
Boros nähert sich der Heldenarena der Stadt! Der Schutz der Stadt braucht deine Hilfe!  
[Assistent - Sternpilz]
</t>
  </si>
  <si>
    <t xml:space="preserve">Cher Guerrier Solitaire !  
Mauvaise nouvelle ! 👹 Le souverain cosmique — Boros — a envahi le Continent des Champignons ! Après ton entraînement sur la Voie de promotion, es-tu prêt pour cette bataille ultime ?  
[Points forts de l’événement]  
🦸🏻‍♂️ Événement à durée limitée **[Bataille ultime]**
Partie I **Arène des héros**  
🕒 Durée de l’événement : **2025/12/11—2025/12/17**
⚒️ Puissant Artéfact **[Marteau Géant du Monde]**  
Inflige de lourds dégâts de plusieurs types à tous les ennemis toutes les 10 secondes et les projette, eux et leurs Acolytes ! Peut également appliquer un debuff impossible à purifier à certains ennemis selon leur état !  
🔥 Accessoire dorsal légendaire **[Âme Indomptable]**  
Lorsque les PV chutent à différents niveaux, obtient successivement des bonus de Perforation d’armure, de Réduction des dégâts et de Dégâts critiques ! À très faible PV, entre dans un état indomptable !  
⏳ Objets de retour à durée limitée :  
Monture **[Chargeur de Tonnerre]**, Artéfact **[Jugement du Tonnerre]**  
Acolyte **[Hurleur Lunaire]**, **[Gardien d'Arc-en-ciel]**
Partie II **Laboratoire d'équipements**  
🕒 Durée de l’événement : **2025/12/14—2025/12/17**
💨 Monture stylée **[Envole-toi, Champignon]**  
Augmente la vitesse de déplacement au début du combat et accumule des bonus de vitesse au fil du temps. La vitesse supplémentaire confère des bonus d’attributs puissants au personnage !  
💎 Récompenses de recharge continues  
Les packs VIP de Diamant étoilé sont disponibles ! Profite d’offres exclusives pour renforcer ton équipement et faire exploser ta puissance de combat !  
**https://payment.joynetgame.com/@lom?utm_pay=kf**
Boros approche de l’Arène des héros de la ville ! La défense de la cité a besoin de ton aide !  
[Assistant - Champignon Stella]
</t>
  </si>
  <si>
    <t xml:space="preserve">Дорогой Грибок!  
Плохие новости! 👹 Космический повелитель — Борос — вторгся на Континент Грибов! После тренировок на Пути к совершенству, ты готов к финальной битве?  
[Особенности события]  
🦸🏻‍♂️ Ограниченное по времени событие **[Финальная битва]**
Часть I **Арена героев**  
🕒 Время проведения: **2025/12/11—2025/12/17**
⚒️ Мощный Артефакт **[Сотрясающий мир молот]**  
Наносит сильный многотипный урон врагам каждые 10 секунд и отбрасывает всех противников и их Партнёров! Также накладывает неочищаемый дебафф на врагов в определённых состояниях!  
🔥 Редкое Украшение **[Непоколебимая душа]**  
При снижении HP до определённых уровней последовательно повышает параметры Пробития брони, СУ и Крит. урона! При критически низком HP активируется состояние непоколебимости!  
⏳ Ограниченные возвращающиеся предметы:  
Скакун **[Громовой болид]**, Артефакт **[Громовой суд]**  
Партнёр **[Лунный странник]**, **[Радужный страж]**
Часть II **Институт исследования снаряжения**  
🕒 Время проведения: **2025/12/14—2025/12/17**
💨 Эпический Скакун **[Летающий грибочек]**  
Увеличивает скорость передвижения в начале боя и постепенно накапливает бонус со временем. Дополнительная скорость усиливает характеристики персонажа!  
💎 Бонусы за пополнение без остановки  
Эксклюзивные VIP-наборы Астралов уже доступны! Получай выгодные предложения, усиливай экипировку и увеличивай боевую мощь!  
**https://payment.joynetgame.com/@lom?utm_pay=kf**
Борос приближается к Городской Арене героев! Город нуждается в твоей защите!  
[Помощник - Звездогриб]
</t>
  </si>
  <si>
    <t xml:space="preserve">¡Querido Champiñón!  
¡Mala noticia! 👹 ¡El soberano cósmico — Boros — ha invadido el Continente de los Hongos! Después de tu entrenamiento en el Camino al Ascenso, ¿estás listo para la batalla final?  
[Destacados del evento]  
🦸🏻‍♂️ Evento temático por tiempo limitado **[Batalla Final]**
Parte I **Arena de los Héroes**  
🕒 Duración del evento: **2025/12/11—2025/12/17**
⚒️ Poderoso Artefacto **[Mazo Sísmico]**  
Inflige múltiples tipos de daño masivo cada 10 segundos y lanza por los aires a todos los enemigos y sus Compañeros. ¡También puede aplicar un debuff imposible de purificar a enemigos en ciertos estados!  
🔥 Espaldar legendario **[Espíritu Inquebrantable]**  
Cuando los PV bajan a diferentes niveles, obtienes mejoras en Perforar armadura, Reduc. Daño y Daño Crítico. ¡Con PV muy bajos, entra en un estado inquebrantable!  
⏳ Objetos de regreso por tiempo limitado:  
Montura **[Carruaje Trueno]**, Artefacto **[Juicio del Trueno]**  
Compañero **[Sabueso de la Luna]**, **[Protector Iris]**
Parte II **Laboratorio de Equipamiento**  
🕒 Duración del evento: **2025/12/14—2025/12/17**
💨 Montura genial **[¡Alza el vuelo, champi!]**  
Aumenta la velocidad de movimiento al inicio del combate y acumula bonificaciones con el tiempo. ¡La velocidad extra otorga potentes mejoras de atributos!  
💎 Bonos de recarga continuos  
¡Paquetes VIP de Diamante Estelar disponibles! Ofertas exclusivas para potenciar tu equipo y disparar tu poder de combate.  
**https://payment.joynetgame.com/@lom?utm_pay=kf**
¡Boros se acerca a la Arena de los Héroes de la ciudad! ¡La defensa necesita tu ayuda!  
[Asistente - Champistrella]
</t>
  </si>
  <si>
    <t xml:space="preserve">Querido Guerreiro Cogumelo!  
Más notícias! 👹 O soberano cósmico — Boros — invadiu o Continente dos Cogumelos! Depois do seu treino no Promotion Path, está pronto para a batalha final?  
[Destaques do evento]  
🦸🏻‍♂️ Evento temático por tempo limitado **[Batalha final]**
Parte I **Arena do Herói**  
🕒 Período do evento: **2025/12/11—2025/12/17**
⚒️ Poderoso Artefato **[Martelo Abalador do Mundo]**  
Causa múltiplos tipos de dano massivo a cada 10 segundos e arremessa todos os inimigos e seus Companheiros! Também aplica um debuff impossível de purificar em inimigos em certos estados!  
🔥 Acessório para costas lendário **[Alma Inflexível]**  
Quando o HP cai a diferentes níveis, recebe bônus de Perfuração, Redução de dano e Dano de Crítico! Com HP muito baixo, entra no estado inflexível!  
⏳ Itens de retorno por tempo limitado:  
Montaria **[Nave Trovejante]**, Artefato **[Julgamento do Trovão]**  
Companheiro **[Cão de Caça do Espírito Lunar]**, **[Guardião Arco-Íris]**
Parte II **Instituto de Pesquisa de Equipamentos**  
🕒 Período do evento: **2025/12/14—2025/12/17**
💨 Montaria estilosa **[Voe Alto, Cogumelo!]**  
Aumenta a velocidade de movimento no início da batalha e acumula bônus de velocidade com o tempo. A velocidade adicional concede poderosos bônus de atributos!  
💎 Benefícios de recarga contínuos  
Pacotes VIP de Diamante Estelar disponíveis! Ofertas exclusivas para turbinar seu equipamento e aumentar seu poder de combate!  
**https://payment.joynetgame.com/@lom?utm_pay=kf**
Boros está se aproximando da Arena do Herói da cidade! A defesa da cidade precisa da sua ajuda!  
[Assistente - Cogumelo Estrela]
</t>
  </si>
  <si>
    <t xml:space="preserve">Sevgili Kahraman Mantar!  
Kötü haber! 👹 Kozmik hükümdar — Boros — Mantar Kıtası’nı işgal etti! Terfi Yolu’ndaki eğitiminden sonra bu nihai savaşa hazır mısın?  
[Etkinlik Öne Çıkanları]  
🦸🏻‍♂️ Sınırlı Süreli Tema Etkinliği **[Nihai Savaş]**
Bölüm I **Kahraman Arenası**  
🕒 Etkinlik Süresi: **2025/12/11—2025/12/17**
⚒️ Güçlü Kutsal Eser **[Dünyayı Sarsan Büyük Çekiç]**  
Her 10 saniyede bir düşmanlara çoklu yüksek hasar verir ve tüm düşmanları ile Dostlarını havaya savurur! Ayrıca belirli durumdaki düşmanlara arındırılamayan bir zayıflatma uygular!  
🔥 Efsanevi Sırt Takısı **[Boyun Eğmez Ruh]**  
HP farklı seviyelere düştüğünde sırayla Zırh Delme, Hasar Azaltma ve Şiddetli Hasar artışları sağlar! HP çok düşük olduğunda Boyun Eğmez durumuna girer!  
⏳ Sınırlı Süreli Geri Dönen Eşyalar:  
Binek **[Gök Gürültüsü Savaş Sürüsü]**, Kutsal Eser **[Gök Gürültüsü Yargısı]**  
Dost **[Ay Ruhu Tazısı]**, **[Gökkuşağı Muhafızı]**
Bölüm II **Ekipman Enstitüsü**  
🕒 Etkinlik Süresi: **2025/12/14—2025/12/17**
💨 Havalı Binek **[Uç Mantar Uç]**  
Savaşın başında hareket hızını artırır ve zamanla hız bonuslarını biriktirir. Ekstra hız karaktere güçlü nitelik artışları kazandırır!  
💎 Sürekli Yükleme Avantajları  
VIP Yıldız Elması paketleri yayında! Ekipmanını güçlendir, savaş gücünü zirveye taşı!  
**https://payment.joynetgame.com/@lom?utm_pay=kf**
Boros şehir Kahraman Arenası’na yaklaşıyor! Şehrin savunması senin yardımını bekliyor!  
[Asistan - Yıldız Mantar]
</t>
  </si>
  <si>
    <t xml:space="preserve">أيها المشروم الشجاع العزيز!  
أخبار سيئة! 👹 لقد غزا الحاكم الكوني — بوروس — قارة الفطر! بعد تدريبك في طريق الترقية، هل أنت مستعد لهذه المعركة القصوى؟  
[أبرز فعاليات الحدث]  
🦸🏻‍♂️ فعالية محدودة المدة **[المعركة القصوى]**
الجزء الأول **حلبة الأبطال**  
🕒 مدة الفعالية: **2025/12/11—2025/12/17**
⚒️ سلاح جبّار **[مطرقة زلزلة العالم]**  
تسبب أنواعًا متعددة من الضرر الكبير كل 10 ثوانٍ وتطيح بجميع الأعداء وشركائهم! كما يمكنها تطبيق تأثير سلبي لا يمكن تطهيره على الأعداء في حالات معينة!  
🔥 زينة ظهر نادرة **[روح الصمود]**  
عندما تنخفض نقاط الحياة إلى مستويات معينة، تزداد خصائص كسر الدرع، خفض الضرر، والضرر العنيف تدريجيًا! وعند انخفاضها بشدة، يدخل البطل في حالة الصمود!  
⏳ عناصر عائدة لفترة محدودة:  
مطية **[سائق العاصفة الرعدية]**، سلاح جبّار **[محاكمة الرعد]**  
شريك **[كلب صيد روح القمر]**، **[حارس الطيف]**
الجزء الثاني **مقر دراسة المعدات**  
🕒 مدة الفعالية: **2025/12/14—2025/12/17**
💨 مطية مذهلة **[طِر عاليًا أيها الفطر]**  
تزيد سرعة الحركة عند بدء المعركة وتتراكم مع مرور الوقت، وتمنح السرعة الإضافية تعزيزات قوية للخصائص!  
💎 مكافآت شحن مستمرة  
حزم VIP من الماس النجمي متاحة الآن! عروض شحن مذهلة لتقوية معداتك ورفع قوتك القتالية!  
**https://payment.joynetgame.com/@lom?utm_pay=kf**
بوروس يقترب من حلبة الأبطال في المدينة! الدفاع عن المدينة يحتاج إلى مساعدتك!  
[المساعد - فطر النجوم]
</t>
  </si>
  <si>
    <t xml:space="preserve">Caro Funghetto!  
Brutte notizie! 👹 Il sovrano cosmico — Boros — ha invaso il Continente dei Funghi! Dopo il tuo addestramento sul Percorso della Promozione, sei pronto per la Battaglia Finale?  
[Punti salienti dell’evento]  
🦸🏻‍♂️ Evento a tempo limitato **[Battaglia Finale]**
Parte I **Arena dei Valorosi**  
🕒 Periodo dell’evento: **2025/12/11—2025/12/17**
⚒️ Potente Artefatto **[Martello spaccamondi]**  
Infligge danni multipli di grande entità ogni 10 secondi e scaglia in aria tutti i nemici e i loro Alleati! Inoltre, applica un debuff non purificabile ai nemici in determinati stati!  
🔥 Ornamento leggendario **[Spettro indomito]**  
Quando i PV scendono a diversi livelli, ottieni bonus progressivi a Rompiscudo, Riduzione del danno e Danno Critico! Con PV molto bassi, entri nello stato indomito!  
⏳ Oggetti di ritorno a tempo limitato:  
Cavalcatura **[Impeto del Tuono]**, Artefatto **[Verdetto del Tuono]**  
Alleato **[Segugio dello Spirito Lunare]**, **[Guardiano dell’Arcobaleno]**
Parte II **Laboratorio d'Equipaggiamento**  
🕒 Periodo dell’evento: **2025/12/14—2025/12/17**
💨 Cavalcatura spettacolare **[Vola alto, Funghetto!]**  
Aumenta la velocità di movimento all’inizio della battaglia e accumula bonus nel tempo. La velocità extra conferisce potenti potenziamenti agli attributi del personaggio!  
💎 Bonus di ricarica continui  
Pacchetti VIP di Gemma disponibili! Offerte speciali per potenziare l’equipaggiamento e far salire alle stelle la tua potenza di combattimento!  
**https://payment.joynetgame.com/@lom?utm_pay=kf**
Boros si sta avvicinando all’Arena dei Valorosi della città! La difesa della città ha bisogno del tuo aiuto!  
[Assistente - Funghetti - Starlight]
</t>
  </si>
  <si>
    <t>Dear shroomie!
Bad news! 👹 The cosmic overlord—Boros—has invaded the Mushroom Continent! After your training on the Promotion Path, are you ready for this ultimate showdown?
[Event Highlights]
🦸🏻‍♂️ Limited-Time Themed Event [Ultimate Battle]
Part I Hero Arena
🕒 Event Period: 2025/12/11—2025/12/17
⚒️ Powerful Artifact [Thundering Hammer]
Deals multiple types of massive damage to enemies every 10 seconds and knocks back all enemies and their Pals! It can also inflict an unpurifiable debuff on enemies under specific conditions!
🔥 Premium Back Accessory [Resolute Soul]
When HP drops to different levels, gain boosts to Pierce, DMG RES, and various Crit DMG attributes in sequence! When HP is critically low, enter the Resolute state!
⏳ Limited-Time Return Items:
Mount [Thunder Vanguard], Artifact [Thunder Verdict]
Pal [Moonspirit Hound], [Rainbow Guardian]
Part II Gear R&amp;D
🕒 Event Period: 2025/12/14—2025/12/17
💨 Cool Mount [Soaring Shroomie]
Increases movement speed at the start of battle and continuously stacks speed bonuses over time. The extra speed grants powerful attribute boosts to your character!
💎 Continuous Top-Up Benefits
Exclusive VIP Gem packs are now available! Enjoy great recharge deals to power up your gear and skyrocket your combat strength!
https://payment.joynetgame.com/@lom?utm_pay=kf
Boros is approaching the city’s Hero Arena! The defense of the city needs your help!
[Assistant - Staroom]</t>
  </si>
  <si>
    <t>Дорогой Грибок!
Плохие новости! 👹 Космический повелитель — Борос — вторгся на Континент Грибов! После тренировок на Пути к совершенству, ты готов к финальной битве?
[Особенности события]
🦸🏻‍♂️ Ограниченное по времени событие [Финальная битва]
Часть I Арена героев
🕒 Время проведения: 2025/12/11—2025/12/17
⚒️ Мощный Артефакт [Сотрясающий мир молот]
Наносит многотипный урон врагам каждые 10 секунд и отбрасывает всех противников и их Партнёров! Также накладывает неочищаемый дебафф на врагов в определённых состояниях!
🔥 Редкое Украшение [Непоколебимая душа]
При снижении HP до определённых уровней последовательно повышает параметры Пробития брони, СУ и Крит. урона! При критически низком HP активируется состояние непоколебимости!
⏳ Ограниченные возвращающиеся предметы:
Скакун [Громовой болид], Артефакт [Громовой суд]
Партнёр [Лунный странник], [Радужный страж]
Часть II Институт исследования снаряжения
🕒 Время проведения: 2025/12/14—2025/12/17
💨 Эпический Скакун [Летающий грибочек]
Увеличивает скорость передвижения в начале боя и постепенно накапливает бонус со временем. Дополнительная скорость усиливает характеристики персонажа!
💎 Бонусы за пополнение без остановки
Эксклюзивные VIP-наборы Астралов уже доступны! Получай выгодные предложения, усиливай экипировку и увеличивай боевую мощь!
https://payment.joynetgame.com/@lom?utm_pay=kf
Борос приближается к Городской Арене героев! Город нуждается в твоей защите!
[Помощник - Звездогриб]</t>
  </si>
  <si>
    <t>亲爱的菇勇者！
大事不好啦！宇宙的霸主-波罗斯已经入侵蘑菇大陆了！经过晋级之路的磨炼，你准备好迎接这次决战了吗！
[活动亮点]
-限时主题活动[最强之战]
活动时间：2025/12/11—2025/12/17
更多爆料，请留意Discord-Starlight的消息！
充值福利送不停!
&lt;on click='onClicked' param='https://payment.joynetgame.com/@lom?utm_pay=kf'&gt;&lt;u&gt;Official Website&lt;/u&gt;&lt;/on&gt;</t>
  </si>
  <si>
    <t>Dear shroomie!  
Bad news! The cosmic overlord—Boros—has invaded the Mushroom Continent! After your training on the Promotion Path, are you ready for this ultimate showdown?  
[Event Highlights]  
- Limited-Time Themed Event [Ultimate Battle]  
Event Period: 2025/12/11—2025/12/17  
For more updates, stay tuned to Discord-Starlight!  
Continuous Top-Up Benefits!  
&lt;on click='onClicked' param='https://payment.joynetgame.com/@lom?utm_pay=kf'&gt;&lt;u&gt;Official Website&lt;/u&gt;&lt;/on&gt;</t>
  </si>
  <si>
    <t xml:space="preserve">Lieber Einsamer Krieger!  
Schlechte Nachrichten! Der kosmische Herrscher – Boros – hat den Pilzkontinent überfallen! Nach deinem Training auf dem Aufstiegsweg, bist du bereit für das ultimative Gefecht?  
[Event-Highlights]  
- Zeitlich begrenztes Themen-Event [Ultimatives Gefecht]  
Eventzeitraum: 2025/12/11—2025/12/17  
Für weitere Neuigkeiten, bleib auf Discord-Starlight dran!  
Aufladevorteile ohne Ende!  
&lt;on click='onClicked' param='https://payment.joynetgame.com/@lom?utm_pay=kf'&gt;&lt;u&gt;Offizielle Website&lt;/u&gt;&lt;/on&gt;
</t>
  </si>
  <si>
    <t xml:space="preserve">Cher Guerrier Solitaire !  
Mauvaise nouvelle ! Le souverain cosmique — Boros — a envahi le Continent des Champignons ! Après ton entraînement sur la Voie de promotion, es-tu prêt pour cette bataille ultime ?  
[Points forts de l’événement]  
- Événement à durée limitée [Bataille ultime]  
Durée de l’événement : 2025/12/11—2025/12/17  
Pour plus d’informations, reste connecté sur Discord-Starlight !  
Récompenses de recharge continues !  
&lt;on click='onClicked' param='https://payment.joynetgame.com/@lom?utm_pay=kf'&gt;&lt;u&gt;Site officiel&lt;/u&gt;&lt;/on&gt;
</t>
  </si>
  <si>
    <t xml:space="preserve">Дорогой Грибок!  
Плохие новости! Космический повелитель — Борос — вторгся на Континент Грибов! После тренировок на Пути к совершенству, ты готов к финальной битве?  
[Особенности события]  
- Ограниченное по времени событие [Финальная битва]  
Период проведения: 2025/12/11—2025/12/17  
Следи за новостями на Discord-Starlight!  
Бонусы за пополнение без остановки!  
&lt;on click='onClicked' param='https://payment.joynetgame.com/@lom?utm_pay=kf'&gt;&lt;u&gt;Официальный сайт&lt;/u&gt;&lt;/on&gt;
</t>
  </si>
  <si>
    <t xml:space="preserve">¡Querido Champiñón!  
¡Mala noticia! ¡El soberano cósmico — Boros — ha invadido el Continente de los Hongos! Después de tu entrenamiento en el Camino al Ascenso, ¿estás listo para la Batalla Final?  
[Destacados del evento]  
- Evento temático por tiempo limitado [Batalla Final]  
Duración del evento: 2025/12/11—2025/12/17  
Para más información, mantente atento a Discord-Starlight.  
¡Bonos de recarga continuos!  
&lt;on click='onClicked' param='https://payment.joynetgame.com/@lom?utm_pay=kf'&gt;&lt;u&gt;Sitio Oficial&lt;/u&gt;&lt;/on&gt;
</t>
  </si>
  <si>
    <t xml:space="preserve">Querido Guerreiro Cogumelo!  
Más notícias! O soberano cósmico — Boros — invadiu o Continente dos Cogumelos! Depois do seu treino no Promotion Path, está pronto para a Batalha final?  
[Destaques do evento]  
- Evento temático por tempo limitado [Batalha final]  
Período do evento: 2025/12/11—2025/12/17  
Para mais novidades, fique de olho no Discord-Starlight!  
Benefícios de recarga contínuos!  
&lt;on click='onClicked' param='https://payment.joynetgame.com/@lom?utm_pay=kf'&gt;&lt;u&gt;Site Oficial&lt;/u&gt;&lt;/on&gt;
</t>
  </si>
  <si>
    <t xml:space="preserve">Sevgili Kahraman Mantar!  
Kötü haber! Kozmik hükümdar — Boros — Mantar Kıtası’nı işgal etti! Terfi Yolu’ndaki eğitiminden sonra bu Nihai Savaş’a hazır mısın?  
[Etkinlik Öne Çıkanları]  
- Sınırlı Süreli Tema Etkinliği [Nihai Savaş]  
Etkinlik Süresi: 2025/12/11—2025/12/17  
Daha fazla bilgi için Discord-Starlight’ı takip et!  
Sürekli Yükleme Avantajları!  
&lt;on click='onClicked' param='https://payment.joynetgame.com/@lom?utm_pay=kf'&gt;&lt;u&gt;Resmî Web Sitesi&lt;/u&gt;&lt;/on&gt;
</t>
  </si>
  <si>
    <t xml:space="preserve">أيها المشروم الشجاع العزيز!  
أخبار سيئة! لقد غزا الحاكم الكوني — بوروس — قارة الفطر! بعد تدريبك في طريق الترقية، هل أنت مستعد لهذه المعركة القصوى؟  
[أبرز فعاليات الحدث]  
- فعالية محدودة المدة [المعركة القصوى]  
مدة الفعالية: 2025/12/11—2025/12/17  
للمزيد من الأخبار، تابع Discord-Starlight!  
مكافآت شحن مستمرة!  
&lt;on click='onClicked' param='https://payment.joynetgame.com/@lom?utm_pay=kf'&gt;&lt;u&gt;الموقع الرسمي&lt;/u&gt;&lt;/on&gt;
</t>
  </si>
  <si>
    <t xml:space="preserve">Caro Funghetto!  
Brutte notizie! Il sovrano cosmico — Boros — ha invaso il Continente dei Funghi! Dopo il tuo addestramento sul Percorso della Promozione, sei pronto per la Battaglia Finale?  
[Punti salienti dell’evento]  
- Evento a tempo limitato [Battaglia Finale]  
Periodo dell’evento: 2025/12/11—2025/12/17  
Per ulteriori aggiornamenti, resta connesso su Discord-Starlight!  
Bonus di ricarica continui!  
&lt;on click='onClicked' param='https://payment.joynetgame.com/@lom?utm_pay=kf'&gt;&lt;u&gt;Sito Ufficiale&lt;/u&gt;&lt;/on&gt;
</t>
  </si>
  <si>
    <t>星星菇 Staroom
菇勇者大大：shroomie
坐骑：Mount
神器：Artifact
同伴：Pal
背饰 Back Accessory
星钻 Gem
晋级之路 Promotion Path
最强之战 Ultimate Battle
英雄竞技场 Hero Arena
撼世巨锤 Thundering Hammer
不屈之魂 Resolute Soul
破甲 Pierce
减伤 DMG RES
暴伤 Crit DMG
雷霆战驱 Thunder Vanguard
雷霆审判 Thunder Verdict
狩月行者 Moonspirit Hound
彩虹卫士 Rainbow Guardian
装备研究所 Gear R&amp;D
飞翔吧菇菇 Soaring Shroomie</t>
  </si>
  <si>
    <t xml:space="preserve">星星菇 Sternpilz
菇勇者大大：Einsamer Krieger
星钻 Edelstein
坐骑：Reittier
神器：Artefakt
背饰 Rückenschmuck
同伴：Kumpel
晋级之路 Aufstiegsweg
最强之战 Ultimatives Gefecht
英雄竞技场 Heldenarena
撼世巨锤 Der welterschütternde Hammer
不屈之魂 Die unbeugsame Seele
破甲 Rüstungsbruch
减伤 Schadenreduzierung
暴伤 Kritischer Schaden
雷霆战驱 Donnerkriegstreiber
雷霆审判 Donnersgericht
狩月行者 Mondgeisthund
彩虹卫士 Regenbogenwächter
装备研究所 Ausrüstungsinstitut
飞翔吧菇菇 Fliegender Pilz
</t>
  </si>
  <si>
    <t xml:space="preserve">星星菇 Champignon Stella
菇勇者大大: Guerrier Solitaire
星钻 Diamant étoilé
坐骑：Monture
神器：Artéfact
背饰 Accessoire dorsal
同伴：Acolyte
晋级之路 Voie de promotion
最强之战 Bataille ultime
英雄竞技场 Arène des héros
撼世巨锤 Marteau Géant du Monde
不屈之魂 Âme Indomptable
破甲 Perforation d'armure
减伤 Réduction des dégâts
暴伤 Dégâts critiques
雷霆战驱 Chargeur de Tonnerre
雷霆审判 Jugement du Tonnerre
狩月行者 Hurleur Lunaire
彩虹卫士 Gardien d'Arc-en-ciel
装备研究所 Laboratoire d'équipements
飞翔吧菇菇 Envole-toi, Champignon
</t>
  </si>
  <si>
    <t xml:space="preserve">小助手-星星菇 Помощник — Звездогриб
菇勇者 Грибок
坐骑 Скакун
神器 Артефакт
同伴 Партнер
背饰 Украшение
星钻 Астралы
晋级之路 Путь к совершенству
最强之战 Финальная битва
英雄竞技场 Арена героев
撼世巨锤 Сотрясающий мир молот
不屈之魂 Непоколебимая душа
破甲 Пробитие брони
减伤 СУ
暴伤 Крит. урон
雷霆战驱 Громовой болид
雷霆审判 Громовой суд
狩月行者 Лунный странник
彩虹卫士 Радужный страж
装备研究所 Институт исследования снаряжения
飞翔吧菇菇 Летающий грибочек
</t>
  </si>
  <si>
    <t xml:space="preserve">小助手-星星菇 Su ayudante - Champistrella
菇勇者 Champiñón
坐骑 Montura
神器 Artefacto
同伴 Compañero
背饰 Espaldar
星钻 Diamante Estelar
晋级之路 Camino al Ascenso
最强之战 Batalla Final
英雄竞技场 Arena de los Héroes
撼世巨锤 Mazo Sísmico
不屈之魂 Espíritu Inquebrantable
破甲 Perforar armadura
减伤 Reduc. Daño
暴伤 Daño Crítico
雷霆战驱 Carruaje Trueno
雷霆审判 Juicio del Trueno
狩月行者 Sabueso de la Luna
彩虹卫士 Protector Iris
装备研究所 Laboratorio de Equipamiento
飞翔吧菇菇 ¡Alza el vuelo, champi!
</t>
  </si>
  <si>
    <t>小助手-星星菇 Assistente - Cogumelo Estrela
菇勇者 Guerreiro Cogumelo
坐骑 Montaria
神器 Artefato
同伴 Companheiro
背饰 Acessório para costas
星钻 Diamante Estelar
晋级之路 Promotion Path
最强之战 Batalha final
英雄竞技场 Arena do Herói
撼世巨锤 Martelo Abalador do Mundo
不屈之魂 Alma Inflexível
破甲 Perfuração
减伤 Redução de dano
暴伤 Dano de Crítico
雷霆战驱 Nave Trovejante
雷霆审判 Julgamento do Trovão
狩月行者 Cão de Caça do Espírito Lunar
彩虹卫士 Guardião Arco-Íris
装备研究所 Instituto de Pesquisa de Equipamentos
飞翔吧菇菇 Voe Alto, Cogumelo!</t>
  </si>
  <si>
    <t xml:space="preserve">小助手-星星菇 Yardımcı-Yıldız Mantar
菇勇者 Kahraman Mantar
坐骑 Binek
神器 Kutsal Eser
同伴 Dost
背饰 Sırt Takısı
星钻 Yıldız Elması
晋级之路 Terfi Yolu
最强之战 Nihai Savaş
英雄竞技场 Kahraman Arenası
撼世巨锤 Dünyayı Sarsan Büyük Çekiç
不屈之魂 Boyun Eğmez Ruh
破甲 Zırh Delme
减伤 Hasar Azaltma
暴伤 Şiddetli Hasar
雷霆战驱 Gök Gürültüsü Savaş Sürüsü
雷霆审判 Gök Gürültüsü Yargısı
狩月行者 Ay Ruhu Tazısı
彩虹卫士 Gökkuşağı Muhafızı
装备研究所 Ekipman Enstitüsü
飞翔吧菇菇 Uç Mantar Uç
</t>
  </si>
  <si>
    <t xml:space="preserve">小助手-星星菇 مساعد فطر النجوم
菇勇者 المشروم الشجاع
坐骑 المطية
神器 الأسلحة الجبارة
背饰 زينة الظهر
同伴 الشريك
星钻 الماس النجمي
晋级之路 طريق الترقية
最强之战 المعركة القصوى
英雄竞技场 حلبة الأبطال
撼世巨锤 مطرقة زلزلة العالم
不屈之魂 روح الصمود
破甲 كسر الدرع
减伤 خفض الضرر
暴伤 الضرر العنيف
雷霆战驱 سائق العاصفة الرعدية
雷霆审判 محاكمة الرعد
狩月行者 كلب صيد روح القمر
彩虹卫士 حارس الطيف
装备研究所 مقر دراسة المعدات
飞翔吧菇菇 طِر عاليًا أيها الفطر
</t>
  </si>
  <si>
    <t xml:space="preserve">小助手-星星菇 Assistente dei Funghetti - Starlight
菇勇者 Funghetto
坐骑 Cavalcatura
神器 Artefatto
同伴 Alleato
背饰 Ornamento
星钻 Gemma
晋级之路 Percorso della Promozione
最强之战 Battaglia Finale
英雄竞技场 Arena dei Valorosi
撼世巨锤 Martello spaccamondi
不屈之魂 Spettro indomito
破甲 Rompiscudo
减伤 Riduzione del danno
暴伤 Danno Critico
雷霆战驱 Impeto del Tuono
雷霆审判 Verdetto del Tuono
狩月行者 Segugio dello Spirito Lunare
彩虹卫士 Guardiano dell’Arcobaleno
装备研究所 Laboratorio d'Equipaggiamento
飞翔吧菇菇 Vola alto, Funghetto!
</t>
  </si>
  <si>
    <t>最强之战</t>
  </si>
  <si>
    <t>英雄竞技场</t>
  </si>
  <si>
    <t>不屈之魂</t>
  </si>
  <si>
    <t>破甲</t>
  </si>
  <si>
    <t>暴伤</t>
  </si>
  <si>
    <t>雷霆审判</t>
  </si>
  <si>
    <t>狩月行者</t>
  </si>
  <si>
    <t>装备研究所</t>
  </si>
  <si>
    <t>飞翔吧菇菇</t>
  </si>
  <si>
    <t>亲爱的菇勇者！
一拳超人正在呼唤最强菇菇！快来晋级之路，挥拳打怪升级吧！👊🏻
[活动亮点]
🦸🏻‍♂️限时主题活动**[英雄之旅]**
🕒 活动时间：**2025/11/27—2025/12/03**
🐱活动首日开启**招财猫**，不要错过！
🕒 活动时间：**2025/11/27**
**/Part I/ 危机事件！**
🕒 活动时间：**2025/11/27—2025/12/03**
✊🏻强力神器 **[拳力致胜]**
增加自身最终减伤！通过击晕、普攻、释放主动技能进行充能并释放强力拳击，拳击造成的效果不可被净化！
💢极品背饰**[神拳风暴]**
增加自身击晕，并对被击晕的敌人造成额外的伤害和效果！
⏳ 限时返场道具：
坐骑**[生死时速]**、神器**[神盾霜火]**
同伴**[夜守灵狐]**、**[夜月独行狼]**
**/Part II/ 英雄指挥所**
🕒 活动时间**2025/11/29—2025/12/03**
🐕炫酷坐骑 **[最好伙伴]**
提升角色减伤！角色与同伴属性联动，互相配合，对敌人重拳出击！
🎴限时召唤🎴
全新星将SSR-**King**、SR-**地狱的吹雪**等你来拿！
💎 充值福利送不停
VIP专属星钻礼包上线！超值直充优惠助力，装备拉满，战力飙升！
**https://payment.joynetgame.com/@lom?utm_pay=kf**
各路菇勇者已经抵达英雄指挥所啦，快快加入吧！
[小助手-星星菇]</t>
  </si>
  <si>
    <t>Dear shroomie!  
Monster Association invading, Saitama (Known as The Bald Cape) is calling for the strongest shrooms for help! Join the **Promotion Path** now and punch your way to the top as S-rank Hero!! 👊🏻  
[Event Highlights]  
🦸🏻‍♂️Limited-time themed event **[Heroic Journey]**  
🕒 Event Period: **2025/11/27—2025/12/03**  
🐱The **Fortune Cat** opens on the first day—don’t miss it!  
🕒 Event Time: **2025/11/27**  
**/Part I/ Crisis Event!**
🕒 Event Period: **2025/11/27—2025/12/03**  
✊🏻Powerful Artifact **[Punch of Triumph]**  
Increases final damage reduction! Charge up by stunning, using normal attacks, or activating active skills, then unleash a mighty punch—its effects cannot be purified!  
💢Exclusive Back Accessory **[Punching Storm]**  
Enhances your stun ability and deals extra damage and effects to stunned enemies!  
⏳ Limited-time returning items:  
Mount **[Speed of Death]**, Artifact **[Cryoshield Flame]**,  
Pals **[Night Spritefox]**, **[Moonlit Lonewolf]**  
**/Part II/ Hero Command Center**
🕒 Event Period: **2025/11/29—2025/12/03**  
🐕Cool Mount **[Best Buddy]**  
Boosts damage reduction! Links attributes between your character and Pal to strike enemies with powerful synergy punches!  
🎴Limited-time Summon🎴  
New Star Heroes SSR-**King**, SR-**Hellish Blizzard** are waiting for you!  
💎 Continuous Recharge Rewards  
Exclusive VIP Gem Packs are now available! Enjoy amazing direct top-up deals to max out your gear and skyrocket your power!  
**https://payment.joynetgame.com/@lom?utm_pay=kf**  
Shroomies from all over have already gathered at the Hero Command Center—join them now!  
[Assistant – Staroom]</t>
  </si>
  <si>
    <t>Lieber Einsamer Krieger!  
One Punch Man ruft nach dem stärksten Sternpilz! Komm schnell zum Aufstiegsweg, schwing die Fäuste, besiege Monster und steig auf! 👊🏻
[Event-Highlights]  
🦸🏻‍♂️ Zeitlich begrenztes Thema-Event **[Heldenreise]**  
🕒 Eventzeitraum: **27.11.2025—03.12.2025**
🐱 Am ersten Tag des Events startet die **Glückskatze** – nicht verpassen!  
🕒 Eventzeitraum: **27.11.2025**
**/Part I/ Krisenereignis!**  
🕒 Eventzeitraum: **27.11.2025—03.12.2025**
✊🏻 Mächtiges Artefakt **[Durch die Faust zum Sieg]**  
Erhöht die finale Schadensreduktion! Lade durch Betäuben, normale Angriffe und das Auslösen von aktiven Fähigkeiten auf und entfessle mächtige Faustschläge, deren Effekte nicht gereinigt werden können!
💢 Exklusiver Rückenschmuck **[Göttlicher Fauststurm]**  
Erhöht die eigene Betäubungskraft und verursacht zusätzlichen Schaden und Effekte an betäubten Gegnern!
⏳ Zeitlich begrenzte Rückkehr folgender Items:  
Reittier **[Höchstgeschwindigkeit]**, Artefakt **[Schild mit Frostfeuer]**  
Kumpel **[Wächterfuchs]**, **[Einsamer Wolf in mondheller Nacht]**
**/Part II/ Helden-Kommandozentrale**  
🕒 Eventzeitraum **29.11.2025—03.12.2025**
🐕 Cooles Reittier **[Bester Partner]**  
Steigert die Schadensreduktion des Charakters! Eigenschaften von Charakter und Kumpel wirken zusammen, um gemeinsam schwere Schläge gegen Feinde auszuteilen!
🎴 Zeitlich begrenzte Beschwörung 🎴  
Neue Sternengeneräle SSR-**King**, SR-**Hellish Blizzard** warten darauf, von dir erhalten zu werden!
💎 Durchgehende Auflade-Boni  
VIP-exklusive Edelstein-Pakete sind jetzt verfügbar! Supergünstige Direktaufladung – rüste dich voll aus und steigere deine Kampfkraft rasant!  
**https://payment.joynetgame.com/@lom?utm_pay=kf**
Alle Einsamen Krieger sind bereits in der Helden-Kommandozentrale angekommen – tritt schnell bei!  
[Assistent – Sternpilz]</t>
  </si>
  <si>
    <t>Cher Guerrier Solitaire !  
One Punch Manappelle le plus puissant des champignons ! Rejoins vite la Voie de promotion et frappe les monstres pour monter de niveau ! 👊🏻  
[Points forts de l’événement]  
🦸🏻‍♂️ Événement à durée limitée **[Voyage héroïque]**  
🕒 Période de l’événement : **2025/11/27—2025/12/03**  
🐱 Le premier jour, ouverture du **Chat chanceux**, ne le manque pas !  
🕒 Période de l’événement : **2025/11/27**  
**/Part I/ Événement de crise !**  
🕒 Période de l’événement : **2025/11/27—2025/12/03**  
✊🏻 Puissant Artéfact **[Victoire par le Poing]**  
Réduit les dégâts finaux subis ! Se charge grâce aux étourdissements, attaques normales et compétences actives, puis libère un coup de poing dévastateur dont les effets ne peuvent être purifiés !  
💢 Accessoire dorsal d’exception **[Tempête du Poing Divin]**  
Augmente les chances d’étourdissement et inflige des dégâts et effets supplémentaires aux ennemis étourdis !  
⏳ Objets de retour à durée limitée :  
Monture **[Vitesse de Vie-Mort]**, Artéfact **[Bouclier de Givrefeu]**  
Acolytes **[Renard Gardien Nocturne]**, **[Le vagabond nocturne]**  
**/Part II/ Quartier de guerre des héros**  
🕒 Période de l’événement : **2025/11/29—2025/12/03**  
🐕 Monture stylée **[Meilleur Compagnon]**  
Réduit les dégâts subis par le personnage ! Les attributs du personnage et de l’acolyte interagissent, se soutiennent mutuellement et frappent l’ennemi de plein fouet !  
🎴 Invocation à durée limitée 🎴  
Nouveau **Généraux d'Étoile** SSR - **King**, SR - **Hellish Blizzard** t’attendent !  
💎 Récompenses de recharge sans interruption  
Pack VIP exclusif de **Diamant étoilé** disponible ! Profite d’offres de recharge exceptionnelles pour booster ton équipement et faire grimper ta puissance en flèche !  
**https://payment.joynetgame.com/@lom?utm_pay=kf**  
Tous les Guerrier Solitaire sont déjà arrivés au Quartier de guerre des héros, rejoins-les vite !  
[Assistant - Champignon Stella]</t>
  </si>
  <si>
    <t>Дорогой Грибок!  
В мире One Punch Man ищут самого сильного грибка! Скорее отправляйся по Пути к совершенству, прокачивайся, сражаясь с монстрами! 👊🏻
[Основные моменты события]  
🦸🏻‍♂️Временное тематическое событие **[Героическое путешествие]**  
🕒 Время проведения: **27.11.2025—03.12.2025**
🐱В первый день события открывается **Котэ**, не пропусти!  
🕒 Время проведения: **27.11.2025**
**/Part I/ Кризис!**  
🕒 Время проведения: **27.11.2025—03.12.2025**
✊🏻Мощный артефакт **[Победа кулаками]**  
Увеличивает итоговое снижение урона! Заряжайся при помощи оглушения, обычных атак и активации умений, чтобы нанести мощный удар кулаком — эффект от удара невозможно снять!
💢 Элитное украшение **[Буря кулаков]**  
Увеличивает шанс оглушения и наносит дополнительный урон и эффекты оглушённым противникам!
⏳ Временное возвращение предметов:  
Скакун **[Роковой метеор]**, артефакт **[Щит инея и пламени]**  
Партнер **[Ночной лис]**, **[Лунный волк-одиночка]**
**/Part II/ Командный пункт героев**  
🕒 Время проведения **29.11.2025—03.12.2025**
🐕 Крутой скакун **[Лучший партнер]**  
Повышает снижение урона персонажа! Характеристики персонажа и партнера взаимодействуют между собой, помогая наносить сокрушительные удары врагам!
🎴 Временный призыв 🎴  
Новые звездные генералы: SSR-**King**, SR-**Hellish Blizzard** ждут тебя!
💎 Бонусы за пополнение без остановки  
VIP-наборы астралов уже доступны! Выгодные предложения на прямое пополнение — прокачай своё снаряжение и увеличь свою мощь!  
**https://payment.joynetgame.com/@lom?utm_pay=kf**
Все Грибки уже прибыли в Командный пункт героев — присоединяйся скорее!  
[Помощник — Звездогриб]</t>
  </si>
  <si>
    <t>¡Querido Champiñón!  
¡One Punch Man está llamando al champiñón más fuerte! ¡Ven al Camino al Ascenso, lanza tus puños y sube de nivel derrotando monstruos! 👊🏻
[Destacados del evento]  
🦸🏻‍♂️Evento temático por tiempo limitado **[Aventura Heroica]**  
🕒 Duración del evento: **2025/11/27—2025/12/03**
🐱¡El primer día del evento se activa el **Gato de la Fortuna**! ¡No te lo pierdas!  
🕒 Fecha del evento: **2025/11/27**
**/Parte I/ ¡Emergencia!**  
🕒 Duración del evento: **2025/11/27—2025/12/03**
✊🏻Poderoso artefacto **[Furia del Puño Victorioso]**  
¡Aumenta tu reducción de daño final! Carga energía aturdiendo, atacando normalmente o usando habilidades activas, y desata potentes puñetazos cuyos efectos no pueden ser purificados.
💢Espaldar exclusivo **[Tempestad de Puños]**  
¡Aumenta tu capacidad de aturdir y causa daño y efectos adicionales a los enemigos aturdidos!
⏳ Objetos de regreso por tiempo limitado:  
Montura **[Velocidad Mortal]**, artefacto **[Llamas de Nieve]**  
Compañero **[Zorro Espiritual Nocturno]**, **[Lobo de la Luna Nocturna]**
**/Parte II/ Cuartel de la Asociación de Héroes**  
🕒 Duración del evento: **2025/11/29—2025/12/03**
🐕Montura genial **[Fiel Camarada]**  
¡Mejora la reducción de daño del personaje! Las estadísticas del personaje y su compañero se combinan para atacar juntos con fuerza a los enemigos.
🎴Invocación limitada🎴  
¡Nuevos Generales Estelares SSR-**King** y SR-**Ventisca del Infierno** esperan por ti!
💎 ¡Bonificaciones de recarga sin parar!  
¡Paquetes VIP exclusivos de Diamante Estelar ya disponibles! Aprovecha las ofertas de recarga directa, equipa al máximo y haz que tu poder de combate se dispare.  
**https://payment.joynetgame.com/@lom?utm_pay=kf**
¡Todos los Champiñones ya han llegado al Cuartel de la Asociación de Héroes, únete rápido!  
[Su ayudante - Champistrella]</t>
  </si>
  <si>
    <t>Querido Guerreiro Cogumelo!  
One Punch Man está chamando o cogumelo mais forte! Venha para o Promotion Path, dê socos, derrote monstros e suba de nível! 👊🏻
[Destaques do Evento]  
🦸🏻‍♂️Evento temático por tempo limitado **[Jornada heroica]**  
🕒 Período do evento: **27/11/2025—03/12/2025**
🐱No primeiro dia do evento começa o **Fortune Cat**, não perca!  
🕒 Data do evento: **27/11/2025**
**/Parte I/ Crisis Event!**  
🕒 Período do evento: **27/11/2025—03/12/2025**
✊🏻Poderoso artefato **[Punch of Triumph]**  
Aumenta a redução de dano final! Carregue energia ao atordoar, atacar normalmente ou usar habilidades ativas, e então libere um poderoso soco cujos efeitos não podem ser purificados!
💢Acessório para costas premium **[Punching Storm]**  
Aumenta o atordoamento e causa dano e efeitos extras aos inimigos atordoados!
⏳ Itens de retorno por tempo limitado:  
Montaria **[Speed of Death]**, artefato **[Cryoshield Flame]**  
Companheiro **[Night Spritefox]**, **[Moonlit Lonewolf]**
**/Parte II/ Hero Command Center**  
🕒 Período do evento: **29/11/2025—03/12/2025**
🐕Montaria estilosa **[Best Buddy]**  
Aumenta a redução de dano do personagem! Os atributos do personagem e do companheiro se combinam para ataques coordenados e poderosos contra os inimigos!
🎴Limited-time Summon🎴  
Novo Star Hero SSR-**King** e SR-**Hellish Blizzard** esperando por você!
💎 Benefícios de recarga sem parar  
Pacote VIP exclusivo de Diamante Estelar disponível! Ofertas incríveis de recarga direta para turbinar seu equipamento e aumentar seu poder de combate!  
**https://payment.joynetgame.com/@lom?utm_pay=kf**
Todos os Guerreiros Cogumelo já chegaram ao Hero Command Center, junte-se agora!  
[Assistente - Cogumelo Estrela]</t>
  </si>
  <si>
    <t>Sevgili Kahraman Mantar!  
One Punch Man en güçlü mantarı çağırıyor! Hemen Terfi Yolu’na gel, yumruklarını savur, canavarları yen ve seviye atla! 👊🏻
[Etkinlik Öne Çıkanlar]  
🦸🏻‍♂️Sınırlı süreli temalı etkinlik **[Kahramanlık Yolculuğu]**  
🕒 Etkinlik Süresi: **2025/11/27—2025/12/03**
🐱Etkinliğin ilk günü **Şans Kedisi** açılıyor, sakın kaçırma!  
🕒 Etkinlik Süresi: **2025/11/27**
**/Bölüm I/ Kriz durumu!**  
🕒 Etkinlik Süresi: **2025/11/27—2025/12/03**
✊🏻Güçlü kutsal eser **[Yumruk Gücüyle Zafer]**  
Nihai hasar azaltmanı artırır! Sersemletme, normal saldırı veya aktif yetenek kullanarak enerji biriktir ve güçlü yumruklar savur; bu yumrukların etkisi arındırılamaz!
💢Efsanevi sırt takısı **[İlahi Yumruk Fırtınası]**  
Sersemletme etkini artırır ve sersemlemiş düşmanlara ek hasar ve ekstra etkiler uygular!
⏳ Sınırlı süreli geri dönen eşyalar:  
Binek **[Ölüm-Kalım Yarışı]**, kutsal eser **[Tanrı Kalkanı Buz Alevi]**  
Dost **[Gece Bekçisi Peri Tilki]**, **[Gece Yalnız Yürüyen Kurt]**
**/Bölüm II/ Kahraman Komuta Merkezi**  
🕒 Etkinlik Süresi: **2025/11/29—2025/12/03**
🐕Havalı binek **[En İyi Partner]**  
Karakterin hasar azaltmasını artırır! Karakter ve dostun özellikleri birleşir, birlikte uyumlu hareket ederek düşmanlara ağır darbe indirirler!
🎴Sınırlı Süreli Çağırma🎴  
Yepyeni Yıldız Komutanı SSR-**King** ve SR-**Hellish Blizzard** seni bekliyor!
💎 Dolu dolu şarj ödülleri  
VIP’ye özel Yıldız Elması paketleri yayında! Süper avantajlı anında yükleme fırsatlarıyla ekipmanını güçlendir, savaş gücünü zirveye taşı!  
**https://payment.joynetgame.com/@lom?utm_pay=kf**
Her yerden Kahraman Mantarlar Kahraman Komuta Merkezi’ne ulaştı, hemen sen de katıl!  
[Yardımcı-Yıldız Mantar]</t>
  </si>
  <si>
    <t>عزيزي المشروم الشجاع!  
إن ون بنش مان ينادي أقوى فطر! سارع إلى طريق الترقية، واضرب الوحوش وتطور! 👊🏻
[أبرز فعاليات الحدث]  
🦸🏻‍♂️فعالية محدودة بموضوع خاص **[رحلة بطولية]**  
🕒 مدة الفعالية: **2025/11/27—2025/12/03**
🐱في اليوم الأول من الفعالية يبدأ **القط المحظوظ**، لا تفوت الفرصة!  
🕒 موعد الفعالية: **2025/11/27**
**/الجزء الأول/ حدث طارئ!**  
🕒 مدة الفعالية: **2025/11/27—2025/12/03**
✊🏻سلاح جبّار قوي **[النصر باللكمات]**  
يزيد من تقليل الضرر النهائي الخاص بك! اشحن القوة من خلال التجميد، أو الهجوم العادي، أو تفعيل المهارات، وأطلق لكمات قوية لا يمكن تطهير تأثيرها!
💢زينة ظهر نادرة **[عاصفة قبضة الأسياد]**  
تعزز قدرتك على التجميد، وتسبب ضررًا إضافيًا وتأثيرات أخرى للأعداء المجمدين!
⏳ أدوات عائدة لفترة محدودة:  
المطية **[سباق مع الزمن]**، الأسلحة الجبارة **[حريق درع الأسياد]**  
الشريك **[ثعلب روحي ليلي]**، **[ذئبًا وحيدًا في الليل]**
**/الجزء الثاني/ مقر قيادة الأبطال**  
🕒 مدة الفعالية: **2025/11/29—2025/12/03**
🐕مطية رائعة **[أفضل شريك]**  
يزيد من تقليل الضرر للشخصية! خصائص الشخصية والشريك تتفاعل معًا ليشنوا هجمات قوية على الأعداء!
🎴استدعاء محدود🎴  
النجم الجديد SSR-**King** وSR-**Hellish Blizzard** في انتظارك!
💎 مكافآت شحن متواصلة  
حزمة الماس النجمي الحصرية لكبار الشخصيات أصبحت متاحة! عروض شحن مباشرة مذهلة لدعمك، جهز معداتك بالكامل وارفع قوتك القتالية!  
**https://payment.joynetgame.com/@lom?utm_pay=kf**
جميع المشروم الشجاع قد وصلوا إلى مقر قيادة الأبطال، سارع بالانضمام!  
[مساعد فطر النجوم]</t>
  </si>
  <si>
    <t>Caro Funghetto!  
One Punch Man sta chiamando il funghetto più forte! Corri sul Percorso della Promozione, sferra pugni, sconfiggi i mostri e sali di livello! 👊🏻
[Punti salienti dell’evento]  
🦸🏻‍♂️Evento a tema a tempo limitato **[Avventura Eroica]**  
🕒 Periodo dell’evento: **2025/11/27—2025/12/03**
🐱Il primo giorno dell’evento inizia il **Gatto Portafortuna**, non perderlo!  
🕒 Data evento: **2025/11/27**
**/Parte I/ Allarme rosso!**  
🕒 Periodo dell’evento: **2025/11/27—2025/12/03**
✊🏻Potente Artefatto **[Montante vincente]**  
Aumenta la riduzione finale dei danni! Carica energia tramite stordimento, attacco base o abilità attiva, poi scatena pugni potenti: gli effetti di questi pugni non possono essere purificati!
💢Ornamento eccezionale **[Tormenta del Dio dei Pugni]**  
Aumenta la tua capacità di stordire e infligge danni ed effetti extra ai nemici storditi!
⏳ Oggetti a tempo limitato di ritorno:  
Cavalcatura **[Corsa fatale]**, Artefatto **[Scudo divino del Ghiaccio infuocato]**  
Alleato **[Spirito Volpe guardiano]**, **[Lupo Solitario della Notte]**
**/Parte II/ Comando degli Eroi**  
🕒 Periodo dell’evento: **2025/11/29—2025/12/03**
🐕Cavalcatura spettacolare **[Fido Compagno]**  
Aumenta la riduzione dei danni del personaggio! Le abilità del personaggio e dell’alleato si combinano per colpire i nemici con pugni potenti!
🎴Evocazione a tempo limitato🎴  
Nuovo Generale stellare SSR-**King**, SR-**Hellish Blizzard** ti aspettano!
💎 Bonus ricarica senza sosta  
Pacchetti Gemma VIP esclusivi disponibili! Offerte di ricarica super convenienti per potenziare il tuo equipaggiamento e far salire alle stelle la tua forza combattiva!  
**https://payment.joynetgame.com/@lom?utm_pay=kf**
Tutti i Funghetti sono già arrivati al Comando degli Eroi, unisciti subito!  
[Assistente dei Funghetti - Starlight]</t>
  </si>
  <si>
    <t>Dear shroomie!  
One Punch Man is calling for the strongest shrooms! Join the Promotion Path now and punch your way to level up! 👊🏻  
[Event Highlights]  
🦸🏻‍♂️Limited-time themed event [Heroic Journey]  
🕒 Event Period: 2025/11/27—2025/12/03  
🐱The Fortune Cat opens on the first day—don’t miss it!  
🕒 Event Time: 2025/11/27  
/Part I/ Crisis Event!  
🕒 Event Period: 2025/11/27—2025/12/03  
✊🏻Powerful Artifact [Punch of Triumph]  
Increases final damage reduction! Charge up by stunning, using normal attacks, or activating active skills, then unleash a mighty punch—its effects cannot be purified!  
💢Exclusive Back Accessory [Punching Storm]  
Enhances your stun ability and deals extra damage and effects to stunned enemies!  
⏳ Limited-time returning items:  
Mount [Speed of Death], Artifact [Cryoshield Flame],  
Pals [Night Spritefox], [Moonlit Lonewolf]  
/Part II/ Hero Command Center  
🕒 Event Period: 2025/11/29—2025/12/03  
🐕Cool Mount [Best Buddy]  
Boosts damage reduction! Links attributes between your character and Pal to strike enemies with powerful synergy punches!  
🎴Limited-time Summon🎴  
New Star Heroes SSR-King, SR-Hellish Blizzard are waiting for you!  
💎 Continuous Recharge Rewards  
Exclusive VIP Gem Packs are now available! Enjoy amazing direct top-up deals to max out your gear and skyrocket your power!  
https://payment.joynetgame.com/@lom?utm_pay=kf  
Shroomies from all over have already gathered at the Hero Command Center—join them now!  
[Assistant – Staroom]</t>
  </si>
  <si>
    <t>Дорогой Грибок!  
В мире One Punch Man ищут самого сильного грибка! Скорее отправляйся по Пути к совершенству, прокачивайся, сражаясь с монстрами! 👊🏻
[Основные моменты события]  
🦸🏻‍♂️Временное тематическое событие [Героическое путешествие]  
🕒 Время проведения: 27.11.2025—03.12.2025
🐱В первый день события открывается Котэ, не пропусти!  
🕒 Время проведения: 27.11.2025
/Part I/ Кризис!  
🕒 Время проведения: 27.11.2025—03.12.2025
✊🏻Мощный артефакт [Победа кулаками]  
Увеличивает итоговое снижение урона! Заряжайся при помощи оглушения, обычных атак и активации умений, чтобы нанести мощный удар кулаком — эффект от удара невозможно снять!
💢 Элитное украшение [Буря кулаков]  
Увеличивает шанс оглушения и наносит дополнительный урон и эффекты оглушённым противникам!
⏳ Временное возвращение предметов:  
Скакун [Роковой метеор], артефакт [Щит инея и пламени]  
Партнер [Ночной лис], [Лунный волк-одиночка]
/Part II/ Командный пункт героев  
🕒 Время проведения 29.11.2025—03.12.2025
🐕 Крутой скакун [Лучший партнер]  
Повышает снижение урона персонажа! Характеристики персонажа и партнера взаимодействуют между собой, помогая наносить сокрушительные удары врагам!
🎴 Временный призыв 🎴  
Новые звездные генералы: SSR-King, SR-Hellish Blizzard ждут тебя!
💎 Бонусы за пополнение без остановки  
VIP-наборы астралов уже доступны! Выгодные предложения на прямое пополнение — прокачай своё снаряжение и увеличь свою мощь!  
https://payment.joynetgame.com/@lom?utm_pay=kf
Все Грибки уже прибыли в Командный пункт героев — присоединяйся скорее!  
[Помощник — Звездогриб]</t>
  </si>
  <si>
    <t>亲爱的菇勇者！
一拳超人正在呼唤最强菇菇！快来晋级之路，挥拳打怪升级吧
[活动亮点]
-限时主题活动[英雄之旅]
活动时间：2025/11/27—2025/12/03
-活动首日开启招财猫，不要错过！
活动时间：2025/11/27
更多爆料，请留意Discord-Starlight的消息！
充值福利送不停!
&lt;on click='onClicked' param='https://payment.joynetgame.com/@lom?utm_pay=kf'&gt;&lt;u&gt;Official Website&lt;/u&gt;&lt;/on&gt;</t>
  </si>
  <si>
    <t>Dear shroomie!
One Punch Man is calling for the strongest shroomies! Join the promotion Path, your goal is become S-rank Hero!
[Event Highlights]  
- Limited-time themed event [Heroic Journey]  
Event Period: 2025/11/27—2025/12/03
- Fortune Cat launches on the first day—don’t miss out!  
Event Time: 2025/11/27
For more updates, stay tuned to Discord-Starlight!
Top-up rewards keep coming nonstop!  
&lt;on click='onClicked' param='https://payment.joynetgame.com/@lom?utm_pay=kf'&gt;&lt;u&gt;Official Website&lt;/u&gt;&lt;/on&gt;</t>
  </si>
  <si>
    <t>Lieber Einsamer Krieger!
One Punch Man ruft nach den stärksten Sternpilzen! Komm auf den Aufstiegsweg, schwing die Fäuste und besiege Monster, um aufzusteigen!
[Event-Highlights]  
- Zeitlich begrenztes Themen-Event [Heldenreise]  
Aktionszeitraum: 27.11.2025—03.12.2025
- Am ersten Tag startet die Glückskatze – nicht verpassen!  
Aktionszeit: 27.11.2025
Für weitere Neuigkeiten achte auf die Nachrichten im Discord-Starlight!
Auflade-Boni ohne Ende!  
&lt;on click='onClicked' param='https://payment.joynetgame.com/@lom?utm_pay=kf'&gt;&lt;u&gt;Official Website&lt;/u&gt;&lt;/on&gt;</t>
  </si>
  <si>
    <t>Cher Guerrier Solitaire !
One Punch Man appelle les Champignons Stella les plus puissants ! Rejoins vite la Voie de promotion, frappe les monstres et monte de niveau !
[Points forts de l’événement]  
- Événement à durée limitée [Voyage héroïque]  
Période de l’événement : 27/11/2025—03/12/2025
- Le premier jour de l’événement, le Chat chanceux sera disponible, ne le manque pas !  
Date de l’événement : 27/11/2025
Pour plus d’informations exclusives, reste attentif aux annonces sur Discord-Starlight !
Des bonus de recharge sans interruption !  
&lt;on click='onClicked' param='https://payment.joynetgame.com/@lom?utm_pay=kf'&gt;&lt;u&gt;Official Website&lt;/u&gt;&lt;/on&gt;</t>
  </si>
  <si>
    <t>Дорогой Грибок!
One Punch Man призывает самых сильных Звездогрибов! Скорее отправляйся по Пути к совершенству, побеждай монстров кулаками и прокачивайся!
[Акценты события]  
- Временное тематическое событие [Героическое путешествие]  
Время проведения: 27.11.2025 — 03.12.2025
- В первый день события запускается Котэ, не пропусти!  
Дата проведения: 27.11.2025
Больше подробностей ищи в BK-LOM!
Бонусы за пополнение без остановки!  
&lt;on click='onClicked' param='https://payment.joynetgame.com/@lom?utm_pay=kf'&gt;&lt;u&gt;Official Website&lt;/u&gt;&lt;/on&gt;</t>
  </si>
  <si>
    <t>¡Querido Champiñón!
¡One Punch Man está llamando al Champiñón más fuerte! Ven al Camino al Ascenso, derrota monstruos con tus puños y sube de nivel.
[Destacados del evento]  
- Evento temático por tiempo limitado [Aventura Heroica]  
Duración del evento: 27/11/2025—03/12/2025
- El primer día del evento se activa el Gato de la Fortuna, ¡no te lo pierdas!  
Fecha del evento: 27/11/2025
¡Para más novedades, mantente atento a los mensajes de Discord-Starlight!
¡Bonos de recarga sin parar!  
&lt;on click='onClicked' param='https://payment.joynetgame.com/@lom?utm_pay=kf'&gt;&lt;u&gt;Official Website&lt;/u&gt;&lt;/on&gt;</t>
  </si>
  <si>
    <t>Querido Guerreiro Cogumelo!
One Punch Man está chamando o Cogumelo mais forte! Venha para o Promotion Path, derrote monstros com seus punhos e suba de nível.
[Destaques do evento]  
- Evento temático por tempo limitado [Jornada heroica]  
Período do evento: 27/11/2025—03/12/2025
- No primeiro dia do evento, o Fortune Cat será ativado. Não perca!  
Data do evento: 27/11/2025
Para mais novidades, fique de olho nas mensagens do Discord-Starlight!
Benefícios de recarga sem parar!  
&lt;on click='onClicked' param='https://payment.joynetgame.com/@lom?utm_pay=kf'&gt;&lt;u&gt;Official Website&lt;/u&gt;&lt;/on&gt;</t>
  </si>
  <si>
    <t>Sevgili Kahraman Mantar!
One Punch Man en güçlü mantarı çağırıyor! Hemen Terfi Yolu’na gel, yumruklarınla canavarları yen ve seviye atla.
[Etkinlik Öne Çıkanları]  
-Sınırlı Süreli Tema Etkinliği [Kahramanlık Yolculuğu]  
Etkinlik Tarihleri: 27/11/2025—03/12/2025
-Etkinliğin ilk gününde Şans Kedisi açılıyor, kaçırma!  
Etkinlik Tarihi: 27/11/2025
Daha fazla haber için lütfen Discord-Starlight’tan gelen mesajlara dikkat et!
Şarj avantajları durmaksızın devam ediyor!  
&lt;on click='onClicked' param='https://payment.joynetgame.com/@lom?utm_pay=kf'&gt;&lt;u&gt;Official Website&lt;/u&gt;&lt;/on&gt;</t>
  </si>
  <si>
    <t>عزيزي المشروم الشجاع!
بطل اللكمة الواحدة ينادي أقوى المشروم! سارع إلى طريق الترقية، واستخدم قبضتك لهزيمة الوحوش ورفع مستواك.
[أبرز فعاليات الحدث]  
- فعالية محدودة الوقت [رحلة بطولية]  
فترة الحدث: 2025/11/27—2025/12/03
- في اليوم الأول من الحدث سيتم فتح القط المحظوظ، لا تفوت الفرصة!  
تاريخ الحدث: 2025/11/27
لمزيد من الأخبار الحصرية، تابع رسائل Discord-Starlight!
مكافآت الشحن مستمرة بلا توقف!  
&lt;on click='onClicked' param='https://payment.joynetgame.com/@lom?utm_pay=kf'&gt;&lt;u&gt;Official Website&lt;/u&gt;&lt;/on&gt;</t>
  </si>
  <si>
    <t>Caro Funghetto!
One Punch Man sta chiamando il funghetto più forte! Vieni subito sul Percorso della Promozione, usa i tuoi pugni per sconfiggere i mostri e salire di livello!
[Punti salienti dell’evento]  
- Evento a tema a tempo limitato [Avventura Eroica]  
Periodo dell’evento: 27/11/2025—03/12/2025
- Il primo giorno dell’evento si apre il Gatto Portafortuna, non perderlo!  
Data dell’evento: 27/11/2025
Per altre anteprime, tieni d’occhio i messaggi di Discord-Starlight!
Bonus di ricarica senza sosta!  
&lt;on click='onClicked' param='https://payment.joynetgame.com/@lom?utm_pay=kf'&gt;&lt;u&gt;Official Website&lt;/u&gt;&lt;/on&gt;</t>
  </si>
  <si>
    <t xml:space="preserve">星星菇 Staroom
菇勇者大大：shroomie
坐骑：Mount
神器：Artifact
同伴：Pal
背饰 Back Accessory
星钻 Gem
英雄之旅 Heroic Journey
晋级之路 Promotion Path
招财猫 Fortune Cat
危机事件！ Crisis Event!
英雄指挥所 Hero Command Center
拳力致胜 Punch of Triumph
生死时速 Speed of Death
神盾霜火 Cryoshield Flame
神拳风暴 Punching Storm
最好伙伴 Best Buddy
夜月独行狼 Moonlit Lonewolf
夜守灵狐 Night Spritefox
招财猫 Fortune Cat
限时召唤 Limited-time Summon
星将 Star Hero
King King
地狱的吹雪 Hellish Blizzard
</t>
  </si>
  <si>
    <t>星星菇 Sternpilz
菇勇者大大：Einsamer Krieger
星钻 Edelstein
坐骑：Reittier
神器：Artefakt
背饰 Rückenschmuck
同伴：Kumpel
英雄之旅 Heldenreise
晋级之路 Aufstiegsweg
招财猫 Glückskatze
危机事件！ Krisenereignis!
英雄指挥所 Helden-Kommandozentrale
拳力致胜 Durch die Faust zum Sieg
生死时速 Höchstgeschwindigkeit
神盾霜火 Schild mit Frostfeuer
神拳风暴 Göttlicher Fauststurm
最好伙伴 Bester Partner
夜月独行狼 Einsamer Wolf in mondheller Nacht
夜守灵狐 Wächterfuchs
限时召唤 Zeitlich begrenzte Beschwörung
星将 Sternengeneräle
King King
地狱的吹雪 Hellish Blizzard</t>
  </si>
  <si>
    <t xml:space="preserve">星星菇 Champignon Stella
菇勇者大大: Guerrier Solitaire
星钻 Diamant étoilé
坐骑：Monture
神器：Artéfact
背饰 Accessoire dorsal
同伴：Acolyte
英雄之旅 Voyage héroïque
晋级之路 Voie de promotion
招财猫 Chat chanceux
危机事件！ Événement de crise !
英雄指挥所 Quartier de guerre des héros
拳力致胜 Victoire par le Poing
生死时速 Vitesse de Vie-Mort
神盾霜火 Bouclier de Givrefeu
神拳风暴 Tempête du Poing Divin
最好伙伴 Meilleur Compagnon
夜月独行狼 Le vagabond nocturne
夜守灵狐 Renard Gardien Nocturne
限时召唤 Invocation à durée limitée
星将 Généraux d'Étoile
King King
地狱的吹雪 Hellish Blizzard
</t>
  </si>
  <si>
    <t>小助手-星星菇 Помощник — Звездогриб
菇勇者 Грибок
坐骑 Скакун
神器 Артефакт
同伴 Партнер
背饰 Украшение
星钻 Астралы
英雄之旅 Героическое путешествие
晋级之路 Путь к совершенству
招财猫 Котэ
危机事件！ Кризис!
英雄指挥所 Командный пункт героев
拳力致胜 Победа кулаками
生死时速 Роковой метеор
神盾霜火 Щит инея и пламени
神拳风暴 Буря кулаков
最好伙伴 Лучший партнер
夜月独行狼 Лунный волк-одиночка
夜守灵狐 Ночной лис
限时召唤 Временный призыв
星将 Звездный генерал
King King
地狱的吹雪 Hellish Blizzard</t>
  </si>
  <si>
    <t>小助手-星星菇 Su ayudante - Champistrella
菇勇者 Champiñón
坐骑 Montura
神器 Artefacto
同伴 Compañero
背饰 Espaldar
星钻 Diamante Estelar
英雄之旅 Aventura Heroica
晋级之路 Camino al Ascenso
招财猫 Gato de la Fortuna
危机事件！ ¡Emergencia!
英雄指挥所 Cuartel de la Asociación de Héroes
拳力致胜 Furia del Puño Victorioso
生死时速 Velocidad Mortal
神盾霜火 Llamas de Nieve
神拳风暴 Tempestad de Puños
最好伙伴 Fiel Camarada
夜月独行狼 Lobo de la Luna Nocturna
夜守灵狐 Zorro Espiritual Nocturno
限时召唤 Invocación limitada
星将 Generales Estelares
King King
地狱的吹雪 Ventisca del Infierno</t>
  </si>
  <si>
    <t>小助手-星星菇 Assistente - Cogumelo Estrela
菇勇者 Guerreiro Cogumelo
坐骑 Montaria
神器 Artefato
同伴 Companheiro
背饰 Acessório para costas
星钻 Diamante Estelar
英雄之旅 Jornada heroica
晋级之路 Promotion Path
招财猫 Fortune Cat
危机事件！ Crisis Event!
英雄指挥所 Hero Command Center
拳力致胜 Punch of Triumph
生死时速 Speed of Death
神盾霜火 Cryoshield Flame
神拳风暴 Punching Storm
最好伙伴 Best Buddy
夜月独行狼 Moonlit Lonewolf
夜守灵狐 Night Spritefox
限时召唤 Limited-time Summon
星将 Star Hero
King King
地狱的吹雪 Hellish Blizzard</t>
  </si>
  <si>
    <t>小助手-星星菇 Yardımcı-Yıldız Mantar
菇勇者 Kahraman Mantar
坐骑 Binek
神器 Kutsal Eser
同伴 Dost
背饰 Sırt Takısı
星钻 Yıldız Elması
英雄之旅 Kahramanlık Yolculuğu
晋级之路 Terfi Yolu
招财猫 Şans Kedisi
危机事件！ Kriz durumu!
英雄指挥所 Kahraman Komuta Merkezi
拳力致胜 Yumruk Gücüyle Zafer
生死时速 Ölüm-Kalım Yarışı
神盾霜火 Tanrı Kalkanı Buz Alevi
神拳风暴 İlahi Yumruk Fırtınası
最好伙伴 En İyi Partner
夜月独行狼 Gece Yalnız Yürüyen Kurt
夜守灵狐 Gece Bekçisi Peri Tilki
限时召唤 Sınırlı Süreli Çağırma
星将 Yıldız Komutanı
King King
地狱的吹雪 Hellish Blizzard</t>
  </si>
  <si>
    <t>小助手-星星菇 مساعد فطر النجوم
菇勇者 المشروم الشجاع
坐骑 المطية
神器 الأسلحة الجبارة
背饰 زينة الظهر
同伴 الشريك
星钻 الماس النجمي
英雄之旅 رحلة بطولية
晋级之路 طريق الترقية
招财猫 القط المحظوظ
危机事件！ حدث طارئ!
英雄指挥所 مقر قيادة الأبطال
拳力致胜 النصر باللكمات
生死时速 سباق مع الزمن
神盾霜火 حريق درع الأسياد
神拳风暴 عاصفة قبضة الأسياد
最好伙伴 أفضل شريك
夜月独行狼 ذئبًا وحيدًا في الليل
夜守灵狐 ثعلب روحي ليلي
限时召唤 استدعاء محدود
星将 النجم
King King
地狱的吹雪 Hellish Blizzard</t>
  </si>
  <si>
    <t>小助手-星星菇 Assistente dei Funghetti - Starlight
菇勇者 Funghetto
坐骑 Cavalcatura
神器 Artefatto
同伴 Alleato
背饰 Ornamento
星钻 Gemma
英雄之旅 Avventura Eroica
晋级之路 Percorso della Promozione
招财猫 Gatto Portafortuna
危机事件！ Allarme rosso!
英雄指挥所 Comando degli Eroi
拳力致胜 Montante vincente
生死时速 Corsa fatale
神盾霜火 Scudo divino del Ghiaccio infuocato
神拳风暴 Tormenta del Dio dei Pugni
最好伙伴 Fido Compagno
夜月独行狼 Lupo Solitario della Notte
夜守灵狐 Spirito Volpe guardiano
限时召唤 Evocazione a tempo limitato
星将 Generale stellare
King King
地狱的吹雪 Hellish Blizzard</t>
  </si>
  <si>
    <t>英雄之旅</t>
  </si>
  <si>
    <t>晋级之路</t>
  </si>
  <si>
    <t>危机事件！</t>
  </si>
  <si>
    <t>英雄指挥所</t>
  </si>
  <si>
    <t>拳力致胜</t>
  </si>
  <si>
    <t>神盾霜火</t>
  </si>
  <si>
    <t>神拳风暴</t>
  </si>
  <si>
    <t>最好伙伴</t>
  </si>
  <si>
    <t>夜月独行狼</t>
  </si>
  <si>
    <t>限时召唤</t>
  </si>
  <si>
    <t>星将</t>
  </si>
  <si>
    <t>King</t>
  </si>
  <si>
    <t>地狱的吹雪</t>
  </si>
  <si>
    <t>亲爱的菇勇者！
黑暗的诅咒悄然降临，大陆已被冰封！诸位征服者们，是时候为了古神的传承战斗了！❄️
[活动亮点]
👑限时主题活动**[凛寒王座]**
🕒 活动时间：**2025/11/14—2025/11/20**
🗡️极品神器 **[命运]**
与命运交易！通过战斗获得命运之力的叠层效果，获得属性爆发！超过一定层数后角色将获得减益效果！
🐲酷炫坐骑 **[不死暴君]**
巨龙发动寒冰吐息，对敌人施加各类减速效果且无法被净化！
🌀精美时装**[不息的风雪]**
成为风暴领主，争夺王座！
⏳ 限时回归装备：
神器**[大威天龙]**、**[千层塔]**
同伴**[骷髅小跟班]**、**[月亮兔]**
💎 充值福利送不停
VIP专属星钻礼包上线！超值直充优惠助力，装备拉满，战力飙升！
**https://payment.joynetgame.com/@lom?utm_pay=kf**
暴风雪将至，你准备好前往冰原战斗了吗！💥
[小助手-星星菇]</t>
  </si>
  <si>
    <t>Dear shroomie!  
The Curse of the Dark has silently descended, and the continent is now frozen solid! Conquerors, it’s time to fight for the Ancient Legacy! ❄️
[Event Highlights]  
👑 Limited-Time Theme Event **[Wintry Throne]**
🕒 Event Duration: **2025/11/14—2025/11/20**
🗡️ Premium Artifact **[Fate]**
Make a deal with Fate! Gain stacks of Fate Power through battles to trigger powerful attribute boosts! Once you exceed a certain number of stacks, your character will suffer debuffs!
🐲 Cool Mount **[Immortal Tyrant]**
The mighty dragon unleashes a chilling breath that inflicts various slow effects on enemies, which cannot be cleansed!
🌀 Exquisite Outfit **[Unceasing Snow]**
Become the Lord of Storms and claim the throne!
⏳ Limited-Time Return Gear:
Artifacts **[Sovereign Dragon]**, **[Thousandfold Pagoda]**
Pals **[Skeleton Minion]**, **[Moon Hare]**
💎 Continuous Top-up Rewards
Exclusive VIP Gem Packs are now available! Enjoy incredible recharge bonuses, max out your gear, and boost your power
**https://payment.joynetgame.com/@lom?utm_pay=kf**
The blizzard is coming — are you ready to fight across the frozen plains? 💥
[Assistant – Staroom]</t>
  </si>
  <si>
    <t>Lieber Einsamer Krieger!  
Der Dunkelfluch ist heimlich herabgesunken, und der Kontinent ist bereits eingefroren! Eroberer, es ist an der Zeit, für das Erbe der Alten Götter zu kämpfen! ❄️  
[Event-Highlights]  
👑 Zeitlich begrenztes Themen-Event **[Frostthron]**  
🕒 Eventzeitraum: **2025/11/14—2025/11/20**  
🗡️ Legendäres Artefakt **[Schicksal]**  
Schließe einen Pakt mit dem Schicksal! Erhalte durch Kämpfe gestapelte Schicksalskraft, um Attributsschübe zu aktivieren! Überschreitest du eine bestimmte Anzahl an Stapeln, erleidet dein Charakter negative Effekte!  
🐲 Eindrucksvolles Reittier **[Unsterblicher Tyrann]**  
Der mächtige Drache entfesselt eisigen Atem, der Gegnern verschiedene Verlangsamungseffekte auferlegt, die nicht gereinigt werden können!  
🌀 Exquisit Kleidung **[Unaufhörlicher Schneesturm]**  
Werde der Herr der Stürme und erobere den Thron!  
⏳ Zeitlich begrenzt zurückkehrende Ausrüstung:  
Artefakte **[Himmlischer Drache]**, **[Tausendschichtiger Turm]**  
Kumpel **[Skelett-Untergebene]**, **[Mondhase]**  
💎 Unaufhörliche Auflade-Boni  
Exklusive VIP-Edelstein-Pakete sind jetzt verfügbar! Profitiere von unschlagbaren Direktauflade-Angeboten, maximiere deine Ausrüstung und steigere deine Kampfkraft rasant!  
**https://payment.joynetgame.com/@lom?utm_pay=kf**  
Der Schneesturm naht – bist du bereit, auf dem Eisfeld zu kämpfen? 💥  
[Assistent – Sternpilz]</t>
  </si>
  <si>
    <t>Cher Guerrier Solitaire !  
La Malédiction des Ténèbres est tombée en silence, et le continent est désormais pris dans la glace ! Conquérants, il est temps de se battre pour l’Héritage des Anciens Dieux ! ❄️  
[Points forts de l’événement]  
👑 Événement à durée limitée **[Trône de l'Hiver]**  
🕒 Durée de l’événement : **2025/11/14—2025/11/20**  
🗡️ Artéfact légendaire **[Destin]**  
Passez un pacte avec le Destin ! Obtenez des effets cumulés de la puissance du Destin au fil des combats pour déclencher une explosion de statistiques ! Au-delà d’un certain nombre de cumuls, votre personnage subira des effets négatifs !  
🐲 Monture spectaculaire **[Tyran Immortel]**  
Le puissant dragon libère un souffle glacé, infligeant divers effets de ralentissement aux ennemis, impossibles à purifier !  
🌀 Tenue Exquise **[Tempête Infinie]**  
Devenez le Seigneur des Tempêtes et revendiquez le trône !  
⏳ Équipements de retour pour une durée limitée :  
Artéfacts **[Dragon Céleste]**, **[Tour de Mille Couches]**  
Acolytes **[Suiveur de Squelette]**, **[Lunalapin]**  
💎 Récompenses de recharge continues  
Les packs VIP exclusifs de Diamant étoilé sont disponibles ! Profitez d’offres de recharge exceptionnelles pour renforcer votre équipement et faire exploser votre puissance !  
**https://payment.joynetgame.com/@lom?utm_pay=kf**  
La tempête de neige approche — êtes-vous prêt à combattre sur les plaines gelées ? 💥  
[Assistant – Champignon Stella]</t>
  </si>
  <si>
    <t>Дорогой Грибок!  
Темное проклятие незаметно опустилось, и континент оказался во льдах! Завоеватели, настало время сразиться за Наследие древних богов! ❄️  
[Особенности события]  
👑 Ограниченное по времени тематическое событие **[Ледяной престол]**  
🕒 Время проведения: **2025/11/14—2025/11/20**  
🗡️ Редкий Артефакт **[Судьба]**  
Заключи сделку с Судьбой! Получай уровни силы Судьбы в боях, чтобы активировать мощное усиление характеристик! Но будь осторожен — достигнув определённого количества уровней, персонаж получит отрицательные эффекты!  
🐲 Эпический Скакун **[Бессмертный тиран]**  
Могущественный дракон выпускает ледяное дыхание, накладывая на врагов различные эффекты замедления, которые невозможно снять!  
🌀 Изысканный наряд **[Вечная вьюга]**  
Стань Владыкой бурь и завоюй престол!  
⏳ Временное возвращение экипировки:  
Артефакты **[Великий дракон]**, **[Баранец]**  
Партнеры **[Маленький партнер-череп]**, **[Лунный заяц]**  
💎 Бонусы за пополнение без остановки  
Эксклюзивные VIP-наборы с Астралами уже доступны! Получай выгодные бонусы при пополнении, усиливай снаряжение и поднимай свою мощь на максимум!  
**https://payment.joynetgame.com/@lom?utm_pay=kf**  
Вьюга приближается — готов ли ты к битве на ледяных равнинах? 💥  
[Помощник — Звездогриб]</t>
  </si>
  <si>
    <t>¡Querido Champiñón!  
¡La Maldición de la Oscuridad ha descendido silenciosamente, y el continente ha quedado congelado! ¡Conquistadores, ha llegado el momento de luchar por El Legado de los Antiguos Dioses! ❄️  
[Destacados del evento]  
👑 Evento temático por tiempo limitado **[El Trono de Hielo]**  
🕒 Duración del evento: **2025/11/14—2025/11/20**  
🗡️ Artefacto legendario **[Destino]**  
¡Haz un pacto con el Destino! Obtén efectos acumulativos del poder del Destino a través de las batallas y desata un impulso de atributos. ¡Pero cuidado! Al superar cierto número de acumulaciones, el personaje sufrirá efectos negativos.  
🐲 Montura impresionante **[Tirano Inmortal]**  
El poderoso dragón libera un aliento helado que aplica varios efectos de ralentización a los enemigos, ¡y no pueden ser purificados!  
🌀 Atuendo exquisito **[Ventisca Eterna]**  
¡Conviértete en el Señor de la Tormenta y reclama el trono!  
⏳ Equipamiento disponible nuevamente por tiempo limitado:  
Artefactos **[Dragón Celestial]**, **[Torre de los mil pisos]**  
Compañeros **[Esqueleto de Lacayo]**, **[Conejo de la Luna]**  
💎 ¡Bonos de recarga sin parar!  
¡Paquetes VIP exclusivos de Diamante Estelar disponibles! Aprovecha las ofertas de recarga para llevar tu equipamiento al máximo nivel y aumentar tu poder al límite.  
**https://payment.joynetgame.com/@lom?utm_pay=kf**  
La ventisca se acerca... ¿estás listo para luchar en las tierras heladas? 💥  
[Su ayudante - Champistrella]</t>
  </si>
  <si>
    <t>Querido Guerreiro Cogumelo!  
A Maldição Sombria caiu silenciosamente, e o continente foi congelado! Conquistadores, chegou a hora de lutar pela Herança do Deus Ancestral! ❄️  
[Destaques do Evento]  
👑 Evento temático por tempo limitado **[Trono Gélido]**  
🕒 Período do evento: **2025/11/14—2025/11/20**  
🗡️ Artefato lendário **[Destino]**  
Faça um pacto com o Destino! Obtenha camadas de poder do Destino através das batalhas e libere um surto de atributos! Após atingir um certo número de camadas, o personagem sofrerá efeitos negativos!  
🐲 Montaria impressionante **[Tirano Imortal]**  
O poderoso dragão libera um sopro gélido que aplica vários efeitos de lentidão nos inimigos — e eles não podem ser purificados!  
🌀 Traje requintado **[Nevasca sem Fim]**  
Torne-se o Senhor das Tempestades e lute pelo trono!  
⏳ Equipamentos de retorno por tempo limitado:  
Artefatos **[Dragão Celestial]**, **[Torre Milenar]**  
Companheiros **[Seguidor Esqueleto]**, **[Coelho Lunar]**  
💎 Benefícios de recarga sem parar  
Pacotes VIP exclusivos de Diamante Estelar disponíveis! Aproveite os descontos incríveis para fortalecer seu equipamento ao máximo e elevar seu poder ao topo!  
**https://payment.joynetgame.com/@lom?utm_pay=kf**  
A nevasca se aproxima — você está pronto para lutar nas terras geladas? 💥  
[Assistente - Cogumelo Estrela]</t>
  </si>
  <si>
    <t>Sevgili Kahraman Mantar!  
Karanlığın Laneti sessizce indi ve kıta buzla kaplandı! Fetihçiler, Antik Tanrı Mirası için savaşma zamanı geldi! ❄️  
[Etkinlik Öne Çıkanlar]  
👑 Sınırlı süreli temalı etkinlik **[Soğuk Taht]**  
🕒 Etkinlik süresi: **2025/11/14—2025/11/20**  
🗡️ Efsanevi Kutsal Eser **[Kader]**  
Kader ile bir anlaşma yap! Savaşlar yoluyla Kader’in gücünü katman katman biriktir ve özellik patlaması elde et! Ancak belirli bir katman sayısını aştığında karakter olumsuz etkiler alacaktır!  
🐲 Havalı Binek **[Ölümsüz Zorba]**  
Dev ejderha buz nefesini salar, düşmanlara çeşitli yavaşlatma etkileri uygular ve bu etkiler arındırılamaz!  
🌀 Zarif Kostümü **[Dinmeyen Kar Fırtınası]**  
Fırtına Lordu ol ve taht için savaş!  
⏳ Sınırlı süreli geri dönen ekipmanlar:  
Kutsal Eserler **[Büyük Tehlike Ejderhası]**, **[Bin Katlı Kule]**  
Dostlar **[Küçük İskelet Uşağı]**, **[Ay Tavşanı]**  
💎 Doldurma avantajları durmaksızın!  
VIP’ye özel Yıldız Elması paketleri yayında! Harika doğrudan yükleme fırsatlarıyla ekipmanını güçlendir, savaş gücünü zirveye taşı!  
**https://payment.joynetgame.com/@lom?utm_pay=kf**  
Kar fırtınası yaklaşıyor... Buz diyarında savaşmaya hazır mısın? 💥  
[Yardımcı - Yıldız Mantar]</t>
  </si>
  <si>
    <t>أيها المشروم الشجاع العزيز!  
لقد حلت لعنة الظلام بصمت، وتجمدت القارة بأكملها! أيها الفاتحون، حان الوقت للقتال من أجل إرث الآلهة القديمة! ❄️  
[مميزات الحدث]  
👑 حدث موسمي محدود **[عرش الشتاء القارس]**  
🕒 مدة الحدث: **2025/11/14—2025/11/20**  
🗡️ الأسلحة الجبارة **[القدر]**  
أبرم صفقة مع القدر! من خلال المعارك، احصل على تأثيرات تراكمية لقوة القدر لتفجير قدراتك! ولكن بعد تجاوز عدد معين من الطبقات، سيحصل الشخصية على تأثيرات سلبية!  
🐲 المطية الرائعة **[الطاغية الخالد]**  
ينفث التنين العملاق أنفاس الجليد، مما يبطئ الأعداء بتأثيرات متعددة لا يمكن تطهيرها!  
🌀  الزي الرائع **[ثلوج ورياح بلا توقف]** 
كن سيد العاصفة ونافس من أجل العرش!  
⏳ معدات العودة المحدودة:  
الأسلحة الجبارة **[التنين السماوي]**، **[برج الألف طبقة]**  
الشركاء **[المرافق العظمي الصغير]**، **[أرنب القمر]**  
💎 مكافآت الشحن مستمرة بلا توقف  
حزم الماس النجمي الحصرية لكبار الشخصيات متاحة الآن! استفد من العروض المباشرة الرائعة لزيادة معداتك إلى الحد الأقصى وتعزيز قوتك القتالية!  
**https://payment.joynetgame.com/@lom?utm_pay=kf**  
العاصفة الثلجية قادمة... هل أنت مستعد للقتال في الأراضي الجليدية؟ 💥  
[مساعد فطر النجوم]</t>
  </si>
  <si>
    <t>Caro Funghetto!  
Il Sortilegio tenebroso è calato silenziosamente, e il continente è stato avvolto dal ghiaccio! Conquistatori, è giunto il momento di combattere per l’Eredità dei Vecchi Dei! ❄️  
[Punti salienti dell’evento]  
👑 Evento a tempo limitato **[Trono del Gelo]**  
🕒 Durata dell’evento: **2025/11/14—2025/11/20**  
🗡️ Artefatto leggendario **[Destino]**  
Fai un patto con il Destino! Ottieni effetti cumulativi del potere del destino attraverso le battaglie e scatena un’esplosione di attributi! Tuttavia, superato un certo numero di livelli, il personaggio subirà effetti negativi!  
🐲 Cavalcatura spettacolare **[Tiranno immortale]**  
Il drago scatena un soffio di ghiaccio, infliggendo vari effetti di rallentamento ai nemici che non possono essere purificati!  
🌀 Abito squisito **[Tempesta incessante]**  
Diventa il Signore della Tempesta e conquista il trono!  
⏳ Equipaggiamenti a tempo limitato di ritorno:  
Artefatti **[Grande Drago celeste]**, **[Torre dei Cieli]**  
Alleati **[Scudiero scheletrico]**, **[Coniglio lunare]**  
💎 Bonus di ricarica senza sosta  
Pacchetti VIP esclusivi di Gemma disponibili ora! Offerte dirette super convenienti per potenziare il tuo equipaggiamento al massimo e far salire alle stelle la tua potenza di combattimento!  
**https://payment.joynetgame.com/@lom?utm_pay=kf**  
La bufera di neve è in arrivo… Sei pronto a combattere nelle terre ghiacciate? 💥  
[Assistente dei Funghetti - Starlight]</t>
  </si>
  <si>
    <t>Dear shroomie!
The Curse of the Dark has silently descended, and the continent is now frozen solid! Conquerors, it’s time to fight for the Ancient Legacy! ❄️
[Event Highlights]
👑 Limited-Time Theme Event [Wintry Throne]
🕒 Event Duration: 2025/11/14—2025/11/20
🗡️ Premium Artifact [Fate]
Make a deal with Fate! Gain stacks of Fate Power through battles to trigger powerful attribute boosts! Once you exceed a certain number of stacks, your character will suffer debuffs!
🐲 Cool Mount [Immortal Tyrant]
The mighty dragon unleashes a chilling breath that inflicts various slow effects on enemies, which cannot be cleansed!
🌀 Exquisite Outfit [Unceasing Snow]
Become the Lord of Storms and claim the throne!
⏳ Limited-Time Returning Gear:
Artifacts [Sovereign Dragon], [Thousandfold Pagoda]
Pals [Skeleton Minion], [Moon Hare]
💎 Continuous Top-up Rewards
Exclusive VIP Gem Packs are now available! Enjoy incredible recharge bonuses, max out your gear, and boost your power
https://payment.joynetgame.com/@lom?utm_pay=kf
The blizzard is coming — are you ready to fight across the frozen plains? 💥
[Assistant – Staroom]</t>
  </si>
  <si>
    <t>Дорогой Грибок!
Темное проклятие незаметно опустилось, и континент оказался во льдах! Завоеватели, настало время сразиться за Наследие древних богов! ❄️
[Особенности события]
👑 Ограниченное по времени тематическое событие [Ледяной престол]
🕒 Время проведения: 2025/11/14—2025/11/20
🗡️ Редкий Артефакт [Судьба]
Заключи сделку с Судьбой! Получай уровни силы Судьбы в боях, чтобы активировать мощное усиление характеристик! Но будь осторожен — достигнув определённого количества уровней, персонаж получит отрицательные эффекты!
🐲 Эпический Скакун [Бессмертный тиран]
Могущественный дракон выпускает ледяное дыхание, накладывая на врагов различные эффекты замедления, которые невозможно снять!
🌀 Изысканный наряд [Вечная вьюга]
Стань Владыкой бурь и завоюй престол!
⏳ Временное возвращение экипировки:
Артефакты [Великий дракон], [Баранец]
Партнеры [Маленький партнер-череп], [Лунный заяц]
💎 Бонусы за пополнение без остановки
Эксклюзивные VIP-наборы с Астралами уже доступны! Получай выгодные бонусы при пополнении, усиливай снаряжение и поднимай свою мощь на максимум!
https://payment.joynetgame.com/@lom?utm_pay=kf
Вьюга приближается — готов ли ты к битве на ледяных равнинах? 💥
[Помощник — Звездогриб]</t>
  </si>
  <si>
    <t>亲爱的菇勇者！
黑暗的诅咒悄然降临，大陆已被冰封！诸位征服者们，是时候为了古神的传承战斗了!
[活动亮点]
-限时主题活动 [凛寒王座]
活动时间：2025/11/14—2025/11/20
更多爆料，请留意Discord-Starlight的消息！
充值福利送不停!
&lt;on click='onClicked' param='https://payment.joynetgame.com/@lom?utm_pay=kf'&gt;&lt;u&gt;Official Website&lt;/u&gt;&lt;/on&gt;</t>
  </si>
  <si>
    <t>Dear Shroomie!
The Curse of the Dark has silently descended, and the continent is now frozen solid! Conquerors, it’s time to fight for the Ancient Legacy! 
[Event Highlights]  
-Themed event [Wintry Throne]  
Duration: Nov 14~Nov 20
For more sneak peeks, please stay tuned to Discord-Starlight!
Top-up Center!
&lt;on click='onClicked' param='https://payment.joynetgame.com/@lom?utm_pay=kf'&gt;&lt;u&gt;Official Website&lt;/u&gt;&lt;/on&gt;</t>
  </si>
  <si>
    <t>Lieber Einsamer Krieger!
Der Dunkelfluch ist heimlich herabgesunken, und der Kontinent ist bereits eingefroren! Eroberer, es ist an der Zeit, für das Erbe der Alten Götter zu kämpfen! 
[Event-Highlights]  
-Limitierte Themen-Event [Frostthron]  
Eventzeitraum: 2025/11/14—2025/11/20
Für mehr Enthüllungen achte bitte auf die Nachrichten von Discord-Starlight!
Auflade-Boni ohne Ende!
&lt;on click='onClicked' param='https://payment.joynetgame.com/@lom?utm_pay=kf'&gt;&lt;u&gt;Official Website&lt;/u&gt;&lt;/on&gt;</t>
  </si>
  <si>
    <t>Cher Guerrier Solitaire !
La Malédiction des Ténèbres est tombée en silence, et le continent est désormais pris dans la glace ! Conquérants, il est temps de se battre pour l’Héritage des Anciens Dieux ! 
[Temps forts de l’événement]  
-Événement à thème limité [Trône de l'Hiver]  
Durée de l’événement : 14/11/2025—20/11/2025
Pour plus d’informations, veuillez suivre les messages de Discord-Starlight !
Bonus de recharge sans interruption !
&lt;on click='onClicked' param='https://payment.joynetgame.com/@lom?utm_pay=kf'&gt;&lt;u&gt;Official Website&lt;/u&gt;&lt;/on&gt;</t>
  </si>
  <si>
    <t>Дорогой Грибок!
Темное проклятие незаметно опустилось, и континент оказался во льдах! Завоеватели, настало время сразиться за Наследие древних богов! 
[Основные моменты события]  
- Ограниченное тематическое событие [Ледяной престол]  
Время проведения: 14.11.2025—20.11.2025
Больше новостей ищи в LOM-VK!
Бонусы за пополнение не заканчиваются!
&lt;on click='onClicked' param='https://payment.joynetgame.com/@lom?utm_pay=kf'&gt;&lt;u&gt;Official Website&lt;/u&gt;&lt;/on&gt;</t>
  </si>
  <si>
    <t>¡Querido Champiñón!
¡La Maldición de la Oscuridad ha descendido silenciosamente, y el continente ha quedado congelado! ¡Conquistadores, ha llegado el momento de luchar por El Legado de los Antiguos Dioses!  
[Destacados del evento]  
-Evento temático por tiempo limitado [El Trono de Hielo]  
Duración del evento: 14/11/2025—20/11/2025
¡Para más novedades, mantente atento a los mensajes de Discord-Starlight!
¡Bonos por recarga sin parar!
&lt;on click='onClicked' param='https://payment.joynetgame.com/@lom?utm_pay=kf'&gt;&lt;u&gt;Official Website&lt;/u&gt;&lt;/on&gt;</t>
  </si>
  <si>
    <t>Querido Guerreiro Cogumelo!
A Maldição Sombria caiu silenciosamente, e o continente foi congelado! Conquistadores, chegou a hora de lutar pela Herança do Deus Ancestral! 
[Destaques do Evento]  
-Evento temático por tempo limitado [Trono Gélido]  
Período do evento: 14/11/2025—20/11/2025
Para mais novidades, fique atento às mensagens do Discord-Starlight!
Recompensas de recarga sem parar!
&lt;on click='onClicked' param='https://payment.joynetgame.com/@lom?utm_pay=kf'&gt;&lt;u&gt;Official Website&lt;/u&gt;&lt;/on&gt;</t>
  </si>
  <si>
    <t>Sevgili Kahraman Mantar!
Karanlığın Laneti sessizce indi ve kıta buzla kaplandı! Fetihçiler, Antik Tanrı Mirası için savaşma zamanı geldi!
[Etkinlik Öne Çıkanlar]  
-Süreli temalı etkinlik [Soğuk Taht]  
Etkinlik süresi: 14/11/2025—20/11/2025
Daha fazla bilgi için Discord-Starlight mesajlarını takip et!
Şarj bonusları durmaksızın devam ediyor!
&lt;on click='onClicked' param='https://payment.joynetgame.com/@lom?utm_pay=kf'&gt;&lt;u&gt;Official Website&lt;/u&gt;&lt;/on&gt;</t>
  </si>
  <si>
    <t>عزيزي المشروم الشجاع!
لقد حلت لعنة الظلام بصمت، وتجمدت القارة بأكملها! أيها الفاتحون، حان الوقت للقتال من أجل إرث الآلهة القديمة! 
[أبرز فعاليات الحدث]  
- حدث موضوعي محدود المدة [ عرش الشتاء القارس]  
مدة الحدث: 2025/11/14-2025/11/20
لمزيد من المعلومات، يرجى متابعة رسائل Discord-Starlight!
مكافآت الشحن مستمرة بلا توقف!
&lt;on click='onClicked' param='https://payment.joynetgame.com/@lom?utm_pay=kf'&gt;&lt;u&gt;Official Website&lt;/u&gt;&lt;/on&gt;</t>
  </si>
  <si>
    <t>Caro Funghetto!
Il Sortilegio tenebroso è calato silenziosamente, e il continente è stato avvolto dal ghiaccio! Conquistatori, è giunto il momento di combattere per l’Eredità dei Vecchi Dei! 
[Punti salienti dell’evento]  
-Evento a tema a tempo limitato [Trono del Gelo]  
Periodo dell’evento: 14/11/2025—20/11/2025
Per ulteriori novità, tieni d’occhio i messaggi di Discord-Starlight!
Bonus di ricarica senza sosta!
&lt;on click='onClicked' param='https://payment.joynetgame.com/@lom?utm_pay=kf'&gt;&lt;u&gt;Official Website&lt;/u&gt;&lt;/on&gt;</t>
  </si>
  <si>
    <t>星星菇 Staroom
菇勇者大大：shroomie
坐骑：Mount
神器：Artifact
同伴：Pal
背饰 Back Accessory
星钻 Gem
凛寒王座 Wintry Throne
黑暗的诅咒 Curse of the Dark
古神传承 Ancient Legacy
命运 Fate
大威天龙 Sovereign Dragon
千层塔 Thousandfold Pagoda
不死暴君 Immortal Tyrant
不息的风雪 Unceasing Snow
骷髅小跟班 Skeleton Minion
月亮兔 Moon Hare</t>
  </si>
  <si>
    <t>星星菇 Sternpilz
菇勇者大大：Einsamer Krieger
星钻 Edelstein
坐骑：Reittier
神器：Artefakt
背饰 Rückenschmuck
同伴：Kumpel
凛寒王座 Frostthron
黑暗的诅咒 Dunkelfluch
古神传承 Erbe der Alten Götter
命运 Schicksal
大威天龙 Himmlischer Drache
千层塔 Tausendschichtiger Turm
不死暴君 Unsterblicher Tyrann
不息的风雪 Unaufhörlicher Schneesturm
骷髅小跟班 Skelett-Untergebene
月亮兔 Mondhase</t>
  </si>
  <si>
    <t xml:space="preserve">星星菇 Champignon Stella
菇勇者大大: Guerrier Solitaire
星钻 Diamant étoilé
坐骑：Monture
神器：Artéfact
背饰 Accessoire dorsal
同伴：Acolyte
凛寒王座 Trône de l'Hiver
黑暗的诅咒 Malédiction des Ténèbres
古神传承 Héritage des Anciens Dieux
命运 Destin
大威天龙 Dragon Céleste
千层塔 Tour de Mille Couches
不死暴君 Tyran Immortel
不息的风雪 Tempête Infinie
骷髅小跟班 Suiveur de Squelette
月亮兔 Lunalapin
</t>
  </si>
  <si>
    <t xml:space="preserve">小助手-星星菇 Помощник — Звездогриб
菇勇者 Грибок
坐骑 Скакун
神器 Артефакт
同伴 Партнер
背饰 Украшение
星钻 Астралы
铭记之地 Земля памяти
凛寒王座 Ледяной престол
黑暗的诅咒 Темное проклятие
古神传承 Наследие древних богов
命运 Судьба
大威天龙 Великий дракон
千层塔 Баранец
不死暴君 Бессмертный тиран
不息的风雪 Вечная вьюга
骷髅小跟班 Маленький партнер-череп
月亮兔 Лунный заяц
</t>
  </si>
  <si>
    <t xml:space="preserve">小助手-星星菇 Su ayudante - Champistrella
菇勇者 Champiñón
坐骑 Montura
神器 Artefacto
同伴 Compañero
背饰 Espaldar
星钻 Diamante Estelar
凛寒王座 El Trono de Hielo
黑暗的诅咒 La Maldición de la Oscuridad
古神传承 El Legado de los Antiguos Dioses
命运 Destino
大威天龙 Dragón Celestial
千层塔 Torre de los mil pisos
不死暴君 Tirano Inmortal
不息的风雪 Ventisca Eterna
骷髅小跟班 Esqueleto de Lacayo
月亮兔 Conejo de la Luna
</t>
  </si>
  <si>
    <t xml:space="preserve">小助手-星星菇 Assistente - Cogumelo Estrela
菇勇者 Guerreiro Cogumelo
坐骑 Montaria
神器 Artefato
同伴 Companheiro
背饰 Acessório para costas
星钻 Diamante Estelar
凛寒王座 Trono Gélido
黑暗的诅咒 Maldição Sombria
古神传承 Herança do Deus Ancestral
命运 Destino
大威天龙 Dragão Celestial
千层塔 Torre Milenar
不死暴君 Tirano Imortal
不息的风雪 Nevasca sem Fim
骷髅小跟班 Seguidor Esqueleto
月亮兔 Coelho Lunar
</t>
  </si>
  <si>
    <t xml:space="preserve">小助手-星星菇 Yardımcı-Yıldız Mantar
菇勇者 Kahraman Mantar
坐骑 Binek
神器 Kutsal Eser
同伴 Dost
背饰 Sırt Takısı
星钻 Yıldız Elması
凛寒王座 Soğuk Taht
黑暗的诅咒 Karanlığın Laneti
古神传承 Antik Tanrı Mirası
命运 Kader
大威天龙 Büyük Tehlike Ejderhası
千层塔 Bin Katlı Kule
不死暴君 Ölümsüz Zorba
不息的风雪 Dinmeyen Kar Fırtınası
骷髅小跟班 Küçük İskelet Uşağı
月亮兔 Ay Tavşanı
</t>
  </si>
  <si>
    <t xml:space="preserve">小助手-星星菇 مساعد فطر النجوم
菇勇者 المشروم الشجاع
坐骑 المطية
神器 الأسلحة الجبارة
背饰 زينة الظهر
同伴 الشريك
星钻 الماس النجمي
铭记之地 أرض الذكرى
凛寒王座 عرش الشتاء القارس
黑暗的诅咒 لعنة الظلام
古神传承 إرث الآلهة القديمة
命运 القدر
大威天龙 التنين السماوي
千层塔 برج الألف طبقة
不死暴君 الطاغية الخالد
不息的风雪 ثلوج ورياح بلا توقف
骷髅小跟班 المرافق العظمي الصغير
月亮兔 أرنب القمر
</t>
  </si>
  <si>
    <t xml:space="preserve">小助手-星星菇 Assistente dei Funghetti - Starlight
菇勇者 Funghetto
坐骑 Cavalcatura
神器 Artefatto
同伴 Alleato
背饰 Ornamento
星钻 Gemma
凛寒王座 Trono del Gelo
黑暗的诅咒 Sortilegio tenebroso
古神传承 Eredità dei Vecchi Dei
命运 Destino
大威天龙 Grande Drago celeste
千层塔 Torre dei Cieli
不死暴君 Tiranno immortale
不息的风雪 Tempesta incessante
骷髅小跟班 Scudiero scheletrico
月亮兔 Coniglio lunare
</t>
  </si>
  <si>
    <t>凛寒王座</t>
  </si>
  <si>
    <t>黑暗的诅咒</t>
  </si>
  <si>
    <t>古神传承</t>
  </si>
  <si>
    <t>大威天龙</t>
  </si>
  <si>
    <t>不死暴君</t>
  </si>
  <si>
    <t>不息的风雪</t>
  </si>
  <si>
    <t>骷髅小跟班</t>
  </si>
  <si>
    <t>亲爱的菇勇者！
夜幕降临，烛火摇曳，跟随星星菇的脚步踏入铭记之地，一起狂欢起舞吧！🕯️
[活动亮点]
🎃限时主题活动**[铭记之地]**
🕒 活动时间：**2025/10/31—2025/11/06**
🐱活动首日开启**招财猫**，获得超值星钻返利，不要错过！
🕒 活动时间：**2025/10/31**
★⑉ıl⑉ıl**/Part I/ 来狂欢吧 **ıl⑉ıl⑉★
🕒 活动时间：**2025/10/31—2025/11/06**
🦴极品神器 **[白骨生花]**
对单体敌人造成百分比最大生命值伤害，无视伤害免疫，并增益自身！
🏎️酷炫坐骑 **[亡灵飞车]**
敌人血量越低，削弱越强！最高能每秒对敌人造成最大生命值伤害，并无视伤害免疫！
💀全新同伴**[骷髅小跟班]**
可爱小骷髅，增加1500同伴鼓舞
★⑉ıl⑉ıl**/Part II/ 异世祝福**ıl⑉ıl⑉★
🕒 活动时间**2025/11/03—2025/11/06**
👻奇趣背饰**[顶级保镖]**
敌人释放主动技能后，对其造成额外伤害，并降低敌人能量回复速度！
🎭节庆时装**[狂欢之夜]**
盛装打扮，一起狂欢！
⏳ 限时回归装备：
神器**[赫尔墨斯权杖]**、**[大千世界书]**
同伴**[正义蕉]**
💎 充值福利送不停
VIP专属星钻礼包上线！超值直充优惠助力，装备拉满，战力飙升！
**https://payment.joynetgame.com/@lom?utm_pay=kf**
节日舞会已经准备好了，快来加入吧！🧡
[小助手-星星菇]</t>
  </si>
  <si>
    <t>Dear shroomie!  
As night falls and candlelight flickers, follow Staroom’s footsteps into the Land of Remembrance and let’s party and dance together!🕯️
[Event Highlights]  
🎃Limited-time themed event **[Land of Remembrance]**  
🕒 Event period: **2025/10/31—2025/11/06**
🐱On the first day, unlock **Fortune Cat** and get amazing Gem rebates—don’t miss out!  
🕒 Event period: **2025/10/31**
★⑉ıl⑉ıl**/Part I/ Time to Party **ıl⑉ıl⑉★  
🕒 Event period: **2025/10/31—2025/11/06**
🦴Ultimate Artifact **[Skeletal Bloom]**  
Deals percentage damage based on max HP to a single enemy, ignores damage immunity, and buffs yourself!
🏎️Cool Mount **[Spectral Ride]**  
The lower the enemy’s HP, the stronger the debuff! At most, it can deal max HP damage per second and ignores damage immunity!
💀Brand-new Pal **[Skeleton Minion]**  
Cute little skeleton, increases Pal Inspire by 1500
★⑉ıl⑉ıl**/Part II/ Otherworld Blessing**ıl⑉ıl⑉★  
🕒 Event period **2025/11/03—2025/11/06**
👻Fun Back Accessory **[Top-Tier Bodyguard]**  
After the enemy casts an active skill, deals extra damage and reduces energy regen speed!
🎭Festive Costume **[Carnival Night]**  
Dress up and party together!
⏳ Limited-time return equipment:  
Artifact **[Staff of Hermes]**, **[Universe Encyclopedia]**  
Pal **[Righteous Banana]**
💎 Recharge bonuses nonstop  
VIP exclusive Gem packs available! Amazing direct recharge deals, max out your gear and boost your power!  
**https://payment.joynetgame.com/@lom?utm_pay=kf**
The holiday ball is ready—come join us!🧡  
[Assistant - Staroom]</t>
  </si>
  <si>
    <t>Lieber Einsamer Krieger!  
Die Nacht bricht herein, Kerzen flackern, folge den Schritten des Sternpilz und betrete den Ort der Erinnerung – lass uns gemeinsam feiern und tanzen!🕯️
[Event-Highlights]  
🎃Zeitlich begrenztes Thema-Event **[Ort der Erinnerung]**  
🕒 Eventzeitraum: **2025/10/31—2025/11/06**
🐱Am ersten Tag des Events startet die **Glückskatze** – erhalte wertvolle Edelstein-Rabatte, nicht verpassen!  
🕒 Eventzeitraum: **2025/10/31**
★⑉ıl⑉ıl**/Part I/ Zum Karneval **ıl⑉ıl⑉★  
🕒 Eventzeitraum: **2025/10/31—2025/11/06**
🦴Hervorragendes Artefakt **[Knochenblüte]**  
Verursacht prozentualen Maximal-Lebenspunktschaden an einem einzelnen Gegner, ignoriert Schadensimmunität und stärkt dich selbst!
🏎️Cooles Reittier **[Toten-Rennwagen]**  
Je weniger Lebenspunkte der Gegner hat, desto stärker das Debuff! Kann pro Sekunde maximalen Lebenspunktschaden am Gegner verursachen und ignoriert Schadensimmunität!
💀Neuer Kumpel **[Skelett-Untergebene]**  
Niedliches kleines Skelett, erhöht die Kumpel-Ermutigung um 1500
★⑉ıl⑉ıl**/Part II/ Segen anderer Welt**ıl⑉ıl⑉★  
🕒 Eventzeitraum **2025/11/03—2025/11/06**
👻Ausgefallener Rückenschmuck **[Beste Leibwache]**  
Nachdem der Gegner eine aktive Fähigkeit eingesetzt hat, wird zusätzlicher Schaden verursacht und die Energieerholungsrate des Gegners verringert!
🎭Festliche Kostüme **[Karnevalsnacht]**  
Zieh dich festlich an und feiere mit uns!
⏳ Zeitlich zurückkehrende Ausrüstung:  
Artefakt **[Zepter des Hermes]**, **[Buch der ganzen Welt]**  
Kumpel **[Gerechte Banane]**
💎 Ununterbrochene Auflade-Boni  
VIP-exklusive Edelstein-Pakete sind jetzt verfügbar! Profitiere von exklusiven Direktauflade-Angeboten, rüste dich komplett aus und steigere deine Kampfkraft!  
**https://payment.joynetgame.com/@lom?utm_pay=kf**
Der Festball ist bereits vorbereitet, komm und mach mit!🧡  
[Kleiner Assistent – Sternpilz]</t>
  </si>
  <si>
    <t>Cher Guerrier Solitaire !
La nuit tombe, les bougies vacillent — suis les pas de Stella et entre dans le Lieu de Mémoire pour faire la fête et danser ensemble ! 🕯️
[Points forts de l’événement]  
🎃 Événement à durée limitée **[Lieu de Mémoire]**
🕒 Durée de l’événement : **2025/10/31—2025/11/06**
🐱 Le premier jour de l’événement, le **Chat chanceux** s’ouvre ! Obtiens un incroyable remboursement de **Diamant étoilé**, ne le manque pas !
🕒 Durée de l’événement : **2025/10/31**
★⑉ıl⑉ıl**/Part I/ Invitation de Carnaval**ıl⑉ıl⑉★
🕒 Durée de l’événement : **2025/10/31—2025/11/06**
🦴 Artéfact suprême **[Fleur de Squelette]**
Inflige des dégâts basés sur un pourcentage des PV max à un ennemi unique, ignore l’immunité aux dégâts et s’octroie un bonus !
🏎️ Monture stylée **[Véhicule des Morts-vivants]**
Plus les PV de l’ennemi sont bas, plus le malus est fort ! Peut infliger des dégâts basés sur les PV max par seconde et ignore l’immunité aux dégâts !
💀 Nouvel **Acolyte [Suiveur de Squelette]**
Petit squelette adorable, augmente l’**Inspiration des Acolytes** de 1500 !
★⑉ıl⑉ıl**/Part II/ Bénédiction d'un Autre Monde**ıl⑉ıl⑉★
🕒 Durée de l’événement **2025/11/03—2025/11/06**
👻 Accessoire dorsal amusant **[Garde du Corps Puissant]**  
Après que l’ennemi utilise une compétence active, inflige des dégâts supplémentaires et réduit sa vitesse de régénération d’énergie !
🎭 Tenue festive **[Nuit de Carnaval]**
Habille-toi avec élégance et viens faire la fête !
⏳ Retour d’équipement à durée limitée :
**Artéfact [Sceptre d'Hermès]**, **[Livre du Monde]**
**Acolyte [Banane de Justice]**
💎 Récompenses de recharge sans interruption  
Les packs VIP exclusifs de **Diamant étoilé** sont disponibles ! Profite d’offres de recharge exceptionnelles, équipe-toi au maximum et fais grimper ta puissance en flèche !
**https://payment.joynetgame.com/@lom?utm_pay=kf**
Le bal de fête est prêt — viens nous rejoindre ! 🧡
[Assistant - Champignon Stella]</t>
  </si>
  <si>
    <t>Дорогой Грибок!  
Ночь опускается, свечи мерцают, следуй за шагами Звездогриба на Землю памяти и давай веселиться вместе!🕯️
[Основные моменты события]  
🎃 Ограниченное по времени тематическое событие **[Земля памяти]**  
🕒 Время проведения: **2025/10/31—2025/11/06**
🐱 В первый день события открывается **Котэ**, получи супервыгодный возврат Астралов — не пропусти!  
🕒 Время проведения: **2025/10/31**
★⑉ıl⑉ıl**/Part I/ Пора веселья **ıl⑉ıl⑉★  
🕒 Время проведения: **2025/10/31—2025/11/06**
🦴 Эпический Артефакт **[Костяные цветы]**  
Наносит урон по максимальному проценту здоровья одиночной цели, игнорирует иммунитет к урону и усиливает себя!
🏎️ Крутой Скакун **[Призрачный байк]**  
Чем меньше здоровья у врага, тем сильнее ослабление! Максимально наносит урон каждую секунду по максимальному здоровью врага, игнорируя иммунитет к урону!
💀 Новый Партнер **[Маленький партнер-череп]**  
Милый маленький скелет, увеличивает Воодушевление партнеров на 1500
★⑉ıl⑉ıl**/Part II/ Благословение из иного мира**ıl⑉ıl⑉★  
🕒 Время проведения **2025/11/03—2025/11/06**
👻 Забавное Украшение **[Топ-телохранитель]**  
После активации активного навыка врагом наносит ему дополнительный урон и снижает скорость восстановления энергии врага!
🎭 Праздничный костюм **[Ночь веселья]**  
Нарядись и давай веселиться вместе!
⏳ Ограниченное возвращение снаряжения:  
Артефакт **[Жезл Гермеса]**, **[Книга вселенной]**  
Партнер **[Справедливый банан]**
💎 Бонусы за пополнение без остановки  
Эксклюзивный VIP-пакет Астралов уже в продаже! Супервыгодные прямые пополнения, максимум снаряжения, взлет боевой мощи!  
**https://payment.joynetgame.com/@lom?utm_pay=kf**
Праздничный бал уже готов, присоединяйся скорее!🧡  
[Помощник — Звездогриб]</t>
  </si>
  <si>
    <t>¡Querido Champiñón!  
La noche cae, las velas titilan, sigue los pasos de Champistrella y adéntrate en la Tierra de Memorias, ¡vamos de fiesta!🕯️
[Destacados del evento]  
🎃Evento temático por tiempo limitado **[Tierra de Memorias]**  
🕒 Tiempo del evento: **2025/10/31—2025/11/06**
🐱El primer día del evento se activa el **Gato de la Fortuna**, obtén un reembolso de Diamante Estelar súper valorado, ¡no te lo pierdas!  
🕒 Tiempo del evento: **2025/10/31**
★⑉ıl⑉ıl**/Part I/ ¡Vamos de fiesta!**ıl⑉ıl⑉★  
🕒 Tiempo del evento: **2025/10/31—2025/11/06**
🦴Artefacto supremo **[Flor en Hueso]**  
Causa daño según el porcentaje de la vida máxima al enemigo individual, ignora inmunidad al daño y potencia al usuario.
🏎️Montura genial **[Carroza Aérea de Ultratumba]**  
¡Cuanto menor sea la vida del enemigo, mayor será la debilitación! Puede causar daño por segundo igual al máximo de vida del enemigo, e ignora inmunidad al daño.
💀Nuevo compañero **[Esqueleto de Lacayo]**  
Pequeño esqueleto adorable, aumenta 1500 Inspiración de compañero
★⑉ıl⑉ıl**/Part II/ Bendición de Ultratumba**ıl⑉ıl⑉★  
🕒 Tiempo del evento **2025/11/03—2025/11/06**
👻Espaldar curioso **[Guardaespaldas de Élite]**  
¡Cuando el enemigo usa una habilidad activa, recibe daño extra y se reduce su velocidad de recuperación de energía!
🎭Traje festivo **[Noche Festival]**  
¡Vístete de gala y vamos de fiesta!
⏳ Equipamiento disponible nuevamente por tiempo limitado:  
Artefacto **[Cetro de Hermes]**, **[Libro de los Mil Mundos]**  
Compañero **[Plátano Justo]**
💎 Bonificaciones de recarga sin parar  
¡Paquete VIP exclusivo de Diamante Estelar disponible! Superdescuento directo para potenciar tu equipamiento y subir tu poder al máximo.  
**https://payment.joynetgame.com/@lom?utm_pay=kf**
El baile festivo ya está listo, ¡ven a unirte!🧡  
[Su ayudante - Champistrella]</t>
  </si>
  <si>
    <t>Querido Guerreiro Cogumelo!  
A noite cai, as velas tremulam, siga os passos do Assistente - Cogumelo Estrela e adentre a Terra das Lembranças, venha curtir a folia conosco!🕯️
[Destaques do Evento]  
🎃Evento temático por tempo limitado **[Terra das Lembranças]**  
🕒 Período do evento: **2025/10/31—2025/11/06**
🐱No primeiro dia do evento, ative o **Gato da Sorte** para receber super reembolso de Diamante Estelar, não perca!  
🕒 Período do evento: **2025/10/31**
★⑉ıl⑉ıl**/Part I/ Vamos Curtir a Folia**ıl⑉ıl⑉★  
🕒 Período do evento: **2025/10/31—2025/11/06**
🦴Artefato supremo **[Flor da Ossada Branca]**  
Causa dano baseado em porcentagem do máximo de PV ao inimigo individual, ignora imunidade a dano e concede fortalecimento a si mesmo!
🏎️Montaria estilosa **[Veículo Voador Espectral]**  
Quanto menor o PV do inimigo, mais forte o enfraquecimento! Pode causar dano máximo por segundo ao inimigo, ignorando imunidade a dano!
💀Novo companheiro **[Seguidor Esqueleto]**  
Fofo esqueleto, aumenta 1500 de Inspiração do Companheiro
★⑉ıl⑉ıl**/Part II/ Bênção do Outro Mundo**ıl⑉ıl⑉★  
🕒 Período do evento **2025/11/03—2025/11/06**
👻Acessório para costas divertido **[Guarda-Costas Inigulável]**  
Quando o inimigo usar habilidade ativa, causa dano extra e reduz a velocidade de recuperação de energia do inimigo!
🎭Traje festivo **[Noite de Carnaval]**  
Vista-se com elegância e venha curtir a folia!
⏳ Retorno limitado de equipamentos:  
Artefato **[Caduceu de Hermes]**, **[Grande Enciclopédia]**  
Companheiro **[Banana da Justiça]**
💎 Benefícios de recarga sem parar  
Pacote VIP exclusivo de Diamante Estelar disponível! Ofertas incríveis de recarga direta para te ajudar, equipe-se ao máximo e aumente seu poder de combate!  
**https://payment.joynetgame.com/@lom?utm_pay=kf**
O baile de carnaval já está pronto, venha participar!🧡  
[Assistente - Cogumelo Estrela]</t>
  </si>
  <si>
    <t>Sevgili Kahraman Mantar!  
Gece çöktü, mum ışığı titriyor, Yıldız Mantar’ın adımlarını takip ederek Hatıra Diyarı’na gir, birlikte çılgınca eğlenelim!🕯️
[Etkinlik Özellikleri]  
🎃Süreli Tema Etkinliği **[Hatıra Diyarı]**  
🕒 Etkinlik Süresi: **2025/10/31—2025/11/06**
🐱Etkinliğin ilk gününde **Şans Kedisi** açılıyor, süper avantajlı Yıldız Elması iadesi kazan, kaçırma!  
🕒 Etkinlik Süresi: **2025/10/31**
★⑉ıl⑉ıl**/Part I/ Hadi Çılgınca Eğlenelim **ıl⑉ıl⑉★  
🕒 Etkinlik Süresi: **2025/10/31—2025/11/06**
🦴Nadir Kutsal Eser **[Beyaz Kemik Çiçeği]**  
Tekil düşmana maksimum can yüzdesi oranında hasar verir, hasar bağışıklığını yok sayar ve kendini güçlendirir!
🏎️Havalı Binek **[Ölüm Ruhu Uçan Arabası]**  
Düşmanın canı azaldıkça zayıflatma etkisi güçlenir! Saniyede maksimum can yüzdesi oranında hasar verir, hasar bağışıklığını yok sayar!
💀Yepyeni Dost **[Küçük İskelet Uşağı]**  
Sevimli küçük iskelet, 1500 Dost Cesaretlendirme artırır
★⑉ıl⑉ıl**/Part II/ Dış Dünya Bereketi**ıl⑉ıl⑉★  
🕒 Etkinlik Süresi **2025/11/03—2025/11/06**
👻Eğlenceli Sırt Takısı**[Üst Düzey Koruma]**  
Düşman aktif beceri kullandıktan sonra ona ek hasar verir ve düşmanın enerji yenileme hızını azaltır!
🎭Festival Kostümü**[Çılgınlık Gecesi]**  
Şık giyin, birlikte çılgınca eğlenelim!
⏳ Süreli Geri Dönüş Ekipmanları:  
Kutsal Eserler **[Hermes'in Asası]**, **[Büyük Kozmosun Kitabı]**  
Dostlar **[Adaletli Muz]**
💎 Şarj Bonusu Durmaksızın  
VIP’ye özel Yıldız Elması paketi yayında! Süper avantajlı direkt şarj fırsatıyla ekipmanını tamamla, savaş gücünü yükselt!  
**https://payment.joynetgame.com/@lom?utm_pay=kf**
Festival balosu hazır, hemen katıl!🧡  
[Yardımcı-Yıldız Mantar]</t>
  </si>
  <si>
    <t>عزيزي المشروم الشجاع!  
حلّ الليل، وتهتز أضواء الشموع، اتبع خطوات فطر النجوم إلى أرض الذكرى، لنحتفل ونرقص معًا!🕯️
[أبرز فعاليات الحدث]  
🎃 فعالية محدودة بموضوع خاص **[أرض الذكرى]**  
🕒 وقت الفعالية: **2025/10/31—2025/11/06**
🐱 في اليوم الأول من الفعالية يبدأ **القط المحظوظ**، واحصل على عوائد الماس النجمي القيمة، لا تفوت الفرصة!  
🕒 وقت الفعالية: **2025/10/31**
★⑉ıl⑉ıl**/Part I/ تعال لنحتفل **ıl⑉ıl⑉★  
🕒 وقت الفعالية: **2025/10/31—2025/11/06**
🦴 سلاح جبّار مميز **[ازدهار العظام البيضاء]**  
يسبب ضررًا بنسبة من أقصى نقاط صحة العدو الفردي، ويتجاهل مناعة الضرر، ويعزز نفسه!
🏎️ مطية مذهلة **[مركبة الموتى]**  
كلما قلّت صحة العدو، زاد الضعف! يمكنها إلحاق أقصى ضرر ممكن لنقاط صحة العدو في كل ثانية، وتتجاهل مناعة الضرر!
💀 شريك جديد **[المرافق العظمي الصغير]**  
هيكل عظمي صغير لطيف، يزيد من تحميس الشريك بمقدار 1500
★⑉ıl⑉ıl**/Part II/ بركة من عالم آخر**ıl⑉ıl⑉★  
🕒 وقت الفعالية **2025/11/03—2025/11/06**
👻 زينة ظهر مميزة **[أقوى الحراس]**  
بعد أن يستخدم العدو مهارة نشطة، يسبب له ضررًا إضافيًا ويقلل من سرعة استعادة طاقته!
🎭 زي احتفالي **[ليلة المهرجان]**  
ارتدِ أجمل الملابس واحتفل معنا!
⏳ عودة مؤقتة للمعدات:  
سلاح جبّار **[عصا هرمس]**، **[كتاب العوالم اللامتناهية]**  
شريك **[موزة العدالة]**
💎 هدايا الشحن مستمرة بلا توقف  
حزمة الماس النجمي الحصرية لكبار الشخصيات متوفرة الآن! عروض شحن مباشرة مذهلة لدعمك، جهز معداتك وارفع قوتك القتالية!  
**https://payment.joynetgame.com/@lom?utm_pay=kf**
حفلة الرقص جاهزة الآن، انضم إلينا بسرعة!🧡  
[مساعد فطر النجوم]</t>
  </si>
  <si>
    <t>Caro Funghetto!  
Cala la notte, le candele tremolano, segui i passi di Starlight nelle Terre del Ricordo, e festeggiamo danzando insieme!🕯️
[Punti salienti dell’evento]  
🎃 Evento a tema limitato **[Terre del Ricordo]**  
🕒 Durata evento: **2025/10/31—2025/11/06**
🐱 Il primo giorno dell’evento inizia il **Gatto Portafortuna**, ottieni un incredibile rimborso di Gemme, non perderlo!  
🕒 Durata evento: **2025/10/31**
★⑉ıl⑉ıl**/Part I/ Che la festa abbia inizio! **ıl⑉ıl⑉★  
🕒 Durata evento: **2025/10/31—2025/11/06**
🦴 Artefatto leggendario **[Fiore delle Ossa]**  
Infligge danni in percentuale dei PV massimi a un singolo nemico, ignora l’immunità ai danni e potenzia sé stesso!
🏎️ Cavalcatura spettacolare **[Carro del Dannato]**  
Più bassi sono i PV del nemico, maggiore è l’indebolimento! Può infliggere ogni secondo il massimo danno ai PV del nemico, ignorando l’immunità ai danni!
💀 Nuovo alleato **[Scudiero scheletrico]**  
Un piccolo scheletro carino, aumenta di 1500 l’Incitamento dei Compagni
★⑉ıl⑉ıl**/Part II/ Benedizione del Multiverso**ıl⑉ıl⑉★  
🕒 Durata evento **2025/11/03—2025/11/06**
👻 Ornamento esclusivo **[Guardia d'Élite]**  
Dopo che il nemico usa un’abilità attiva, infligge danni extra e rallenta la velocità di recupero energia del nemico!
🎭 Costume festivo **[Notte di Festa]**  
Vestiti a festa, festeggiamo insieme!
⏳ Equipaggiamento a tempo limitato di ritorno:  
Artefatto **[Scettro di Hermes]**, **[Enciclopedia dell'Universo]**  
Alleato **[Banana della Giustizia]**
💎 Bonus ricarica senza fine  
Il pacchetto VIP esclusivo di Gemme è online! Offerte di ricarica incredibili, equipaggia al massimo e aumenta la tua potenza di combattimento!  
**https://payment.joynetgame.com/@lom?utm_pay=kf**
Il ballo di festa è già pronto, vieni a unirti!🧡  
[Assistente dei Funghetti - Starlight]</t>
  </si>
  <si>
    <t>Dear shroomie!  
As night falls and candlelight flickers, follow Staroom’s footsteps into the Land of Remembrance and let’s party and dance together!🕯️
[Event Highlights]  
🎃Limited-time themed event [Land of Remembrance]  
🕒 Event period: 2025/10/31—2025/11/06
🐱On the first day, unlock Fortune Cat and get amazing Gem rebates—don’t miss out!  
🕒 Event period: 2025/10/31
★⑉ıl⑉ıl/Part I/ Time to Party ıl⑉ıl⑉★  
🕒 Event period: 2025/10/31—2025/11/06
🦴Ultimate Artifact [Skeletal Bloom]  
Deals percentage damage based on max HP to a single enemy, ignores damage immunity, and buffs yourself!
🏎️Cool Mount [Spectral Ride]  
The lower the enemy’s HP, the stronger the debuff! At most, it can deal max HP damage per second and ignores damage immunity!
💀Brand-new Pal [Skeleton Minion]  
Cute little skeleton, increases Pal Inspire by 1500
★⑉ıl⑉ıl/Part II/ Otherworld Blessingıl⑉ıl⑉★  
🕒 Event period 2025/11/03—2025/11/06
👻Fun Back Accessory [Top-Tier Bodyguard]  
After the enemy casts an active skill, deals extra damage and reduces energy regen speed!
🎭Festive Costume [Carnival Night]  
Dress up and party together!
⏳ Limited-time return equipment:  
Artifact [Staff of Hermes], [Universe Encyclopedia]  
Pal [Righteous Banana]
💎 Recharge bonuses nonstop  
VIP exclusive Gem packs available! Amazing direct recharge deals, max out your gear and boost your power!  
https://payment.joynetgame.com/@lom?utm_pay=kf
The holiday ball is ready—come join us!🧡  
[Assistant - Staroom]</t>
  </si>
  <si>
    <t>Дорогой Грибок!  
Ночь опускается, свечи мерцают, следуй за шагами Звездогриба на Землю памяти и давай веселиться вместе!🕯️
[Основные моменты события]  
🎃 Ограниченное по времени тематическое событие [Земля памяти]  
🕒 Время проведения: 2025/10/31—2025/11/06
🐱 В первый день события открывается Котэ, получи супервыгодный возврат Астралов — не пропусти!  
🕒 Время проведения: 2025/10/31
★⑉ıl⑉ıl/Part I/ Пора веселья ıl⑉ıl⑉★  
🕒 Время проведения: 2025/10/31—2025/11/06
🦴 Эпический Артефакт [Костяные цветы]  
Наносит урон по максимальному проценту здоровья одиночной цели, игнорирует иммунитет к урону и усиливает себя!
🏎️ Крутой Скакун [Призрачный байк]  
Чем меньше здоровья у врага, тем сильнее ослабление! Максимально наносит урон каждую секунду по максимальному здоровью врага, игнорируя иммунитет к урону!
💀 Новый Партнер [Маленький партнер-череп]  
Милый маленький скелет, увеличивает Воодушевление партнеров на 1500
★⑉ıl⑉ıl/Part II/ Благословение из иного мираıl⑉ıl⑉★  
🕒 Время проведения 2025/11/03—2025/11/06
👻 Забавное Украшение [Топ-телохранитель]  
После активации активного навыка врагом наносит ему дополнительный урон и снижает скорость восстановления энергии врага!
🎭 Праздничный костюм [Ночь веселья]  
Нарядись и давай веселиться вместе!
⏳ Ограниченное возвращение снаряжения:  
Артефакт [Жезл Гермеса], [Книга вселенной]  
Партнер [Справедливый банан]
💎 Бонусы за пополнение без остановки  
Эксклюзивный VIP-пакет Астралов уже в продаже! Супервыгодные прямые пополнения, максимум снаряжения, взлет боевой мощи!  
https://payment.joynetgame.com/@lom?utm_pay=kf
Праздничный бал уже готов, присоединяйся скорее!🧡  
[Помощник — Звездогриб]</t>
  </si>
  <si>
    <t>亲爱的菇勇者！
夜幕降临，烛火摇曳，跟随星星菇的脚步踏入铭记之地，一起狂欢起舞吧
[活动亮点]
-限时主题活动 [铭记之地]
活动时间：2025/10/31—2025/11/06
-活动首日开启招财猫，不要错过！
活动时间：2025/10/31
更多爆料，请留意Discord-Starlight的消息！
充值福利送不停!
&lt;on click='onClicked' param='https://payment.joynetgame.com/@lom?utm_pay=kf'&gt;&lt;u&gt;Official Website&lt;/u&gt;&lt;/on&gt;</t>
  </si>
  <si>
    <t>Dear Shroomie!
As night falls and candlelight flickers, follow my footsteps into the Land of Remembrance and join the revelry and dance together!
[Event Highlights]  
-Themed event [Land of Remembrance]  
Duration: Oct 31~ Nov 6
-Fortune Cat launches on the first day of the event, don't miss it!
Date: Oct 31
For more sneak peeks, please stay tuned to Discord-Starlight!
Top-up Center!
&lt;on click='onClicked' param='https://payment.joynetgame.com/@lom?utm_pay=kf'&gt;&lt;u&gt;Official Website&lt;/u&gt;&lt;/on&gt;</t>
  </si>
  <si>
    <t>Lieber Einsamer Krieger!
Die Nacht bricht herein, Kerzenlicht flackert, folge den Schritten des Sternpilz in den Ort der Erinnerung und lass uns gemeinsam zum Karneval tanzen 
[Event-Highlights]  
-Limitierte Themen-Event [Ort der Erinnerung]  
Eventzeitraum: 2025/10/31—2025/11/06
-Am ersten Tag des Events startet die Glückskatze, nicht verpassen!
Eventdatum: 2025/10/31
Für mehr Enthüllungen achte bitte auf die Nachrichten von Discord-Starlight!
Auflade-Boni ohne Ende!
&lt;on click='onClicked' param='https://payment.joynetgame.com/@lom?utm_pay=kf'&gt;&lt;u&gt;Official Website&lt;/u&gt;&lt;/on&gt;</t>
  </si>
  <si>
    <t>Cher Guerrier Solitaire !
La nuit tombe, la lueur des bougies vacille, suis les pas du Champignon Stella pour entrer dans le Lieu de Mémoire et danser ensemble lors de l’Invitation de Carnaval 
[Temps forts de l’événement]  
-Événement à thème limité [Lieu de Mémoire]  
Durée de l’événement : 31/10/2025—06/11/2025
-Le Chat chanceux sera disponible le premier jour de l’événement, ne le manquez pas !
Date de l’événement : 31/10/2025
Pour plus d’informations, veuillez suivre les messages de Discord-Starlight !
Bonus de recharge sans interruption !
&lt;on click='onClicked' param='https://payment.joynetgame.com/@lom?utm_pay=kf'&gt;&lt;u&gt;Official Website&lt;/u&gt;&lt;/on&gt;</t>
  </si>
  <si>
    <t>Дорогой Грибок!
Ночь опускается, свечи мерцают, следуй за шагами Звездогриба и вступай в Землю памяти, чтобы вместе закружиться в веселье 
[Основные моменты события]  
- Ограниченное тематическое событие [Земля памяти]  
Время проведения: 31.10.2025—06.11.2025
- В первый день события стартует Котэ, не пропусти!
Время проведения: 31.10.2025
Больше новостей ищи в Discord-Starlight!
Бонусы за пополнение не заканчиваются!
&lt;on click='onClicked' param='https://payment.joynetgame.com/@lom?utm_pay=kf'&gt;&lt;u&gt;Official Website&lt;/u&gt;&lt;/on&gt;</t>
  </si>
  <si>
    <t>¡Querido Champiñón!
La noche cae, las velas titilan, sigue los pasos de Champistrella y adéntrate en la Tierra de Memorias, ¡vamos de fiesta y bailemos juntos! 
[Destacados del evento]  
-Evento temático por tiempo limitado [Tierra de Memorias]  
Duración del evento: 31/10/2025—06/11/2025
-¡El Gato de la Fortuna estará disponible el primer día del evento, no te lo pierdas!
Duración del evento: 31/10/2025
¡Para más novedades, mantente atento a los mensajes de Discord-Starlight!
¡Bonos por recarga sin parar!
&lt;on click='onClicked' param='https://payment.joynetgame.com/@lom?utm_pay=kf'&gt;&lt;u&gt;Official Website&lt;/u&gt;&lt;/on&gt;</t>
  </si>
  <si>
    <t>Querido Guerreiro Cogumelo!
A noite cai, as chamas das velas tremulam, siga os passos do Cogumelo Estrela e entre na Terra das Lembranças, vamos curtir a folia juntos 
[Destaques do Evento]  
-Evento temático por tempo limitado [Terra das Lembranças]  
Período do evento: 31/10/2025—06/11/2025
-No primeiro dia do evento, o Gato da Sorte estará disponível, não perca!
Período do evento: 31/10/2025
Para mais novidades, fique atento às mensagens do Discord-Starlight!
Recompensas de recarga sem parar!
&lt;on click='onClicked' param='https://payment.joynetgame.com/@lom?utm_pay=kf'&gt;&lt;u&gt;Official Website&lt;/u&gt;&lt;/on&gt;</t>
  </si>
  <si>
    <t>Sevgili Kahraman Mantar!
Gece çökerken, mum ışıkları titriyor, Yıldız Mantar’ın adımlarını takip ederek Hatıra Diyarı’na gir, birlikte çılgınca eğlenelim ve dans edelim 
[Etkinlik Öne Çıkanlar]  
-Süreli temalı etkinlik [Hatıra Diyarı]  
Etkinlik süresi: 31/10/2025—06/11/2025
-Etkinliğin ilk gününde Şans Kedisi açılıyor, kaçırma!
Etkinlik süresi: 31/10/2025
Daha fazla bilgi için Discord-Starlight mesajlarını takip et!
Şarj bonusları durmaksızın devam ediyor!
&lt;on click='onClicked' param='https://payment.joynetgame.com/@lom?utm_pay=kf'&gt;&lt;u&gt;Official Website&lt;/u&gt;&lt;/on&gt;</t>
  </si>
  <si>
    <t>عزيزي المشروم الشجاع!
حلّ الليل، وتهتز أضواء الشموع، اتبع خطوات فطر النجوم وادخل أرض الذكرى، لنحتفل ونرقص معًا 
[أبرز فعاليات الحدث]  
- حدث موضوعي محدود المدة [أرض الذكرى]  
مدة الحدث: 2025/10/31—2025/11/06
- في اليوم الأول من الحدث سيتم فتح القط المحظوظ، لا تفوت الفرصة!
مدة الحدث: 2025/10/31
لمزيد من المعلومات، يرجى متابعة رسائل Discord-Starlight!
مكافآت الشحن مستمرة بلا توقف!
&lt;on click='onClicked' param='https://payment.joynetgame.com/@lom?utm_pay=kf'&gt;&lt;u&gt;Official Website&lt;/u&gt;&lt;/on&gt;</t>
  </si>
  <si>
    <t>Caro Funghetto!
Cala la notte, le candele tremolano, segui i passi dello Starlight nelle Terre del Ricordo, e balliamo insieme alla festa 
[Punti salienti dell’evento]  
-Evento a tema a tempo limitato [Terre del Ricordo]  
Periodo dell’evento: 31/10/2025—06/11/2025
-Il primo giorno dell’evento si apre il Gatto Portafortuna, non mancare!
Periodo dell’evento: 31/10/2025
Per ulteriori novità, tieni d’occhio i messaggi di Discord-Starlight!
Bonus di ricarica senza sosta!
&lt;on click='onClicked' param='https://payment.joynetgame.com/@lom?utm_pay=kf'&gt;&lt;u&gt;Official Website&lt;/u&gt;&lt;/on&gt;</t>
  </si>
  <si>
    <t>星星菇 Staroom
菇勇者大大：shroomie
坐骑：Mount
神器：Artifact
同伴：Pal
背饰 Back Accessory
星钻 Gem
铭记之地 Land of Remembrance
招财猫 Fortune Cat
来狂欢吧 Time to Party
白骨生花 Skeletal Bloom
亡灵飞车 Spectral Ride
骷髅小跟班 Skeleton Minion
异世祝福 Otherworld Blessing
顶级保镖 Top-Tier Bodyguard
狂欢之夜 Carnival Night
赫尔墨斯权杖 Staff of Hermes
大千世界书 Universe Encyclopedia
正义蕉 Righteous Banana
同伴鼓舞 Pal Inspire</t>
  </si>
  <si>
    <t>星星菇 Sternpilz
菇勇者大大：Einsamer Krieger
星钻 Edelstein
坐骑：Reittier
神器：Artefakt
背饰 Rückenschmuck
同伴：Kumpel
铭记之地 Ort der Erinnerung
招财猫 Glückskatze
来狂欢吧 Zum Karneval
白骨生花 Knochenblüte
亡灵飞车 Toten-Rennwagen
骷髅小跟班 Skelett-Untergebene
异世祝福 Segen anderer Welt
顶级保镖 Beste Leibwache
狂欢之夜 Karnevalsnacht
赫尔墨斯权杖 Zepter des Hermes
大千世界书 Buch der ganzen Welt
正义蕉 Gerechte Banane
同伴鼓舞 Kumpel-Ermutigung</t>
  </si>
  <si>
    <t xml:space="preserve">星星菇 Champignon Stella
菇勇者大大: Guerrier Solitaire
星钻 Diamant étoilé
坐骑：Monture
神器：Artéfact
背饰 Accessoire dorsal
同伴：Acolyte
铭记之地 Lieu de Mémoire
招财猫 Chat chanceux
来狂欢吧 Invitation de Carnaval
白骨生花 Fleur de Squelette
亡灵飞车 Véhicule des Morts-vivants
骷髅小跟班 Suiveur de Squelette
异世祝福 Bénédiction d'un Autre Monde
顶级保镖 Garde du Corps Puissant
狂欢之夜 Nuit de Carnaval
赫尔墨斯权杖 Sceptre d'Hermès
大千世界书 Livre du Monde
正义蕉 Banane de Justice
同伴鼓舞 Inspiration des Acolytes
</t>
  </si>
  <si>
    <t xml:space="preserve">小助手-星星菇 Помощник — Звездогриб
菇勇者 Грибок
坐骑 Скакун
神器 Артефакт
同伴 Партнер
背饰 Украшение
星钻 Астралы
铭记之地 Земля памяти
招财猫 Котэ
来狂欢吧 Пора веселья
白骨生花 Костяные цветы
亡灵飞车 Призрачный байк
骷髅小跟班 Маленький партнер-череп
异世祝福 Благословение из иного мира
顶级保镖 Топ-телохранитель
狂欢之夜 Ночь веселья
赫尔墨斯权杖 Жезл Гермеса
大千世界书 Книга вселенной
正义蕉 Справедливый банан
同伴鼓舞 Воодушевление партнеров
</t>
  </si>
  <si>
    <t>小助手-星星菇 Su ayudante - Champistrella
菇勇者 Champiñón
坐骑 Montura
神器 Artefacto
同伴 Compañero
背饰 Espaldar
星钻 Diamante Estelar
铭记之地 Tierra de Memorias
招财猫 Gato de la Fortuna
来狂欢吧 ¡Vamos de fiesta!
白骨生花 Flor en Hueso
亡灵飞车 Carroza Aérea de Ultratumba
骷髅小跟班 Esqueleto de Lacayo
异世祝福 Bendición de Ultratumba
顶级保镖 Guardaespaldas de Élite
狂欢之夜 Noche Festival
赫尔墨斯权杖 Cetro de Hermes
大千世界书 Libro de los Mil Mundos
正义蕉 Plátano Justo
同伴鼓舞 Inspiración de compañero</t>
  </si>
  <si>
    <t xml:space="preserve">小助手-星星菇 Assistente - Cogumelo Estrela
菇勇者 Guerreiro Cogumelo
坐骑 Montaria
神器 Artefato
同伴 Companheiro
背饰 Acessório para costas
星钻 Diamante Estelar
铭记之地 Terra das Lembranças
招财猫 Gato da Sorte
来狂欢吧 Vamos Curtir a Folia
白骨生花 Flor da Ossada Branca
亡灵飞车 Veículo Voador Espectral
骷髅小跟班 Seguidor Esqueleto
异世祝福 Bênção do Outro Mundo
顶级保镖 Guarda-Costas Inigulável
狂欢之夜 Noite de Carnaval
赫尔墨斯权杖 Caduceu de Hermes
大千世界书 Grande Enciclopédia
正义蕉 Banana da Justiça
同伴鼓舞 Inspiração do Companheiro
</t>
  </si>
  <si>
    <t xml:space="preserve">小助手-星星菇 Yardımcı-Yıldız Mantar
菇勇者 Kahraman Mantar
坐骑 Binek
神器 Kutsal Eser
同伴 Dost
背饰 Sırt Takısı
星钻 Yıldız Elması
铭记之地 Hatıra Diyarı
招财猫 Şans Kedisi
来狂欢吧 Hadi Çılgınca Eğlenelim
白骨生花 Beyaz Kemik Çiçeği
亡灵飞车 Ölüm Ruhu Uçan Arabası
骷髅小跟班 Küçük İskelet Uşağı
异世祝福 Dış Dünya Bereketi
顶级保镖 Üst Düzey Koruma
狂欢之夜 Çılgınlık Gecesi
赫尔墨斯权杖 Hermes'in Asası
大千世界书 Büyük Kozmosun Kitabı
正义蕉 Adaletli Muz
同伴鼓舞 Dost Cesaretlendirme
</t>
  </si>
  <si>
    <t xml:space="preserve">小助手-星星菇 مساعد فطر النجوم
菇勇者 المشروم الشجاع
坐骑 المطية
神器 الأسلحة الجبارة
背饰 زينة الظهر
同伴 الشريك
星钻 الماس النجمي
铭记之地 أرض الذكرى
招财猫 القط المحظوظ
来狂欢吧 تعال لنحتفل
白骨生花 ازدهار العظام البيضاء
亡灵飞车 مركبة الموتى
骷髅小跟班 المرافق العظمي الصغير
异世祝福 بركة من عالم آخر
顶级保镖 أقوى الحراس
狂欢之夜 ليلة المهرجان
赫尔墨斯权杖 عصا هرمس
大千世界书 كتاب العوالم اللامتناهية
正义蕉 موزة العدالة
同伴鼓舞 تحميس الشريك
</t>
  </si>
  <si>
    <t xml:space="preserve">小助手-星星菇 Assistente dei Funghetti - Starlight
菇勇者 Funghetto
坐骑 Cavalcatura
神器 Artefatto
同伴 Alleato
背饰 Ornamento
星钻 Gemma
铭记之地 Terre del Ricordo
招财猫 Gatto Portafortuna
来狂欢吧 Che la festa abbia inizio!
白骨生花 Fiore delle Ossa
亡灵飞车 Carro del Dannato
骷髅小跟班 Scudiero scheletrico
异世祝福 Benedizione del Multiverso
顶级保镖 Guardia d'Élite
狂欢之夜 Notte di Festa
赫尔墨斯权杖 Scettro di Hermes
大千世界书 Enciclopedia dell'Universo
正义蕉 Banana della Giustizia
同伴鼓舞 Incitamento dei Compagni
</t>
  </si>
  <si>
    <t>铭记之地</t>
  </si>
  <si>
    <t>来狂欢吧</t>
  </si>
  <si>
    <t>亡灵飞车</t>
  </si>
  <si>
    <t>异世祝福</t>
  </si>
  <si>
    <t>赫尔墨斯权杖</t>
  </si>
  <si>
    <t>大千世界书</t>
  </si>
  <si>
    <t>同伴鼓舞</t>
  </si>
  <si>
    <t>最大生命值</t>
  </si>
  <si>
    <t xml:space="preserve">亲爱的菇勇者！
前方到站：**奇迹之城**！
请做好准备，与顽皮风精灵一起探索元素的奥妙吧！❄️🔥
[活动亮点]
🎊限时主题活动**[奇迹之城]**
🕒 活动时间：**2025/10/17—2025/10/23**
💎活动首日开启**双倍星钻**活动，不要错过！
🕒 活动时间：**2025/10/17**
💥元素神器 **[创世神枪]**
拥有火、水、雷、风的创世神力，每隔2秒切换按顺序切换元素并触发相应的效果！
📍*为了避免战斗特效卡顿，神器仅在个人外观展示时变色~*
⚔️超酷背饰**[冰火之歌]**
冰火双剑同时出击造成巨额伤害，净化自身获得增益的同时还能给敌人施加减益！
⏳ 限时回归装备：
神器**[像素宇宙]**、**[古堡暝烛]**
同伴**[彩虹卫士]**
💎 充值福利送不停
VIP专属星钻礼包上线！超值直充优惠助力，装备拉满，战力飙升！
**https://payment.joynetgame.com/@lom?utm_pay=kf**
快看！城主和精灵们已经在向我们招手了！你准备好感受元素的魔法了吗！🪄
[小助手-星星菇]
</t>
  </si>
  <si>
    <t>Dear shroomie!  
Next stop: **Castle of Wonder**!  
Get ready to explore the mysteries of the elements together with the Wind of Mischief! ❄️🔥  
[Event Highlights]  
🎊 Limited-time themed event **[Castle of Wonder]**  
🕒 Event Duration: **2025/10/17—2025/10/23**  
💎 On the first day of the event, the **Double Gem** event will be launched—don’t miss it!  
🕒 Event Duration: **2025/10/17**  
💥 Elemental Artifact **[Spear of Creation]**  
Possesses the primal powers of Fire, Water, Thunder, and Wind, switching elements in sequence every 2 seconds and triggering corresponding effects!
📍*To avoid battle effect lag, the Artefact only changes color during appearance display~*
⚔️ Stunning Back Accessory**[Song of Frost and Flame]**  
The twin blades of frost and flame strike simultaneously to deal massive damage, cleansing yourself for buffs while inflicting debuffs on enemies!  
⏳ Limited-time returning equipment:  
Artifact **[Pixel Universe]**, **[Castle Candelabrum]**  
Pal **[Rainbow Guardian]**  
💎 Continuous recharge rewards  
Exclusive VIP Gem Pack is now available! Enjoy incredible top-up bonuses to power up your gear and skyrocket your combat strength!  
**https://payment.joynetgame.com/@lom?utm_pay=kf**  
Look! The Lord of the Castle and the spirits are already waving at us! Are you ready to feel the magic of the elements? 🪄  
[Assistant - Staroom]</t>
  </si>
  <si>
    <t>Lieber Einsamer Krieger!  
Nächster Halt: **Wunderstadt**!  
Mach dich bereit, gemeinsam mit dem Schelmischen Windgeist die Geheimnisse der Elemente zu erkunden! ❄️🔥  
[Event-Highlights]  
🎊 Zeitlich begrenztes Themen-Event **[Wunderstadt]**  
🕒 Eventzeitraum: **2025/10/17—2025/10/23**  
💎 Am ersten Tag des Events startet das **Doppelte-Edelstein**-Event – verpasse es nicht!  
🕒 Eventzeitraum: **2025/10/17**  
💥 Element-Artefakt **[Schöpfungsspeer]**  
Besitzt die Schöpfungskraft von Feuer, Wasser, Blitz und Wind, wechselt alle 2 Sekunden der Reihe nach das Element und löst die entsprechenden Effekte aus!
📍*Um Kampf­effekte ohne Verzögerung darzustellen, ändert das Artefakt seine Farbe nur während der Erscheinungs­anzeige~*
⚔️ Super cooler Rückenschmuck **[Eis&amp;Feuer-Lied]**  
Die Zwillingsklingen aus Eis und Feuer greifen gleichzeitig an und verursachen enormen Schaden, reinigen dich selbst für Verstärkungen und fügen gleichzeitig den Feinden Schwächungen zu!  
⏳ Zeitlich zurückkehrende Ausrüstung:  
Artefakt **[Pixel-Universum]**, **[Kerzen im alten Schloss]**  
Kumpel **[Regenbogenwächter]**  
💎 Ununterbrochene Auflade-Boni  
Exklusives VIP-Edelsteinpaket jetzt verfügbar! Profitiere von unschlagbaren Direktauflade-Angeboten, rüste dich vollständig aus und lass deine Kampfkraft in die Höhe schnellen!  
**https://payment.joynetgame.com/@lom?utm_pay=kf**  
Schau! Der Burgherr und die Geister winken uns schon zu! Bist du bereit, die Magie der Elemente zu spüren? 🪄  
[Assistent - Sternpilz]</t>
  </si>
  <si>
    <t>Cher Guerrier Solitaire !
Prochaine station : **Ville des Miracles** !
Prépare-toi à explorer les mystères des éléments avec l’Elfe du Vent Malicieux ! ❄️🔥
[Points forts de l’événement]
🎊 Événement à durée limitée **[Ville des Miracles]**
🕒 Durée de l’événement : **2025/10/17—2025/10/23**
💎 Le premier jour de l’événement débute avec l’événement **Double Diamant étoilé**, ne le manque pas !
🕒 Durée de l’événement : **2025/10/17**
💥 Artéfact élémentaire **[Lance de la Création]**
Possède le pouvoir de création du feu, de l’eau, de la foudre et du vent, change d’élément toutes les 2 secondes dans l’ordre et déclenche les effets correspondants !
📍*Afin d’éviter les ralentissements des effets de combat, l’Artefact change de couleur uniquement lors de l’affichage de l’apparence~*
⚔️ Super accessoire dorsal **[Chant de Givre et de Flamme]**
Les doubles lames de glace et de feu attaquent simultanément pour infliger d’énormes dégâts, te purifiant pour obtenir des bonus tout en infligeant des malus à tes ennemis !
⏳ Équipement de retour limité :
Artéfact **[Univers Pixel]**, **[Lumière Vespérale]**
Acolyte **[Gardien d'Arc-en-ciel]**
💎 Récompenses de recharge continues  
Le pack VIP exclusif de Diamants étoilés est disponible ! Profite d’offres de recharge exceptionnelles pour renforcer ton équipement et faire exploser ta puissance de combat !  
**https://payment.joynetgame.com/@lom?utm_pay=kf**
Regarde ! Le seigneur du château et les esprits nous font déjà signe ! Es-tu prêt à ressentir la magie des éléments ? 🪄  
[Assistant - Champignon Stella]</t>
  </si>
  <si>
    <t>Дорогой Грибок!  
Следующая остановка: **Город чудес**!  
Приготовься исследовать тайны стихий вместе с Озорным духом ветра! ❄️🔥  
[Особенности события]  
🎊 Ограниченное по времени тематическое событие **[Город чудес]**  
🕒 Время проведения: **2025/10/17—2025/10/23**  
💎 В первый день события стартует акция **Двойные Астралы**, не пропусти!  
🕒 Время проведения: **2025/10/17**  
💥 Стихийный Артефакт **[Копье создателя]**  
Обладает силой творения огня, воды, молнии и ветра, каждые 2 секунды поочередно меняет стихию и активирует соответствующий эффект!
📍*Чтобы избежать задержек боевых эффектов, Артефакт меняет цвет только во время показа внешнего вида~*
⚔️ Супер стильное Украшение **[Песня льда и пламени]**  
Два меча льда и пламени атакуют одновременно, нанося огромный урон, очищая владельца и усиливая его, а также накладывая ослабления на врагов!  
⏳ Возвращающееся на ограниченное время снаряжение:  
Артефакт **[Пиксельный мир]**, **[Тусклая свеча]**  
Партнер **[Радужный страж]**  
💎 Бонусы за пополнение без остановки  
Эксклюзивный VIP-набор Астралов уже доступен! Выгодные предложения на прямое пополнение помогут усилить экипировку и поднять боевую мощь до максимума!  
**https://payment.joynetgame.com/@lom?utm_pay=kf**  
Смотри! Лорд города и духи уже машут нам! Готов ли ты почувствовать магию стихий? 🪄  
[Помощник — Звездогриб]</t>
  </si>
  <si>
    <t>¡Querido Champiñón!  
¡Próxima parada: **La Ciudad de los Milagros**!  
¡Prepárate para explorar los misterios elementales junto al Duende del Viento Travieso! ❄️🔥
[Puntos destacados del evento]  
🎊 Evento temático por tiempo limitado **[La Ciudad de los Milagros]**  
🕒 Duración del evento: **2025/10/17—2025/10/23**  
💎 El primer día del evento comienza con el evento de **Doble Diamante Estelar**, ¡no te lo pierdas!  
🕒 Duración del evento: **2025/10/17**  
💥 Artefacto elemental **[Lanza de la Creación]**  
Posee el poder creador del fuego, del agua, del rayo y del viento; cambia de elemento en orden cada 2 segundos y activa el efecto correspondiente.
📍*Para evitar problemas de rendimiento en combate, el Artefacto solo cambia de color al mostrar su apariencia~*  
⚔️ Súper genial Espaldar **[Canción de Hielo y Fuego]**  
Las espadas gemelas de hielo y fuego atacan simultáneamente causando un daño masivo, purificándote para obtener beneficios mientras aplicas desventajas a los enemigos.  
⏳ Equipamiento de regreso por tiempo limitado:  
Artefacto **[Universo Pixel]**, **[Velas nocturnas del Castillo Antiguo]**  
Compañero **[Protector Iris]**  
💎 ¡Bonificaciones por recarga sin fin!  
¡El paquete VIP exclusivo de Diamantes Estelares ya está disponible! Aprovecha las ofertas especiales de recarga directa, mejora tu equipo al máximo y haz que tu poder de combate se dispare.  
**https://payment.joynetgame.com/@lom?utm_pay=kf**  
¡Mira! ¡El señor de la ciudad y los duendes ya nos están saludando! ¿Estás listo para sentir la magia de los elementos? 🪄  
[Su ayudante - Champistrella]</t>
  </si>
  <si>
    <t>Querido Guerreiro Cogumelo!  
Próxima parada: **Cidade do Milagre**!  
Prepare-se para explorar os mistérios dos elementos junto com o Elfo do Vento Travesso! ❄️🔥  
[Destaques do Evento]  
🎊 Evento temático por tempo limitado **[Cidade do Milagre]**  
🕒 Período do evento: **2025/10/17—2025/10/23**  
💎 No primeiro dia do evento começa o evento de **Diamante Estelar em Dobro**, não perca!  
🕒 Período do evento: **2025/10/17**  
💥 Artefato Elemental **[Lança do Criador]**  
Possui o poder criador do fogo, da água, do raio e do vento, alternando os elementos em sequência a cada 2 segundos e ativando o efeito correspondente!
📍*Para evitar lentidão nos efeitos de combate, o Artefato muda de cor apenas durante a exibição da aparência~*  
⚔️ Acessório para costas super estiloso **[Canção de Fogo e Gelo]**  
As espadas gêmeas de fogo e gelo atacam simultaneamente causando enorme dano, purificando o usuário e concedendo bônus enquanto aplicam penalidades aos inimigos!  
⏳ Equipamentos de retorno por tempo limitado:  
Artefato **[Metaverso Pixel]**, **[Vela Fantasma do Castelo Antigo]**  
Companheiro **[Guardião Arco-Íris]**  
💎 Benefícios de recarga sem parar  
Pacote VIP exclusivo de Diamante Estelar disponível! Ofertas diretas com ótimo custo-benefício para turbinar seus equipamentos e elevar seu poder de combate ao máximo!  
**https://payment.joynetgame.com/@lom?utm_pay=kf**  
Olhe! O Senhor da Cidade e os elfos já estão acenando para nós! Você está pronto para sentir a magia dos elementos? 🪄  
[Assistente - Cogumelo Estrela]</t>
  </si>
  <si>
    <t>Sevgili Kahraman Mantar!  
Sıradaki durak: **Mucize Şehri**!  
Hazırlan, Yaramaz Rüzgar Perisi ile birlikte elementlerin gizemini keşfet! ❄️🔥  
[Etkinlik Öne Çıkanları]  
🎊 Sınırlı süreli temalı etkinlik **[Mucize Şehri]**  
🕒 Etkinlik süresi: **2025/10/17—2025/10/23**  
💎 Etkinliğin ilk gününde **Çift Yıldız Elması** etkinliği başlıyor, kaçırma!  
🕒 Etkinlik süresi: **2025/10/17**  
💥 Elementsel Kutsal Eser **[Yaratılış Mızrağı]**  
Ateş, su, yıldırım ve rüzgarın yaratılış gücüne sahip; her 2 saniyede bir sırayla element değiştirir ve ilgili etkileri tetikler!
📍*Savaş efektlerinde gecikmeyi önlemek için, Artefakt yalnızca görünüm gösteriminde renk değiştirir~*
⚔️ Süper havalı Sırt Takısı **[Buz ve Ateşin Şarkısı]**  
Buz ve ateşin ikiz kılıçları aynı anda saldırarak büyük hasar verir, kendini arındırarak güç kazanırken düşmanlara zayıflatma etkisi uygular!  
⏳ Sınırlı süreli geri dönen ekipmanlar:  
Kutsal Eser **[Piksel Evren]**, **[Şato Mumları]**  
Dost **[Gökkuşağı Muhafızı]**  
💎 Doldurma avantajları durmaksızın devam ediyor  
VIP’ye özel Yıldız Elması paketi yayında! Harika doğrudan doldurma fırsatlarıyla ekipmanını güçlendir, savaş gücünü zirveye taşı!  
**https://payment.joynetgame.com/@lom?utm_pay=kf**  
Bak! Şehir Lordu ve periler bize el sallıyor! Elementlerin büyüsünü hissetmeye hazır mısın? 🪄  
[Yardımcı-Yıldız Mantar]</t>
  </si>
  <si>
    <t>أيها المشروم الشجاع العزيز!  
المحطة التالية: **مدينة المعجزات**!  
استعد لاستكشاف أسرار العناصر مع عفريت الريح الشقي! ❄️🔥  
[مميزات الحدث]  
🎊 حدث موضوعي محدود المدة **[مدينة المعجزات]**  
🕒 مدة الحدث: **2025/10/17—2025/10/23**  
💎 في اليوم الأول من الحدث يبدأ حدث **الماس النجمي المزدوج**، لا تفوّته!  
🕒 مدة الحدث: **2025/10/17**  
💥 الأسلحة الجبارة للعناصر **[مسدس الكون]**  
يمتلك قوة الخلق للنار والماء والبرق والريح، ويتبدل بين العناصر بالترتيب كل ثانيتين لتفعيل التأثيرات المقابلة! 
📍*لتجنب التقطعات في مؤثرات المعركة، ستتغير ألوان الأسلحة الجبارة فقط أثناء العرض الخارجي، ولن تتغير ألوانها أثناء المعركة~*
⚔️ زينة ظهر فائقة الروعة **[أغنية الجليد والنار]**  
السيفان التوأمان للجليد والنار يهاجمان في آنٍ واحد مسببين ضررًا هائلًا، ويطهّران المستخدم ليمنحاه تعزيزًا بينما يفرضان إضعافًا على الأعداء!  
⏳ معدات عائدة لفترة محدودة:  
الأسلحة الجبارة **[الكون البكسلي]**، **[شمعة القلعة الخافتة]**  
الشريك **[حارس الطيف]**  
💎 مكافآت الشحن لا تتوقف  
حزمة VIP الحصرية من الماس النجمي متاحة الآن! عروض شحن مباشرة مذهلة لتقوية معداتك ورفع قوتك القتالية إلى أقصى حد!  
**https://payment.joynetgame.com/@lom?utm_pay=kf**  
انظر! إن حاكم المدينة والعفاريت يلوّحون لنا بالفعل! هل أنت مستعد لتجربة سحر العناصر؟ 🪄  
[مساعد فطر النجوم]</t>
  </si>
  <si>
    <t>Caro Funghetto!  
Prossima fermata: **Città dei Miracoli**!  
Preparati a esplorare i misteri degli elementi insieme allo Spirito del Vento gioioso! ❄️🔥  
[Punti salienti dell’evento]  
🎊 Evento a tema a tempo limitato **[Città dei Miracoli]**  
🕒 Durata dell’evento: **2025/10/17—2025/10/23**  
💎 Il primo giorno dell’evento inizia l’attività **Gemma doppia**, non perdertela!  
🕒 Durata dell’evento: **2025/10/17**  
💥 Artefatto elementale **[Lancia della Creazione]**  
Possiede il potere creativo di fuoco, acqua, fulmine e vento; cambia elemento in ordine ogni 2 secondi attivando gli effetti corrispondenti!
📍*Per evitare rallentamenti degli effetti di battaglia, l’Artefatto cambia colore solo durante la visualizzazione dell’aspetto~*
⚔️ Ornamento super cool **[Epopea di Ghiaccio e Fuoco]**  
Le doppie spade di ghiaccio e fuoco attaccano simultaneamente infliggendo enormi danni, purificando se stessi per ottenere potenziamenti e infliggendo al contempo penalità ai nemici!  
⏳ Equipaggiamento a tempo limitato di ritorno:  
Artefatto **[Universo pixelato]**, **[Candelabro del Castello]**  
Alleato **[Guardiano dell’Arcobaleno]**  
💎 Bonus di ricarica senza sosta  
Il pacchetto VIP esclusivo di Gemma è ora disponibile! Offerte dirette super convenienti per potenziare l’equipaggiamento e far salire alle stelle la tua forza di combattimento!  
**https://payment.joynetgame.com/@lom?utm_pay=kf**  
Guarda! Il Signore della città e gli spiriti ci stanno già salutando! Sei pronto a sentire la magia degli elementi? 🪄  
[Assistente dei Funghetti - Starlight]</t>
  </si>
  <si>
    <t>Dear shroomie!  
Next stop: Castle of Wonder!  
Get ready to explore the mysteries of the elements together with the Wind of Mischief! ❄️🔥  
[Event Highlights]  
🎊 Limited-time themed event [Castle of Wonder]  
🕒 Event Duration: 2025/10/17—2025/10/23  
💎 On the first day of the event, the Double Gem event will be launched—don’t miss it!  
🕒 Event Duration: 2025/10/17  
💥 Elemental Artifact [Spear of Creation]  
Possesses the primal powers of Fire, Water, Thunder, and Wind, switching elements in sequence every 2 seconds and triggering corresponding effects!  
📍To avoid battle effect lag, the Artefact only changes color during appearance display~
⚔️ Stunning Back Accessory [Song of Frost and Flame]  
The twin blades of frost and flame strike simultaneously to deal massive damage, cleansing yourself for buffs while inflicting debuffs on enemies!  
⏳ Limited-time returning equipment:  
Artifact [Pixel Universe], [Castle Candelabrum]  
Pal [Rainbow Guardian]  
💎 Continuous recharge rewards  
Exclusive VIP Gem Pack is now available! Enjoy incredible top-up bonuses to power up your gear and skyrocket your combat strength!  
https://payment.joynetgame.com/@lom?utm_pay=kf  
Look! The Lord of the Castle and the spirits are already waving at us! Are you ready to feel the magic of the elements? 🪄  
[Assistant - Staroom]</t>
  </si>
  <si>
    <t>Дорогой Грибок!  
Следующая остановка: Город чудес!  
Приготовься исследовать тайны стихий вместе с Озорным духом ветра! ❄️🔥  
[Особенности события]  
🎊 Ограниченное по времени тематическое событие [Город чудес]  
🕒 Время проведения: 2025/10/17—2025/10/23  
💎 В первый день события стартует акция Двойные Астралы, не пропусти!  
🕒 Время проведения: 2025/10/17  
💥 Стихийный Артефакт [Копье создателя]  
Обладает силой творения огня, воды, молнии и ветра, каждые 2 секунды поочередно меняет стихию и активирует соответствующий эффект!  
📍Чтобы избежать задержек боевых эффектов, Артефакт меняет цвет только во время показа внешнего вида~  
⚔️ Супер стильное Украшение [Песня льда и пламени]  
Два меча льда и пламени атакуют одновременно, нанося огромный урон, очищая владельца и усиливая его, а также накладывая ослабления на врагов!  
⏳ Возвращающееся на ограниченное время снаряжение:  
Артефакт [Пиксельный мир], [Тусклая свеча]  
Партнер [Радужный страж]  
💎 Бонусы за пополнение без остановки  
Эксклюзивный VIP-набор Астралов уже доступен! Выгодные предложения на прямое пополнение помогут усилить экипировку и поднять боевую мощь до максимума!  
https://payment.joynetgame.com/@lom?utm_pay=kf  
Смотри! Лорд города и духи уже машут нам! Готов ли ты почувствовать магию стихий? 🪄  
[Помощник — Звездогриб]</t>
  </si>
  <si>
    <t>亲爱的菇勇者！  
前方到站：奇迹之城！  
请做好准备，与顽皮风精灵一起探索元素的奥妙吧！  
[活动亮点]  
-限时主题活动 [奇迹之城]  
活动时间：2025/10/17—2025/10/23  
-活动首日开启双倍星钻活动，不要错过！  
活动时间：2025/10/17  
更多爆料，请留意Discord-Starlight的消息！
充值福利送不停!
&lt;on click='onClicked' param='https://payment.joynetgame.com/@lom?utm_pay=kf'&gt;&lt;u&gt;Official Website&lt;/u&gt;&lt;/on&gt;</t>
  </si>
  <si>
    <t>Dear shroomie!  
Next stop: Castle of Wonder!  
Get ready to explore the mysteries of the elements!
[Event Highlights]  
-Limited-time themed event [Castle of Wonder]  
Event Duration: 2025/10/17—2025/10/23  
-Double Gem event will be launched!  
Event Duration: 2025/10/17
For more news, stay tuned to the sneak peak on Discord - Starlight Club!
Continuous recharge rewards!
&lt;on click='onClicked' param='https://payment.joynetgame.com/@lom?utm_pay=kf'&gt;&lt;u&gt;Official Website&lt;/u&gt;&lt;/on&gt;</t>
  </si>
  <si>
    <t>Lieber Einsamer Krieger!  
Nächster Halt: Wunderstadt!  
Mach dich bereit, gemeinsam mit dem Schelmischen Windgeist die Geheimnisse der Elemente zu erkunden!  
[Event-Highlights]  
Zeitlich begrenztes Themen-Event [Wunderstadt]  
Eventzeitraum: 2025/10/17—2025/10/23  
Am ersten Tag des Events startet das Doppelte-Edelstein-Even!  
Eventzeitraum: 2025/10/17 
Für weitere Neuigkeiten bleiben Sie dran beim Sneak Peak auf Discord – Starlight Club!
Ununterbrochene Auflade-Boni!
&lt;on click='onClicked' param='https://payment.joynetgame.com/@lom?utm_pay=kf'&gt;&lt;u&gt;Official Website&lt;/u&gt;&lt;/on&gt;</t>
  </si>
  <si>
    <t>Cher Guerrier Solitaire !  
Prochaine station : Ville des Miracles !  
Prépare-toi à explorer les mystères des éléments avec l’Elfe du Vent Malicieux !  
[Points forts de l’événement]  
-Événement à durée limitée [Ville des Miracles]  
Durée de l’événement : 2025/10/17—2025/10/23  
-Le premier jour de l’événement débute avec l’événement Double Diamant étoilé!  
Durée de l’événement : 2025/10/17  
Pour plus d'actualités, restez à l'écoute de l'aperçu sur Discord - Starlight Club !
Récompenses de recharge continues!  
&lt;on click='onClicked' param='https://payment.joynetgame.com/@lom?utm_pay=kf'&gt;&lt;u&gt;Official Website&lt;/u&gt;&lt;/on&gt;</t>
  </si>
  <si>
    <t>Дорогой Грибок!  
Следующая остановка: Город чудес!  
Приготовься исследовать тайны стихий вместе с Озорным духом ветра!  
[Особенности события]
-Ограниченное по времени тематическое событие [Город чудес]  
Время проведения: 2025/10/17—2025/10/23  
-В первый день события стартует акция Двойные Астралы, не пропусти!  
Время проведения: 2025/10/17
Для получения дополнительных новостей следите за анонсом на Discord - Starlight Club!
Бонусы за пополнение без остановки!  
&lt;on click='onClicked' param='https://payment.joynetgame.com/@lom?utm_pay=kf'&gt;&lt;u&gt;Official Website&lt;/u&gt;&lt;/on&gt;</t>
  </si>
  <si>
    <t>¡Querido Champiñón!  
¡Próxima parada: La Ciudad de los Milagros!  
¡Prepárate para explorar los misterios elementales junto al Duende del Viento Travieso!  
[Puntos destacados del evento]  
-Evento temático por tiempo limitado [La Ciudad de los Milagros]  
Duración del evento: 2025/10/17—2025/10/23  
-El primer día del evento comienza con el evento de Doble Diamante Estelar, ¡no te lo pierdas!  
Duración del evento: 2025/10/17  
Para más novedades, ¡estad atentos al adelanto en Discord: Starlight Club!
Bonificaciones por recarga sin fin!
&lt;on click='onClicked' param='https://payment.joynetgame.com/@lom?utm_pay=kf'&gt;&lt;u&gt;Official Website&lt;/u&gt;&lt;/on&gt;</t>
  </si>
  <si>
    <t>Querido Guerreiro Cogumelo!  
Próxima parada: Cidade do Milagre!  
Prepare-se para explorar os mistérios dos elementos junto com o Elfo do Vento Travesso!  
[Destaques do Evento]  
-Evento temático por tempo limitado [Cidade do Milagre]  
Período do evento: 2025/10/17—2025/10/23  
-No primeiro dia do evento começa o evento de Diamante Estelar em Dobro, não perca!  
Período do evento: 2025/10/17  
Para mais novidades, fique ligado na prévia no Discord - Starlight Club!
Benefícios de recarga sem parar!  
&lt;on click='onClicked' param='https://payment.joynetgame.com/@lom?utm_pay=kf'&gt;&lt;u&gt;Official Website&lt;/u&gt;&lt;/on&gt;</t>
  </si>
  <si>
    <t>Sevgili Kahraman Mantar!
Sıradaki durak: Mucize Şehri!
Hazırlan, Yaramaz Rüzgar Perisi ile birlikte elementlerin gizemini keşfet!
[Etkinlik Öne Çıkanları]
-Sınırlı süreli temalı etkinlik [Mucize Şehri]
Etkinlik süresi: 2025/10/17—2025/10/23
-Etkinliğin ilk gününde Çift Yıldız Elması etkinliği başlıyor, kaçırma!  
Etkinlik süresi: 2025/10/17
Daha fazla haber için Discord - Starlight Club'daki ön izlemeyi takip edin!
Doldurma avantajları durmaksızın devam ediyor!
&lt;on click='onClicked' param='https://payment.joynetgame.com/@lom?utm_pay=kf'&gt;&lt;u&gt;Official Website&lt;/u&gt;&lt;/on&gt;</t>
  </si>
  <si>
    <t>أيها المشروم الشجاع العزيز!
المحطة التالية: مدينة المعجزات!
استعد لاستكشاف أسرار العناصر مع عفريت الريح الشقي!
[مميزات الحدث]
-حدث موضوعي محدود المدة [مدينة المعجزات]
مدة الحدث: 2025/10/17—2025/10/23
-في اليوم الأول من الحدث يبدأ حدث الماس النجمي المزدوج، لا تفوّته!
مدة الحدث: 2025/10/17
لمزيد من الأخبار، ترقبوا لمحة سريعة على Discord - Starlight Club!
مكافآت الشحن لا تتوقف!  
&lt;on click='onClicked' param='https://payment.joynetgame.com/@lom?utm_pay=kf'&gt;&lt;u&gt;Official Website&lt;/u&gt;&lt;/on&gt;</t>
  </si>
  <si>
    <t>Caro Funghetto!  
Prossima fermata: Città dei Miracoli!  
Preparati a esplorare i misteri degli elementi insieme allo Spirito del Vento gioioso!  
[Punti salienti dell’evento]  
-Evento a tema a tempo limitato [Città dei Miracoli]  
Durata dell’evento: 2025/10/17—2025/10/23  
-Il primo giorno dell’evento inizia l’attività Gemma doppia, non perdertela!  
Durata dell’evento: 2025/10/17  
Per ulteriori novità, restate sintonizzati per l'anteprima su Discord - Starlight Club!
Bonus di ricarica senza sosta!  
&lt;on click='onClicked' param='https://payment.joynetgame.com/@lom?utm_pay=kf'&gt;&lt;u&gt;Official Website&lt;/u&gt;&lt;/on&gt;</t>
  </si>
  <si>
    <t>星星菇 Staroom
菇勇者大大：shroomie
坐骑：Mount
神器：Artifact
同伴：Pal
背饰 Back Accessory
星钻 Gem
奇迹之城 Castle of Wonder
奇迹喷泉 Wonder Fountain
顽皮风精灵 Wind of Mischief
创世神枪 Spear of Creation
元素创世论 Elemental Genesis
冰火之歌 Song of Frost and Flame
双生裁决 Dual Verdict
像素宇宙 Pixel Universe
古堡暝烛 Castle Candelabrum
彩虹卫士 Rainbow Guardian</t>
  </si>
  <si>
    <t>星星菇 Sternpilz
菇勇者大大：Einsamer Krieger
星钻 Edelstein
坐骑：Reittier
神器：Artefakt
背饰 Rückenschmuck
同伴：Kumpel
奇迹之城 Wunderstadt
奇迹喷泉 Wunderbrunnen
顽皮风精灵 Schelmischer Windgeist
创世神枪 Schöpfungsspeer
元素创世论 Element-Schöpfungstheorie
冰火之歌 Eis&amp;Feuer-Lied
双生裁决 Zwillingsurteil
像素宇宙 Pixel-Universum
古堡暝烛 Kerzen im alten Schloss
彩虹卫士 Regenbogenwächter</t>
  </si>
  <si>
    <t xml:space="preserve">星星菇 Champignon Stella
菇勇者大大: Guerrier Solitaire
星钻 Diamant étoilé
坐骑：Monture
神器：Artéfact
背饰 Accessoire dorsal
同伴：Acolyte
奇迹之城 Ville des Miracles
奇迹喷泉 Fontaine des Miracles
顽皮风精灵 Elfe du Vent Malicieux
创世神枪 Lance de la Création
元素创世论 Théorie de la Création des Éléments
冰火之歌 Chant de Givre et de Flamme
双生裁决 Jugement des Jumeaux
像素宇宙 Univers Pixel
古堡暝烛 Lumière Vespérale
彩虹卫士 Gardien d'Arc-en-ciel
</t>
  </si>
  <si>
    <t xml:space="preserve">小助手-星星菇 Помощник — Звездогриб
菇勇者 Грибок
坐骑 Скакун
神器 Артефакт
同伴 Партнер
背饰 Украшение
星钻 Астралы
奇迹之城 Город чудес
奇迹喷泉 Фонтан чудес
顽皮风精灵 Озорной дух ветра
创世神枪 Копье создателя
元素创世论 #N/A
冰火之歌 Песня льда и пламени
双生裁决 #N/A
像素宇宙 Пиксельный мир
古堡暝烛 Тусклая свеча
彩虹卫士 Радужный страж
</t>
  </si>
  <si>
    <t>小助手-星星菇 Su ayudante - Champistrella
菇勇者 Champiñón
坐骑 Montura
神器 Artefacto
同伴 Compañero
背饰 Espaldar
星钻 Diamante Estelar
奇迹之城 La Ciudad de los Milagros
奇迹喷泉 Fuente de los Milagros
顽皮风精灵 Duende del Viento Travieso
创世神枪 Lanza de la Creación
元素创世论 Creación Elemental
冰火之歌 Canción de Hielo y Fuego
双生裁决 Veredictos Idénticos
像素宇宙 Universo Pixel
古堡暝烛 Velas nocturnas del Castillo Antiguo
彩虹卫士 Protector Iris</t>
  </si>
  <si>
    <t xml:space="preserve">小助手-星星菇 Assistente - Cogumelo Estrela
菇勇者 Guerreiro Cogumelo
坐骑 Montaria
神器 Artefato
同伴 Companheiro
背饰 Acessório para costas
星钻 Diamante Estelar
奇迹之城 Cidade do Milagre
奇迹喷泉 Fonte do Milagre
顽皮风精灵 Elfo do Vento Travesso
创世神枪 Lança do Criador
元素创世论 Teoria da Criação Elemental
冰火之歌 Canção de Fogo e Gelo
双生裁决 Julgamento Gêmeo
像素宇宙 Metaverso Pixel
古堡暝烛 Vela Fantasma do Castelo Antigo
彩虹卫士 Guardião Arco-Íris
</t>
  </si>
  <si>
    <t xml:space="preserve">小助手-星星菇 Yardımcı-Yıldız Mantar
菇勇者 Kahraman Mantar
坐骑 Binek
神器 Kutsal Eser
同伴 Dost
背饰 Sırt Takısı
星钻 Yıldız Elması
奇迹之城 Mucize Şehri
奇迹喷泉 Mucize Çeşmesi
顽皮风精灵 Yaramaz Rüzgar Perisi
创世神枪 Yaratılış Mızrağı
元素创世论 Elementlerin Yaratılışı Teorisi
冰火之歌 Buz ve Ateşin Şarkısı
双生裁决 İkiz Kararı
像素宇宙 Piksel Evren
古堡暝烛 Şato Mumları
彩虹卫士 Gökkuşağı Muhafızı
</t>
  </si>
  <si>
    <t xml:space="preserve">小助手-星星菇 مساعد فطر النجوم
菇勇者 المشروم الشجاع
坐骑 المطية
神器 الأسلحة الجبارة
背饰 زينة الظهر
同伴 الشريك
星钻 الماس النجمي
奇迹之城 مدينة المعجزات
奇迹喷泉 نافورة المعجزات
顽皮风精灵 عفريت الريح الشقي
创世神枪 مسدس الكون
元素创世论 نظرية خلق العناصر
冰火之歌 أغنية الجليد والنار
双生裁决 حكم التوأم
像素宇宙 الكون البكسلي
古堡暝烛 شمعة القلعة الخافتة
彩虹卫士 حارس الطيف
</t>
  </si>
  <si>
    <t xml:space="preserve">小助手-星星菇 Assistente dei Funghetti - Starlight
菇勇者 Funghetto
坐骑 Cavalcatura
神器 Artefatto
同伴 Alleato
背饰 Ornamento
星钻 Gemma
奇迹之城 Città dei Miracoli
奇迹喷泉 Fonte dei Miracoli
顽皮风精灵 Spirito del Vento gioioso
创世神枪 Lancia della Creazione
元素创世论 Trattato sulla Genesi degli Elementi
冰火之歌 Epopea di Ghiaccio e Fuoco
双生裁决 Giudizio dei Gemelli
像素宇宙 Universo pixelato
古堡暝烛 Candelabro del Castello
彩虹卫士 Guardiano dell’Arcobaleno
</t>
  </si>
  <si>
    <t>奇迹之城</t>
  </si>
  <si>
    <t>奇迹喷泉</t>
  </si>
  <si>
    <t>顽皮风精灵</t>
  </si>
  <si>
    <t>创世神枪</t>
  </si>
  <si>
    <t>元素创世论</t>
  </si>
  <si>
    <t>双生裁决</t>
  </si>
  <si>
    <t>像素宇宙</t>
  </si>
  <si>
    <t>亲爱的菇勇者！
灵鹿的向您发出邀约，与您共享月光！
快与星星菇一起进入秘境，月神正翩翩起舞！💞
[活动亮点]
🎊限时主题活动**[月光圆舞曲]**
🕒 活动时间：**2025/10/03—2025/10/09**
🐱活动首日开启**招财猫**，获得超值星钻返利，不要错过！
🕒 活动时间：**2025/10/03**
★⑉ıl⑉ıl**/Part I/ 神树祈愿 **ıl⑉ıl⑉★
🕒 活动时间：**2025/10/03—2025/10/09**
🌙 月光神器 **[月狩神弓]**
月神为您提高治愈率，射出箭矢不仅造成基于敌人最大生命值的伤害，还能获得生命回复和提高攻速效果！
🦌 酷炫坐骑 **[云间客]**
灵鹿为您增加治愈量，并且基于已损生命值获得生命恢复和减伤效果！
★⑉ıl⑉ıl**/Part II/ 月光宝阁**ıl⑉ıl⑉★
🕒 活动时间**2025/10/06—2025/10/09**
🌘华丽背饰**[辉月之光]**
月光虽美，但有盈亏，月光使自身生命回复效果、攻击、防御周期性获得提升和降低。
🌟精美时装**[月亮神]**
化身月亮之神，拾取散落的月光！
⏳ 限时回归装备：
神器**[燃灯复朝夕]**、**[时空魔环]**
同伴**[夜守灵狐]**、**[笨尼]**
💎 充值福利送不停
VIP专属星钻礼包上线！超值直充优惠助力，装备拉满，战力飙升！
**https://payment.joynetgame.com/@lom?utm_pay=kf**
灵鹿正在呼唤，菇勇者快来加入月神的盛会吧！🥰
[小助手-星星菇]</t>
  </si>
  <si>
    <t>Dear shroomie!  
The Spirit Deer is calling you to share the moonlight together!  
Join Staroom and step into the secret realm — the Moon Deity is dancing gracefully! 💞  
[Event Highlights]  
🎊 Limited-time themed event **[Moonlit Waltz]**  
🕒 Event Duration: **2025/10/03—2025/10/09**  
🐱 On the first day, **Fortune Cat** will be available, bringing you amazing Gem rebates — don’t miss it!  
🕒 Event Time: **2025/10/03**  
★⑉ıl⑉ıl**/Part I/ Sacred Tree Wish **ıl⑉ıl⑉★  
🕒 Event Duration: **2025/10/03—2025/10/09**  
🌙 Moonlight Artifact **[Moonhunt Bow]**  
The Moon Deity grants you increased Healing Rate. Arrows not only deal damage based on the enemy’s max HP, but also restore HP and boost attack speed!  
🦌 Stunning Mount **[Cloud Traveler]**  
The Spirit Deer increases your Healing Amount, and restores HP plus grants DMG RES based on lost HP!  
★⑉ıl⑉ıl**/Part II/ Moonlight Trove **ıl⑉ıl⑉★  
🕒 Event Duration: **2025/10/06—2025/10/09**  
🌘 Gorgeous Back Accessory **[Lunar Radiance]**  
Though the moonlight is beautiful, it waxes and wanes. Your HP recovery effect, attack, and defense will periodically increase and decrease.  
🌟 Elegant Outfit **[Moon Deity]**  
Transform into the Moon Deity and collect scattered moonlight!  
⏳ Limited-time returning gear:  
Artifacts **[Lantern’s scroll]**, **[Chrono Loop]**  
Pals **[Night Spritefox]**, **[Benny]**  
💎 Endless recharge rewards  
Exclusive VIP Gem packs are now available! Amazing top-up deals to boost your gear and skyrocket your power!  
**https://payment.joynetgame.com/@lom?utm_pay=kf**
The Spirit Deer is calling — shroomie, come join the Moon Deity’s grand celebration! 🥰  
[Assistant - Staroom]</t>
  </si>
  <si>
    <t>Lieber Einsamer Krieger!  
Der Geweihte Hirsch lädt dich ein, das Mondlicht mit ihm zu teilen!  
Begleite Sternpilz ins Geheimreich – der Mondgott tanzt anmutig! 💞  
[Event-Highlights]  
🎊 Limitierte Themenveranstaltung **[Mondlicht-Walzer]**  
🕒 Eventzeitraum: **2025/10/03—2025/10/09**  
🐱 Am ersten Tag startet die **Glückskatze** – sichere dir großartige Edelstein-Rabatte, verpasse es nicht!  
🕒 Eventzeit: **2025/10/03**  
★⑉ıl⑉ıl**/Part I/ Gebet am Himmelsbaum **ıl⑉ıl⑉★  
🕒 Eventzeitraum: **2025/10/03—2025/10/09**  
🌙 Mondlicht-Artefakt **[Mondjägerbogen]**  
Der Mondgott erhöht deine Heilungsrate. Mit seinen Pfeilen verursachst du nicht nur Schaden basierend auf der maximalen LP des Gegners, sondern erhältst auch LP-Erholung und einen Angriffstempo-Bonus!  
🦌 Cooles Reittier **[Wolkenwanderer]**  
Der Geweihte Hirsch erhöht deine Heilungsmenge und gewährt dir LP-Erholung sowie Schadenreduzierung basierend auf den verlorenen LP!  
★⑉ıl⑉ıl**/Part II/ Mondlicht-Schatzkammer **ıl⑉ıl⑉★  
🕒 Eventzeitraum: **2025/10/06—2025/10/09**  
🌘 Prächtiger Rückenschmuck **[Mondglanz]**  
So schön das Mondlicht auch ist, es nimmt zu und ab. Dadurch werden deine LP-Erholung, dein Angriff und deine Verteidigung periodisch verstärkt und abgeschwächt.  
🌟 Elegantes Kostüm **[Mondgott]**  
Verwandle dich in den Mondgott und sammle verstreutes Mondlicht!  
⏳ Limitierte Rückkehr von Ausrüstung:  
Artefakte **[Die täglich entzündete Laterne]**, **[Zeit-Zauberring]**  
Kumpel **[Wächterfuchs]**, **[Bunny]**  
💎 Ununterbrochene Auflade-Boni  
Exklusive VIP-Edelsteinpakete sind jetzt verfügbar! Mit fantastischen Direktauflade-Rabatten rüstest du dich vollständig aus und lässt deine Kampfkraft in die Höhe schnellen!  
**https://payment.joynetgame.com/@lom?utm_pay=kf**
Der Geweihte Hirsch ruft – Einsamer Krieger, komm und nimm am großen Fest des Mondgotts teil! 🥰  
[Assistent - Sternpilz]</t>
  </si>
  <si>
    <t>Cher Guerrier Solitaire !  
Le Cerf Spirituel t’adresse une invitation pour partager la lumière de la lune !  
Rejoins Champignon Stella dans le royaume secret ! 💞  
[Points forts de l’événement]  
🎊 Événement thématique limité **[Valse de la Lune]**  
🕒 Durée de l’événement : **2025/10/03—2025/10/09**  
🐱 Le premier jour, le **Chat chanceux** sera disponible, offrant un incroyable bonus de Diamants étoilés — ne le manque pas !  
🕒 Date de l’événement : **2025/10/03**  
★⑉ıl⑉ıl**/Part I/ Prière d'Arbre Sacré **ıl⑉ıl⑉★  
🕒 Durée de l’événement : **2025/10/03—2025/10/09**  
🌙 Artéfact lunaire **[Arc de Chasse Lunaire]**  
La Déesse de la Lune augmente ton Taux de guérison. Les flèches infligent non seulement des dégâts basés sur les PV max de l’ennemi, mais elles restaurent aussi des PV et augmentent la vitesse d’attaque !  
🦌 Monture impressionnante **[Voyageur des Nuages]**  
Le Cerf Spirituel augmente ta Quantité de guérison et restaure des PV tout en offrant une Réduction des dégâts basée sur les PV perdus !  
★⑉ıl⑉ıl**/Part II/ Pavillon des Trésors Lunaire **ıl⑉ıl⑉★  
🕒 Durée de l’événement : **2025/10/06—2025/10/09**  
🌘 Magnifique Dorsal **[Lueur de la Lune]**  
Aussi belle que soit la lumière de la lune, elle croît et décroît. Elle confère périodiquement des augmentations et diminutions de la régénération de PV, de l’attaque et de la défense.  
🌟 Costume raffiné **[Déesse de la Lune]**  
Incarne la Déesse de la Lune et collecte la lumière lunaire éparse !  
⏳ Retour limité d’équipements :  
Artéfacts **[Lumière du Matin]**, **[Anneau Magique du Temps]**  
Acolytes **[Renard Gardien Nocturne]**, **[Benny]**  
💎 Bonus de recharge sans fin  
Les packs VIP exclusifs de Diamants étoilés sont disponibles ! Profite d’offres directes incroyables pour t’équiper au maximum!  
**https://payment.joynetgame.com/@lom?utm_pay=kf**  
Guerrier Solitaire, viens rejoindre la grande fête de la Déesse de la Lune ! 🥰  
[Petit assistant - Champignon Stella]</t>
  </si>
  <si>
    <t>Дорогой Грибок!  
Священный олень приглашает тебя разделить сияние луны!  
Скорее отправляйся вместе со Звездогрибом в тайное измерение — Лунный дух уже танцует! 💞  
[Особенности события]  
🎊 Ограниченное тематическое событие **[Лунный вальс]**  
🕒 Время проведения: **2025/10/03—2025/10/09**  
🐱 В первый день стартует **Котэ** — получай супервыгодный возврат Астралов, не пропусти!  
🕒 Время проведения: **2025/10/03**  
★⑉ıl⑉ıl**/Part I/ Молитва Святому древу **ıl⑉ıl⑉★  
🕒 Время проведения: **2025/10/03—2025/10/09**  
🌙 Лунный Артефакт **[Лунный лук]**  
Лунный дух повышает твой Коэффициент лечения: стрелы наносят урон, основанный на максимальном здоровье врага, а также восстанавливают здоровье и увеличивают скорость атаки!  
🦌 Эффектный Скакун **[Облачный гость]**  
Священный олень увеличивает твой Объем лечения, а также восстанавливает здоровье и дает эффект СУ в зависимости от потерянных очков здоровья!  
★⑉ıl⑉ıl**/Part II/ Лунный павильон **ıl⑉ıl⑉★  
🕒 Время проведения: **2025/10/06—2025/10/09**  
🌘 Роскошное Украшение **[Лунный свет]**  
Лунный свет прекрасен, но он то прибывает, то убывает: периодически усиливает и ослабляет восстановление здоровья, атаку и защиту.  
🌟 Изысканный костюм **[Лунный дух]**  
Превратись в Лунного духа и собери рассеянный лунный свет!  
⏳ Ограниченное возвращение снаряжения:  
Артефакты **[Лампа заката Фучжао]**, **[Кольцо времени]**  
Партнеры **[Ночной лис]**, **[Бэнни]**  
💎 Бонусы за пополнение без остановки  
Эксклюзивные VIP-наборы Астралов уже доступны! Супервыгодные прямые скидки помогут полностью экипироваться и взлететь в боевой мощи!  
**https://payment.joynetgame.com/@lom?utm_pay=kf** 
Священный олень зовет — Грибок, присоединяйся к великому празднику Лунного духа! 🥰  
[Помощник — Звездогриб]</t>
  </si>
  <si>
    <t>¡Querido Champiñón!  
¡El Ciervo Sagrado te envía una invitación para compartir la luz de la luna!  
¡Entra junto a Champistrella en el reino secreto! 💞  
[Destacados del evento]  
🎊 Evento temático limitado **[Vals de Luz Lunar]**  
🕒 Duración del evento: **2025/10/03—2025/10/09**  
🐱 El primer día comienza el **Gato de la Fortuna**, ¡obtén un reembolso increíble de Diamantes Estelares, no te lo pierdas!  
🕒 Duración del evento: **2025/10/03**  
★⑉ıl⑉ıl**/Part I/ Deseos en el Árbol Sagrado **ıl⑉ıl⑉★  
🕒 Duración del evento: **2025/10/03—2025/10/09**  
🌙 Artefacto lunar **[Arco de Cacería Lunar]**  
La Diosa de la Luna aumenta tu Tasa de Curación: las flechas no solo infligen daño basado en la vida máxima del enemigo, sino que también restauran salud y aumentan la velocidad de ataque.  
🦌 Impresionante Montura **[Huésped entre Nubes]**  
El Ciervo Sagrado aumenta tu Cantidad de Curación y, según la vida perdida, restaura salud y otorga efecto de Reduc. Daño.  
★⑉ıl⑉ıl**/Part II/ Pabellón del Tesoro Lunar **ıl⑉ıl⑉★  
🕒 Duración del evento: **2025/10/06—2025/10/09**  
🌘 Elegante Espaldar **[Resplandor de Luna Brillante]**  
Aunque la luz de la luna es hermosa, crece y decrece: otorga periódicamente aumentos y reducciones en la recuperación de salud, ataque y defensa.  
🌟 Exquisito atuendo **[Diosa de la Luna]**  
¡Transforma en la Diosa de la Luna y recoge la luz lunar dispersa!  
⏳ Regreso limitado de equipamiento:  
Artefactos **[Lámparas Ardientes Perpetuas]**, **[Anillo Mágico del Tiempo]**  
Compañeros **[Zorro Espiritual Nocturno]**, **[Tonti]**  
💎 ¡Beneficios de recarga sin parar!  
¡Paquetes VIP exclusivos de Diamantes Estelares disponibles! Con increíbles ofertas, maximiza tu equipamiento y haz que tu poder de combate se dispare.  
**https://payment.joynetgame.com/@lom?utm_pay=kf**
¡El Ciervo Sagrado te llama, Champiñón, ven y únete a la gran celebración de la Diosa de la Luna! 🥰  
[Su ayudante - Champistrella]</t>
  </si>
  <si>
    <t>Querido Guerreiro Cogumelo!  
O Cervídeo Sagrado envia-lhe um convite para compartilhar a luz da lua!  
Entre rapidamente no reino secreto junto com o Cogumelo Estrela — a Deusa da Lua já dança graciosamente! 💞  
[Destaques do Evento]  
🎊 Evento temático por tempo limitado **[Valsa ao Luar]**  
🕒 Período do evento: **2025/10/03—2025/10/09**  
🐱 No primeiro dia começa o **Gato da Sorte**, receba um reembolso incrível de Diamantes Estelares, não perca!  
🕒 Período do evento: **2025/10/03**  
★⑉ıl⑉ıl**/Part I/ Oração da Árvore Sagrada **ıl⑉ıl⑉★  
🕒 Período do evento: **2025/10/03—2025/10/09**  
🌙 Artefato lunar **[Arco Sagrado da Lua]**  
A Deusa da Lua aumenta sua Taxa de cura: as flechas não apenas causam dano baseado na vida máxima do inimigo, como também restauram vida e aumentam a velocidade de ataque!  
🦌 Montaria impressionante **[Viajante das Nuvens]**  
O Cervídeo Sagrado aumenta sua Quantidade de cura e, com base na vida perdida, restaura saúde e concede efeito de Redução de dano!  
★⑉ıl⑉ıl**/Part II/ Pavilhão de Tesouro Lunar **ıl⑉ıl⑉★  
🕒 Período do evento: **2025/10/06—2025/10/09**  
🌘 Luxuoso Acessório para costas **[Brilho Lunar]**  
Embora a luz da lua seja bela, ela cresce e mingua: periodicamente aumenta e reduz a recuperação de vida, ataque e defesa.  
🌟 Traje requintado **[Deusa da Lua]**  
Transforme-se na Deusa da Lua e recolha a luz lunar espalhada!  
⏳ Retorno limitado de equipamentos:  
Artefatos **[Luz do Fogo Eterno]**, **[Anel Mágico do Tempo-Espaço]**  
Companheiros **[Guardião Noturno: Raposa Mística]**, **[Bernie]**  
💎 Benefícios de recarga sem parar  
Pacotes VIP exclusivos de Diamantes Estelares já disponíveis! Ofertas diretas supervantajosas para turbinar seu equipamento e fazer seu poder de combate disparar!  
**https://payment.joynetgame.com/@lom?utm_pay=kf**
O Cervídeo Sagrado está chamando — Guerreiro Cogumelo, venha participar da grande celebração da Deusa da Lua! 🥰  
[Assistente - Cogumelo Estrela]</t>
  </si>
  <si>
    <t>Sevgili Kahraman Mantar!  
Kutsal Geyik sana bir davet gönderiyor, ay ışığını seninle paylaşmak istiyor!  
Hadi Yıldız Mantar ile birlikte gizemli diyara gir, Ay Tanrısı zarifçe dans ediyor! 💞  
[Etkinlik Öne Çıkanlar]  
🎊 Sınırlı süreli tema etkinliği **[Ay Işığı Valsi]**  
🕒 Etkinlik süresi: **2025/10/03—2025/10/09**  
🐱 Etkinliğin ilk gününde **Şans Kedisi** başlıyor, süper değerli Yıldız Elması iadesi kazan, sakın kaçırma!  
🕒 Etkinlik süresi: **2025/10/03**  
★⑉ıl⑉ıl**/Part I/ Kutsal Ağaç Dileği **ıl⑉ıl⑉★  
🕒 Etkinlik süresi: **2025/10/03—2025/10/09**  
🌙 Ay ışığı Kutsal Eser **[Ay Avı Yayı]**  
Ay Tanrısı senin İyileştirme Oranını artırır: atılan oklar sadece düşmanın maksimum canına dayalı hasar vermekle kalmaz, aynı zamanda can yenileme ve saldırı hızı artışı sağlar!  
🦌 Havalı Binek **[Bulut Misafiri]**  
Kutsal Geyik senin İyileştirme Miktarını artırır, ayrıca kaybedilen cana bağlı olarak can yenileme ve Hasar Azaltma etkisi sağlar!  
★⑉ıl⑉ıl**/Part II/ Ay Işığı Hazine Dolabı **ıl⑉ıl⑉★  
🕒 Etkinlik süresi: **2025/10/06—2025/10/09**  
🌘 Görkemli Sırt Takısı **[Parlak Ay Işığı]**  
Ay ışığı güzel olsa da, artar ve azalır: can yenileme, saldırı ve savunma etkilerini periyodik olarak artırır ve azaltır.  
🌟 Zarif Kostüm **[Ay Tanrısı]**  
Ay Tanrısı’na dönüş ve etrafa saçılmış ay ışığını topla!  
⏳ Sınırlı süreli geri dönen ekipmanlar:  
Kutsal Eserler **[Aydınlık Gece]**, **[Uzay-Zaman Büyülü Halka]**  
Dostlar **[Gece Bekçisi Peri Tilki]**, **[Bennie]**  
💎 Şarj avantajları durmaksızın!  
VIP’e özel Yıldız Elması paketleri yayında! Süper avantajlı doğrudan yükleme fırsatlarıyla ekipmanını tamamla, savaş gücünü zirveye çıkar!  
**https://payment.joynetgame.com/@lom?utm_pay=kf**
Kutsal Geyik seni çağırıyor, Kahraman Mantar, haydi Ay Tanrısı’nın büyük şölenine katıl! 🥰  
[Yardımcı-Yıldız Mantar]</t>
  </si>
  <si>
    <t>أيها المشروم الشجاع العزيز!  
الغزال المقدس يوجه لك دعوة ليشاركك ضوء القمر!  
أسرع وادخل إلى العالم السري مع فطر النجوم، فسيد القمر يرقص بخفة! 💞  
[مميزات الحدث]  
🎊 فعالية موضوعية محدودة المدة **[رقصة القمر]**  
🕒 وقت الفعالية: **2025/10/03—2025/10/09**  
🐱 في اليوم الأول من الفعالية يبدأ **القط المحظوظ**، واحصل على استرداد ضخم من الماس النجمي، لا تفوّت الفرصة!  
🕒 وقت الفعالية: **2025/10/03**  
★⑉ıl⑉ıl**/Part I/ تأمل الشجرة المقدسة **ıl⑉ıl⑉★  
🕒 وقت الفعالية: **2025/10/03—2025/10/09**  
🌙 سلاح جبّار قمري **[قوس صيد القمر]**  
سيد القمر يزيد معدل العلاج لديك: السهام تطلق ضررًا يعتمد على الحد الأقصى لنقاط حياة العدو، وتمنحك استعادة للحياة وزيادة في سرعة الهجوم!  
🦌 مطية رائعة **[ضيف السحاب]**  
الغزال المقدس يزيد كمية العلاج لديك، ويمنحك استعادة للحياة وخفض الضرر بناءً على نقاط الحياة المفقودة!  
★⑉ıl⑉ıl**/Part II/ خزانة كنوز القمر **ıl⑉ıl⑉★  
🕒 وقت الفعالية: **2025/10/06—2025/10/09**  
🌘 زينة ظهر فاخرة **[نور القمر المتلألئ]**  
رغم أن ضوء القمر جميل، إلا أنه يزداد وينقص: يمنحك زيادة دورية وانخفاضًا في تأثير استعادة الحياة والهجوم والدفاع.  
🌟 زي أنيق **[سيد القمر]**  
تحول إلى سيد القمر والتقط أشعة القمر المتناثرة!  
⏳ عودة محدودة للأدوات:  
الأسلحة الجبارة **[شعلة الإضاءة ليلًا ونهارًا]**، **[خاتم الزمكان السحري]**  
الشركاء **[ثعلب روحي ليلي]**، **[بيني]**  
💎 مزايا الشحن مستمرة بلا توقف  
حزم VIP حصرية من الماس النجمي متاحة الآن! عروض شحن مباشرة مذهلة لدعمك، جهّز عتادك بالكامل، واجعل قوتك القتالية ترتفع للقمم!  
**https://payment.joynetgame.com/@lom?utm_pay=kf**
الغزال المقدس يناديك، أيها المشروم الشجاع، أسرع وانضم إلى احتفال سيد القمر! 🥰  
[مساعد فطر النجوم]</t>
  </si>
  <si>
    <t>Caro Funghetto!  
Il Cervo Spirituale ti invia un invito per condividere con te la luce della luna!  
Entra subito nel reame segreto insieme a Starlight! 💞  
[Punti salienti dell’evento]  
🎊 Evento a tema a tempo limitato **[Valter della Luna]**  
🕒 Durata evento: **2025/10/03—2025/10/09**  
🐱 Il primo giorno dell’evento si apre il **Gatto Portafortuna**, ottieni un super rimborso in Gemme, non lasciartelo sfuggire!  
🕒 Durata evento: **2025/10/03**  
★⑉ıl⑉ıl**/Part I/ Preghiera dell'Albero sacro **ıl⑉ıl⑉★  
🕒 Durata evento: **2025/10/03—2025/10/09**  
🌙 Artefatto lunare **[Arco del Plenilunio]**  
La Divinità del Plenilunio aumenta il tuo Tasso di Guarigione: le frecce infliggono danni basati sui punti vita massimi del nemico e ti garantiscono rigenerazione vitale e aumento della velocità d’attacco!  
🦌 Cavalcatura spettacolare **[Ospite tra i nembi]**  
Il Cervo Spirituale aumenta la tua Quantità di Cura e ti dona rigenerazione vitale e Riduzione del danno in base ai punti vita persi!  
★⑉ıl⑉ıl**/Part II/ Padiglione del Plenilunio **ıl⑉ıl⑉★  
🕒 Durata evento: **2025/10/06—2025/10/09**  
🌘 Splendido Ornamento **[Splendore di Luna]**  
La luce lunare è meravigliosa ma mutevole: aumenta e riduce ciclicamente gli effetti di rigenerazione vitale, attacco e difesa.  
🌟 Elegante costume **[Divinità del Plenilunio]**  
Trasformati nella Divinità del Plenilunio e raccogli i raggi di luna sparsi!  
⏳ Equipaggiamenti di ritorno a tempo limitato:  
Artefatti **[Fiamma eterna]**, **[Anello dimensionale]**  
Alleati **[Spirito Volpe guardiano]**, **[Bunny]**  
💎 Bonus ricarica senza sosta  
Pacchetti VIP esclusivi di Gemme disponibili! Offerte di ricarica diretta super convenienti per potenziare l’equipaggiamento al massimo e far schizzare la tua forza di combattimento!  
**https://payment.joynetgame.com/@lom?utm_pay=kf**
Il Cervo Spirituale ti chiama, vieni a unirti alla grande festa della Divinità del Plenilunio! 🥰  
[Assistente - Starlight]</t>
  </si>
  <si>
    <t>DC VK文案</t>
  </si>
  <si>
    <t>亲爱的菇勇者！  
灵鹿的向您发出邀约，与您共享月光！  
快与星星菇一起进入秘境，月神正翩翩起舞！  
[活动亮点]  
限时主题活动[月光圆舞曲]  
活动时间：2025/10/03—2025/10/09  
活动首日开启招财猫，获得超值星钻返利，不要错过！  
活动时间：2025/10/03  
★⑉ıl⑉ıl/Part I/ 神树祈愿 ıl⑉ıl⑉★  
活动时间：2025/10/03—2025/10/09  
月光神器 [月狩神弓]  
月神为您提高治愈率，射出箭矢不仅造成基于敌人最大生命值的伤害，还能获得生命回复和提高攻速效果！  
酷炫坐骑 [云间客]  
灵鹿为您增加治愈量，并且基于已损生命值获得生命恢复和减伤效果！  
★⑉ıl⑉ıl/Part II/ 月光宝阁ıl⑉ıl⑉★  
活动时间2025/10/06—2025/10/09  
华丽背饰[辉月之光]  
月光虽美，但有盈亏，月光使自身生命回复效果、攻击、防御周期性获得提升和降低。  
精美时装[月亮神]  
化身月亮之神，拾取散落的月光！  
限时回归装备：  
神器[燃灯复朝夕]、[时空魔环]  
同伴[夜守灵狐]、[笨尼]  
充值福利送不停  
VIP专属星钻礼包上线！超值直充优惠助力，装备拉满，战力飙升！  
&lt;on click='onClicked' param='https://payment.joynetgame.com/@lom?utm_pay=kf'&gt;&lt;u&gt;Official Website&lt;/u&gt;&lt;/on&gt;  
灵鹿正在呼唤，菇勇者快来加入月神的盛会吧！  
[小助手-星星菇]</t>
  </si>
  <si>
    <t>Dear shroomie!  
The Spirit Deer is calling you to share the moonlight together!  
Join Staroom and step into the secret realm — the Moon Deity is dancing gracefully!  
[Event Highlights]  
Limited-time themed event [Moonlit Waltz]  
Event Duration: 2025/10/03—2025/10/09  
On the first day, Fortune Cat will be available, bringing you amazing Gem rebates — don’t miss it!  
Event Time: 2025/10/03  
★⑉ıl⑉ıl/Part I/ Sacred Tree Wish ıl⑉ıl⑉★  
Event Duration: 2025/10/03—2025/10/09  
Moonlight Artifact [Moonhunt Bow]  
The Moon Deity grants you increased Healing Rate. Arrows not only deal damage based on the enemy’s max HP, but also restore HP and boost attack speed!  
Stunning Mount [Cloud Traveler]  
The Spirit Deer increases your Healing Amount, and restores HP plus grants DMG RES based on lost HP!  
★⑉ıl⑉ıl/Part II/ Moonlight Trove ıl⑉ıl⑉★  
Event Duration: 2025/10/06—2025/10/09  
Gorgeous Back Accessory [Lunar Radiance]  
Though the moonlight is beautiful, it waxes and wanes. Your HP recovery effect, attack, and defense will periodically increase and decrease.  
Elegant Outfit [Moon Deity]  
Transform into the Moon Deity and collect scattered moonlight!  
Limited-time returning gear:  
Artifacts [Lantern’s scroll], [Chrono Loop]  
Pals [Night Spritefox], [Benny]  
Endless recharge rewards  
Exclusive VIP Gem packs are now available! Amazing top-up deals to boost your gear and skyrocket your power!  
&lt;on click='onClicked' param='https://payment.joynetgame.com/@lom?utm_pay=kf'&gt;&lt;u&gt;Official Website&lt;/u&gt;&lt;/on&gt;  
The Spirit Deer is calling — shroomie, come join the Moon Deity’s grand celebration!  
[Assistant - Staroom]</t>
  </si>
  <si>
    <t>Lieber Einsamer Krieger!  
Der Geweihte Hirsch lädt dich ein, das Mondlicht mit ihm zu teilen!  
Begleite Sternpilz ins Geheimreich – der Mondgott tanzt anmutig!  
[Event-Highlights]  
Limitierte Themenveranstaltung [Mondlicht-Walzer]  
Eventzeitraum: 2025/10/03—2025/10/09  
Am ersten Tag startet die Glückskatze – sichere dir großartige Edelstein-Rabatte, verpasse es nicht!  
Eventzeit: 2025/10/03  
★⑉ıl⑉ıl/Part I/ Gebet am Himmelsbaum ıl⑉ıl⑉★  
Eventzeitraum: 2025/10/03—2025/10/09  
Mondlicht-Artefakt [Mondjägerbogen]  
Der Mondgott erhöht deine Heilungsrate. Mit seinen Pfeilen verursachst du nicht nur Schaden basierend auf der maximalen LP des Gegners, sondern erhältst auch LP-Erholung und einen Angriffstempo-Bonus!  
Cooles Reittier [Wolkenwanderer]  
Der Geweihte Hirsch erhöht deine Heilungsmenge und gewährt dir LP-Erholung sowie Schadenreduzierung basierend auf den verlorenen LP!  
★⑉ıl⑉ıl/Part II/ Mondlicht-Schatzkammer ıl⑉ıl⑉★  
Eventzeitraum: 2025/10/06—2025/10/09  
Prächtiger Rückenschmuck [Mondglanz]  
So schön das Mondlicht auch ist, es nimmt zu und ab. Dadurch werden deine LP-Erholung, dein Angriff und deine Verteidigung periodisch verstärkt und abgeschwächt.  
Elegantes Kostüm [Mondgott]  
Verwandle dich in den Mondgott und sammle verstreutes Mondlicht!  
Limitierte Rückkehr von Ausrüstung:  
Artefakte [Die täglich entzündete Laterne], [Zeit-Zauberring]  
Kumpel [Wächterfuchs], [Bunny]  
Ununterbrochene Auflade-Boni  
Exklusive VIP-Edelsteinpakete sind jetzt verfügbar! Mit fantastischen Direktauflade-Rabatten rüstest du dich vollständig aus und lässt deine Kampfkraft in die Höhe schnellen!  
&lt;on click='onClicked' param='https://payment.joynetgame.com/@lom?utm_pay=kf'&gt;&lt;u&gt;Official Website&lt;/u&gt;&lt;/on&gt;  
Der Geweihte Hirsch ruft – Einsamer Krieger, komm und nimm am großen Fest des Mondgotts teil!  
[Assistent - Sternpilz]</t>
  </si>
  <si>
    <t>Cher Guerrier Solitaire !  
Le Cerf Spirituel t’adresse une invitation pour partager la lumière de la lune !  
Rejoins Champignon Stella dans le royaume secret !  
[Points forts de l’événement]  
Événement thématique limité [Valse de la Lune]  
Durée de l’événement : 2025/10/03—2025/10/09  
Le premier jour, le Chat chanceux sera disponible, offrant un incroyable bonus de Diamants étoilés — ne le manque pas !  
Date de l’événement : 2025/10/03  
★⑉ıl⑉ıl/Part I/ Prière d'Arbre Sacré ıl⑉ıl⑉★  
Durée de l’événement : 2025/10/03—2025/10/09  
Artéfact lunaire [Arc de Chasse Lunaire]  
La Déesse de la Lune augmente ton Taux de guérison. Les flèches infligent non seulement des dégâts basés sur les PV max de l’ennemi, mais elles restaurent aussi des PV et augmentent la vitesse d’attaque !  
Monture impressionnante [Voyageur des Nuages]  
Le Cerf Spirituel augmente ta Quantité de guérison et restaure des PV tout en offrant une Réduction des dégâts basée sur les PV perdus !  
★⑉ıl⑉ıl/Part II/ Pavillon des Trésors Lunaire ıl⑉ıl⑉★  
Durée de l’événement : 2025/10/06—2025/10/09  
Magnifique Dorsal [Lueur de la Lune]  
Aussi belle que soit la lumière de la lune, elle croît et décroît. Elle confère périodiquement des augmentations et diminutions de la régénération de PV, de l’attaque et de la défense.  
Costume raffiné [Déesse de la Lune]  
Incarne la Déesse de la Lune et collecte la lumière lunaire éparse !  
Retour limité d’équipements :  
Artéfacts [Lumière du Matin], [Anneau Magique du Temps]  
Acolytes [Renard Gardien Nocturne], [Benny]  
Bonus de recharge sans fin  
Les packs VIP exclusifs de Diamants étoilés sont disponibles ! Profite d’offres directes incroyables pour t’équiper au maximum!  
&lt;on click='onClicked' param='https://payment.joynetgame.com/@lom?utm_pay=kf'&gt;&lt;u&gt;Official Website&lt;/u&gt;&lt;/on&gt;  
Guerrier Solitaire, viens rejoindre la grande fête de la Déesse de la Lune !  
[Petit assistant - Champignon Stella]</t>
  </si>
  <si>
    <t>Дорогой Грибок!  
Священный олень приглашает тебя разделить сияние луны!  
Скорее отправляйся вместе со Звездогрибом в тайное измерение — Лунный дух уже танцует!  
[Особенности события]  
Ограниченное тематическое событие [Лунный вальс]  
Время проведения: 2025/10/03—2025/10/09  
В первый день стартует Котэ — получай супервыгодный возврат Астралов, не пропусти!  
Время проведения: 2025/10/03  
★⑉ıl⑉ıl/Part I/ Молитва Святому древу ıl⑉ıl⑉★  
Время проведения: 2025/10/03—2025/10/09  
Лунный Артефакт [Лунный лук]  
Лунный дух повышает твой Коэффициент лечения: стрелы наносят урон, основанный на максимальном здоровье врага, а также восстанавливают здоровье и увеличивают скорость атаки!  
Эффектный Скакун [Облачный гость]  
Священный олень увеличивает твой Объем лечения, а также восстанавливает здоровье и дает эффект СУ в зависимости от потерянных очков здоровья!  
★⑉ıl⑉ıl/Part II/ Лунный павильон ıl⑉ıl⑉★  
Время проведения: 2025/10/06—2025/10/09  
Роскошное Украшение [Лунный свет]  
Лунный свет прекрасен, но он то прибывает, то убывает: периодически усиливает и ослабляет восстановление здоровья, атаку и защиту.  
Изысканный костюм [Лунный дух]  
Превратись в Лунного духа и собери рассеянный лунный свет!  
Ограниченное возвращение снаряжения:  
Артефакты [Лампа заката Фучжао], [Кольцо времени]  
Партнеры [Ночной лис], [Бэнни]  
Бонусы за пополнение без остановки  
Эксклюзивные VIP-наборы Астралов уже доступны! Супервыгодные прямые скидки помогут полностью экипироваться и взлететь в боевой мощи!  
&lt;on click='onClicked' param='https://payment.joynetgame.com/@lom?utm_pay=kf'&gt;&lt;u&gt;Official Website&lt;/u&gt;&lt;/on&gt;  
Священный олень зовет — Грибок, присоединяйся к великому празднику Лунного духа!  
[Помощник — Звездогриб]</t>
  </si>
  <si>
    <t>¡Querido Champiñón!  
¡El Ciervo Sagrado te envía una invitación para compartir la luz de la luna!  
¡Entra junto a Champistrella en el reino secreto!  
[Destacados del evento]  
Evento temático limitado [Vals de Luz Lunar]  
Duración del evento: 2025/10/03—2025/10/09  
El primer día comienza el Gato de la Fortuna, ¡obtén un reembolso increíble de Diamantes Estelares, no te lo pierdas!  
Duración del evento: 2025/10/03  
★⑉ıl⑉ıl/Part I/ Deseos en el Árbol Sagrado ıl⑉ıl⑉★  
Duración del evento: 2025/10/03—2025/10/09  
Artefacto lunar [Arco de Cacería Lunar]  
La Diosa de la Luna aumenta tu Tasa de Curación: las flechas no solo infligen daño basado en la vida máxima del enemigo, sino que también restauran salud y aumentan la velocidad de ataque.  
Impresionante Montura [Huésped entre Nubes]  
El Ciervo Sagrado aumenta tu Cantidad de Curación y, según la vida perdida, restaura salud y otorga efecto de Reduc. Daño.  
★⑉ıl⑉ıl/Part II/ Pabellón del Tesoro Lunar ıl⑉ıl⑉★  
Duración del evento: 2025/10/06—2025/10/09  
Elegante Espaldar [Resplandor de Luna Brillante]  
Aunque la luz de la luna es hermosa, crece y decrece: otorga periódicamente aumentos y reducciones en la recuperación de salud, ataque y defensa.  
Exquisito atuendo [Diosa de la Luna]  
¡Transforma en la Diosa de la Luna y recoge la luz lunar dispersa!  
Regreso limitado de equipamiento:  
Artefactos [Lámparas Ardientes Perpetuas], [Anillo Mágico del Tiempo]  
Compañeros [Zorro Espiritual Nocturno], [Tonti]  
¡Beneficios de recarga sin parar!  
¡Paquetes VIP exclusivos de Diamantes Estelares disponibles! Con increíbles ofertas, maximiza tu equipamiento y haz que tu poder de combate se dispare.  
&lt;on click='onClicked' param='https://payment.joynetgame.com/@lom?utm_pay=kf'&gt;&lt;u&gt;Official Website&lt;/u&gt;&lt;/on&gt;  
¡El Ciervo Sagrado te llama, Champiñón, ven y únete a la gran celebración de la Diosa de la Luna!  
[Su ayudante - Champistrella]</t>
  </si>
  <si>
    <t>Querido Guerreiro Cogumelo!  
O Cervídeo Sagrado envia-lhe um convite para compartilhar a luz da lua!  
Entre rapidamente no reino secreto junto com o Cogumelo Estrela — a Deusa da Lua já dança graciosamente!  
[Destaques do Evento]  
Evento temático por tempo limitado [Valsa ao Luar]  
Período do evento: 2025/10/03—2025/10/09  
No primeiro dia começa o Gato da Sorte, receba um reembolso incrível de Diamantes Estelares, não perca!  
Período do evento: 2025/10/03  
★⑉ıl⑉ıl/Part I/ Oração da Árvore Sagrada ıl⑉ıl⑉★  
Período do evento: 2025/10/03—2025/10/09  
Artefato lunar [Arco Sagrado da Lua]  
A Deusa da Lua aumenta sua Taxa de cura: as flechas não apenas causam dano baseado na vida máxima do inimigo, como também restauram vida e aumentam a velocidade de ataque!  
Montaria impressionante [Viajante das Nuvens]  
O Cervídeo Sagrado aumenta sua Quantidade de cura e, com base na vida perdida, restaura saúde e concede efeito de Redução de dano!  
★⑉ıl⑉ıl/Part II/ Pavilhão de Tesouro Lunar ıl⑉ıl⑉★  
Período do evento: 2025/10/06—2025/10/09  
Luxuoso Acessório para costas [Brilho Lunar]  
Embora a luz da lua seja bela, ela cresce e mingua: periodicamente aumenta e reduz a recuperação de vida, ataque e defesa.  
Traje requintado [Deusa da Lua]  
Transforme-se na Deusa da Lua e recolha a luz lunar espalhada!  
Retorno limitado de equipamentos:  
Artefatos [Luz do Fogo Eterno], [Anel Mágico do Tempo-Espaço]  
Companheiros [Guardião Noturno: Raposa Mística], [Bernie]  
Benefícios de recarga sem parar  
Pacotes VIP exclusivos de Diamantes Estelares já disponíveis! Ofertas diretas supervantajosas para turbinar seu equipamento e fazer seu poder de combate disparar!  
&lt;on click='onClicked' param='https://payment.joynetgame.com/@lom?utm_pay=kf'&gt;&lt;u&gt;Official Website&lt;/u&gt;&lt;/on&gt;  
O Cervídeo Sagrado está chamando — Guerreiro Cogumelo, venha participar da grande celebração da Deusa da Lua!  
[Assistente - Cogumelo Estrela]</t>
  </si>
  <si>
    <t>Sevgili Kahraman Mantar!  
Kutsal Geyik sana bir davet gönderiyor, ay ışığını seninle paylaşmak istiyor!  
Hadi Yıldız Mantar ile birlikte gizemli diyara gir, Ay Tanrısı zarifçe dans ediyor!  
[Etkinlik Öne Çıkanlar]  
Sınırlı süreli tema etkinliği [Ay Işığı Valsi]  
Etkinlik süresi: 2025/10/03—2025/10/09  
Etkinliğin ilk gününde Şans Kedisi başlıyor, süper değerli Yıldız Elması iadesi kazan, sakın kaçırma!  
Etkinlik süresi: 2025/10/03  
★⑉ıl⑉ıl/Part I/ Kutsal Ağaç Dileği ıl⑉ıl⑉★  
Etkinlik süresi: 2025/10/03—2025/10/09  
Ay ışığı Kutsal Eser [Ay Avı Yayı]  
Ay Tanrısı senin İyileştirme Oranını artırır: atılan oklar sadece düşmanın maksimum canına dayalı hasar vermekle kalmaz, aynı zamanda can yenileme ve saldırı hızı artışı sağlar!  
Havalı Binek [Bulut Misafiri]  
Kutsal Geyik senin İyileştirme Miktarını artırır, ayrıca kaybedilen cana bağlı olarak can yenileme ve Hasar Azaltma etkisi sağlar!  
★⑉ıl⑉ıl/Part II/ Ay Işığı Hazine Dolabı ıl⑉ıl⑉★  
Etkinlik süresi: 2025/10/06—2025/10/09  
Görkemli Sırt Takısı [Parlak Ay Işığı]  
Ay ışığı güzel olsa da, artar ve azalır: can yenileme, saldırı ve savunma etkilerini periyodik olarak artırır ve azaltır.  
Zarif Kostüm [Ay Tanrısı]  
Ay Tanrısı’na dönüş ve etrafa saçılmış ay ışığını topla!  
Sınırlı süreli geri dönen ekipmanlar:  
Kutsal Eserler [Aydınlık Gece], [Uzay-Zaman Büyülü Halka]  
Dostlar [Gece Bekçisi Peri Tilki], [Bennie]  
Şarj avantajları durmaksızın!  
VIP’e özel Yıldız Elması paketleri yayında! Süper avantajlı doğrudan yükleme fırsatlarıyla ekipmanını tamamla, savaş gücünü zirveye çıkar!  
&lt;on click='onClicked' param='https://payment.joynetgame.com/@lom?utm_pay=kf'&gt;&lt;u&gt;Official Website&lt;/u&gt;&lt;/on&gt;  
Kutsal Geyik seni çağırıyor, Kahraman Mantar, haydi Ay Tanrısı’nın büyük şölenine katıl!  
[Yardımcı-Yıldız Mantar]</t>
  </si>
  <si>
    <t>أيها المشروم الشجاع العزيز!  
الغزال المقدس يوجه لك دعوة ليشاركك ضوء القمر!  
أسرع وادخل إلى العالم السري مع فطر النجوم، فسيد القمر يرقص بخفة!  
[مميزات الحدث]  
فعالية موضوعية محدودة المدة [رقصة القمر]  
وقت الفعالية: 2025/10/03—2025/10/09  
في اليوم الأول من الفعالية يبدأ القط المحظوظ، واحصل على استرداد ضخم من الماس النجمي، لا تفوّت الفرصة!  
وقت الفعالية: 2025/10/03  
★⑉ıl⑉ıl/Part I/ تأمل الشجرة المقدسة ıl⑉ıl⑉★  
وقت الفعالية: 2025/10/03—2025/10/09  
سلاح جبّار قمري [قوس صيد القمر]  
سيد القمر يزيد معدل العلاج لديك: السهام تطلق ضررًا يعتمد على الحد الأقصى لنقاط حياة العدو، وتمنحك استعادة للحياة وزيادة في سرعة الهجوم!  
مطية رائعة [ضيف السحاب]  
الغزال المقدس يزيد كمية العلاج لديك، ويمنحك استعادة للحياة وخفض الضرر بناءً على نقاط الحياة المفقودة!  
★⑉ıl⑉ıl/Part II/ خزانة كنوز القمر ıl⑉ıl⑉★  
وقت الفعالية: 2025/10/06—2025/10/09  
زينة ظهر فاخرة [نور القمر المتلألئ]  
رغم أن ضوء القمر جميل، إلا أنه يزداد وينقص: يمنحك زيادة دورية وانخفاضًا في تأثير استعادة الحياة والهجوم والدفاع.  
زي أنيق [سيد القمر]  
تحول إلى سيد القمر والتقط أشعة القمر المتناثرة!  
عودة محدودة للأدوات:  
الأسلحة الجبارة [شعلة الإضاءة ليلًا ونهارًا]، [خاتم الزمكان السحري]  
الشركاء [ثعلب روحي ليلي]، [بيني]  
مزايا الشحن مستمرة بلا توقف  
حزم VIP حصرية من الماس النجمي متاحة الآن! عروض شحن مباشرة مذهلة لدعمك، جهّز عتادك بالكامل، واجعل قوتك القتالية ترتفع للقمم!  
&lt;on click='onClicked' param='https://payment.joynetgame.com/@lom?utm_pay=kf'&gt;&lt;u&gt;Official Website&lt;/u&gt;&lt;/on&gt;  
الغزال المقدس يناديك، أيها المشروم الشجاع، أسرع وانضم إلى احتفال سيد القمر!  
[مساعد فطر النجوم]</t>
  </si>
  <si>
    <t>Caro Funghetto!  
Il Cervo Spirituale ti invia un invito per condividere con te la luce della luna!  
Entra subito nel reame segreto insieme a Starlight!  
[Punti salienti dell’evento]  
Evento a tema a tempo limitato [Valter della Luna]  
Durata evento: 2025/10/03—2025/10/09  
Il primo giorno dell’evento si apre il Gatto Portafortuna, ottieni un super rimborso in Gemme, non lasciartelo sfuggire!  
Durata evento: 2025/10/03  
★⑉ıl⑉ıl/Part I/ Preghiera dell'Albero sacro ıl⑉ıl⑉★  
Durata evento: 2025/10/03—2025/10/09  
Artefatto lunare [Arco del Plenilunio]  
La Divinità del Plenilunio aumenta il tuo Tasso di Guarigione: le frecce infliggono danni basati sui punti vita massimi del nemico e ti garantiscono rigenerazione vitale e aumento della velocità d’attacco!  
Cavalcatura spettacolare [Ospite tra i nembi]  
Il Cervo Spirituale aumenta la tua Quantità di Cura e ti dona rigenerazione vitale e Riduzione del danno in base ai punti vita persi!  
★⑉ıl⑉ıl/Part II/ Padiglione del Plenilunio ıl⑉ıl⑉★  
Durata evento: 2025/10/06—2025/10/09  
Splendido Ornamento [Splendore di Luna]  
La luce lunare è meravigliosa ma mutevole: aumenta e riduce ciclicamente gli effetti di rigenerazione vitale, attacco e difesa.  
Elegante costume [Divinità del Plenilunio]  
Trasformati nella Divinità del Plenilunio e raccogli i raggi di luna sparsi!  
Equipaggiamenti di ritorno a tempo limitato:  
Artefatti [Fiamma eterna], [Anello dimensionale]  
Alleati [Spirito Volpe guardiano], [Bunny]  
Bonus ricarica senza sosta  
Pacchetti VIP esclusivi di Gemme disponibili! Offerte di ricarica diretta super convenienti per potenziare l’equipaggiamento al massimo e far schizzare la tua forza di combattimento!  
&lt;on click='onClicked' param='https://payment.joynetgame.com/@lom?utm_pay=kf'&gt;&lt;u&gt;Official Website&lt;/u&gt;&lt;/on&gt;  
Il Cervo Spirituale ti chiama, vieni a unirti alla grande festa della Divinità del Plenilunio!  
[Assistente - Starlight]</t>
  </si>
  <si>
    <t>星星菇 Staroom
菇勇者大大：shroomie
坐骑：Mount
神器：Artifact
同伴：Pal
背饰 Back Accessory
星钻 Gem
月光圆舞曲 Moonlit Waltz
招财猫 Fortune Cat
神树祈愿 Sacred Tree Wish
月狩神弓 Moonhunt Bow
月狩神弓-至臻 Moonhunt Bow - Premium
云间客 Cloud Traveler
燃灯复朝夕 Lantern’s scroll
时空魔环 Chrono Loop
月光宝阁 Moonlight Trove
辉月之光 Lunar Radiance
月亮神 Moon Deity
夜守灵狐 Night Spritefox
治愈量 Healing Amount
减伤 DMG RES
治愈率 Healing Rate
笨尼 Benny</t>
  </si>
  <si>
    <t xml:space="preserve">星星菇 Sternpilz
菇勇者大大：Einsamer Krieger
星钻 Edelstein
坐骑：Reittier
神器：Artefakt
背饰 Rückenschmuck
同伴：Kumpel
月光圆舞曲 Mondlicht-Walzer
招财猫 Glückskatze
神树祈愿 Gebet am Himmelsbaum
月狩神弓 Mondjägerbogen
月狩神弓-至臻 Mondjägerbogen - Best
云间客 Wolkenwanderer
燃灯复朝夕 Die täglich entzündete Laterne
时空魔环 Zeit-Zauberring
月光宝阁 Mondlicht-Schatzkammer
辉月之光 Mondglanz
月亮神 Mondgott
夜守灵狐 Wächterfuchs
治愈量 Heilungsmenge
减伤 Schadenreduzierung
治愈率 Heilungsrate
笨尼 Bunny
</t>
  </si>
  <si>
    <t>星星菇 Champignon Stella
菇勇者大大: Guerrier Solitaire
星钻 Diamant étoilé
坐骑：Monture
神器：Artéfact
背饰 Accessoire dorsal
同伴：Acolyte
月光圆舞曲 Valse de la Lune
招财猫 Chat chanceux
神树祈愿 Prière d'Arbre Sacré
月狩神弓 Arc de Chasse Lunaire
月狩神弓-至臻 Arc de Chasse Lunaire - Suprême
云间客 Voyageur des Nuages
燃灯复朝夕 Lumière du Matin
时空魔环 Anneau Magique du Temps
月光宝阁 Pavillon des Trésors Lunaire
辉月之光 Lueur de la Lune
月亮神 Déesse de la Lune
夜守灵狐 Renard Gardien Nocturne
治愈量 Quantité de guérison
减伤 Réduction des dégâts
治愈率 Taux de guérison
笨尼 Benny</t>
  </si>
  <si>
    <t>小助手-星星菇 Помощник — Звездогриб
菇勇者 Грибок
坐骑 Скакун
神器 Артефакт
同伴 Партнер
背饰 Украшение
星钻 Астралы
月光圆舞曲 Лунный вальс
招财猫 Котэ
神树祈愿 Молитва Святому древу
月狩神弓 Лунный лук
月狩神弓-至臻 Лунный лук (идеал.)
云间客 Облачный гость
燃灯复朝夕 Лампа заката Фучжао
时空魔环 Кольцо времени
月光宝阁 Лунный павильон
辉月之光 Лунный свет
月亮神 Лунный дух
夜守灵狐 Ночной лис
治愈量 Объем лечения
减伤 СУ
治愈率 Коэффициент лечения
笨尼 Бэнни</t>
  </si>
  <si>
    <t>小助手-星星菇 Su ayudante - Champistrella
菇勇者 Champiñón
坐骑 Montura
神器 Artefacto
同伴 Compañero
背饰 Espaldar
星钻 Diamante Estelar
月光圆舞曲 Vals de Luz Lunar
招财猫 Gato de la Fortuna
神树祈愿 Deseos en el Árbol Sagrado
月狩神弓 Arco de Cacería Lunar
月狩神弓-至臻 Arco de Cacería Lunar: Perfección
云间客 Huésped entre Nubes
燃灯复朝夕 Lámparas Ardientes Perpetuas
时空魔环 Anillo Mágico del Tiempo
月光宝阁 Pabellón del Tesoro Lunar
辉月之光 Resplandor de Luna Brillante
月亮神 Diosa de la Luna
夜守灵狐 Zorro Espiritual Nocturno
治愈量 Cantidad de Curación
减伤 Reduc. Daño
治愈率 Tasa de Curación
笨尼 Tonti</t>
  </si>
  <si>
    <t>小助手-星星菇 Assistente - Cogumelo Estrela
菇勇者 Guerreiro Cogumelo
坐骑 Montaria
神器 Artefato
同伴 Companheiro
背饰 Acessório para costas
星钻 Diamante Estelar
月光圆舞曲 Valsa ao Luar
招财猫 Gato da Sorte
神树祈愿 Oração da Árvore Sagrada
月狩神弓 Arco Sagrado da Lua
月狩神弓-至臻 Arco Sagrado da Lua - Supremo
云间客 Viajante das Nuvens
燃灯复朝夕 Luz do Fogo Eterno
时空魔环 Anel Mágico do Tempo-Espaço
月光宝阁 Pavilhão de Tesouro Lunar
辉月之光 Brilho Lunar
月亮神 Deusa da Lua
夜守灵狐 Guardião Noturno: Raposa Mística
治愈量 Quantidade de cura
减伤 Redução de dano
治愈率 Taxa de cura
笨尼 Bernie</t>
  </si>
  <si>
    <t>小助手-星星菇 Yardımcı-Yıldız Mantar
菇勇者 Kahraman Mantar
坐骑 Binek
神器 Kutsal Eser
同伴 Dost
背饰 Sırt Takısı
星钻 Yıldız Elması
月光圆舞曲 Ay Işığı Valsi
招财猫 Şans Kedisi
神树祈愿 Kutsal Ağaç Dileği
月狩神弓 Ay Avı Yayı
月狩神弓-至臻 Ay Avı Yayı - Nihai
云间客 Bulut Misafiri
燃灯复朝夕 Aydınlık Gece
时空魔环 Uzay-Zaman Büyülü Halka
月光宝阁 Ay Işığı Hazine Dolabı
辉月之光 Parlak Ay Işığı
月亮神 Ay Tanrısı
夜守灵狐 Gece Bekçisi Peri Tilki
治愈量 İyileştirme Miktarı
减伤 Hasar Azaltma
治愈率 İyileştirme Oranı
笨尼 Bennie</t>
  </si>
  <si>
    <t>小助手-星星菇 مساعد فطر النجوم
菇勇者 المشروم الشجاع
坐骑 المطية
神器 الأسلحة الجبارة
背饰 زينة الظهر
同伴 الشريك
星钻 الماس النجمي
月光圆舞曲 رقصة القمر
招财猫 القط المحظوظ
神树祈愿 تأمل الشجرة المقدسة
月狩神弓 قوس صيد القمر
月狩神弓-至臻 قوس صيد القمر - النهائي
云间客 ضيف السحاب
燃灯复朝夕 شعلة الإضاءة ليلًا ونهارًا
时空魔环 خاتم الزمكان السحري
月光宝阁 خزانة كنوز القمر
辉月之光 نور القمر المتلألئ
月亮神 سيد القمر
夜守灵狐 ثعلب روحي ليلي
治愈量 كمية العلاج
减伤 خفض الضرر
治愈率 معدل العلاج
笨尼 بيني</t>
  </si>
  <si>
    <t xml:space="preserve">小助手-星星菇 Assistente dei Funghetti - Starlight
菇勇者 Funghetto
坐骑 Cavalcatura
神器 Artefatto
同伴 Alleato
背饰 Ornamento
星钻 Gemma
月光圆舞曲 Valter della Luna
招财猫 Gatto Portafortuna
神树祈愿 Preghiera dell'Albero sacro
月狩神弓 Arco del Plenilunio
月狩神弓-至臻 Arco del Plenilunio - Suprema eccellenza
云间客 Ospite tra i nembi
燃灯复朝夕 Fiamma eterna
时空魔环 Anello dimensionale
月光宝阁 Padiglione del Plenilunio
辉月之光 Splendore di Luna
月亮神 Divinità del Plenilunio
夜守灵狐 Spirito Volpe guardiano
治愈量 Quantità di Cura
减伤 Riduzione del danno
治愈率 Tasso di Guarigione
笨尼 Bunny
</t>
  </si>
  <si>
    <t>0829event</t>
  </si>
  <si>
    <t>亲爱的菇勇者！
不好啦！机器人们大乱斗了！
快来加入最强机械师的队伍，一起平息这场风暴吧！🌪️
[活动亮点]
⚙️限时主题活动**[机器总动员]**
🕒 活动时间：**2025/09/19 ~ 2025/09/25**
✨ 喵喵坐骑 **[闪电小宝]**
召唤闪电小宝与您并肩作战！基于自身当前生命值获得不同的战斗BUFF效果！
🌀 极品神器 **[暴风破坏者]**
每隔一段时间对敌人造成高额伤害并施加麻痹效果（持续时间内降低特定属性）！一举击溃敌人！
🌟炫酷时装**[狂想发明师]**
成为发明师，打造独一无二的机器人！
⏳ 限时回归装备：
神器**[倒计时轰鸣]**、**[潮汐之舞]**
同伴**[花使熊猫]**、**[月亮兔]**
💎 充值福利送不停
VIP专属星钻礼包上线！超值直充优惠助力，装备拉满，战力飙升！
**https://payment.joynetgame.com/@lom?utm_pay=kf**
钢铁俱乐部已经集结完毕了，就差你了！准备好了吗！
[小助手-星星菇]</t>
  </si>
  <si>
    <t>Dear Shroomie!  
Oh no! The robots are in a Mech Challenge!  
Come join the Best Machinist team and help calm this storm together! 🌪️
[Event Highlights]  
⚙️ Limited-time themed event **[Mech Force]**  
🕒 Event period: **2025/09/19 ~ 2025/09/25**
✨ Cute Mount **[Sparkling Flash]**  
Summon Sparkling Flash to fight alongside you! Gain different battle BUFF effects based on your current HP!
🌀 Supreme Artifact **[Storm Destroyer]**  
Deals massive damage to enemies at intervals and inflicts Paralysis (reduces certain attributes for a duration)! Crush your enemies!
🌟 Cool Outfit **[Fantasy Inventor]**  
Become an inventor and build a one-of-a-kind robot!
⏳ Limited-time returning equipment:  
Artifact **[Countdown Blast]**, **[Dance of Tides]**  
Pal **[Floral Panda]**, **[Moon Hare]**
💎 Continuous recharge rewards  
VIP exclusive Gem pack is online! Super value direct recharge offers to boost your gear and skyrocket your power!  
**https://payment.joynetgame.com/@lom?utm_pay=kf**
The Metallic Club is already assembled, only you are missing! Are you ready?  
[Assistant - Staroom]</t>
  </si>
  <si>
    <t xml:space="preserve">Lieber Einsamer Krieger!  
Oh nein! Die Roboter toben im Maschinenkampf!  
Schließe dich schnell dem Team des Stärkster Maschinist an und hilf, diesen Sturm zu besänftigen! 🌪️  
[Event-Highlights]  
⚙️ Zeitlich begrenztes Themen-Event **[Maschinenmobilmachung]**  
🕒 Eventzeitraum: **2025/09/19 ~ 2025/09/25**  
✨ Miaumiau-Reittier **[Blitzchen]**  
Rufe Blitzchen herbei, um an deiner Seite zu kämpfen! Erhalte je nach deiner aktuellen Lebensenergie verschiedene Kampf-BUFF-Effekte!  
🌀 Exklusives Artefakt **[Sturmzerstörer]**  
Verursacht in regelmäßigen Abständen hohen Schaden an Gegnern und fügt einen Lähmungseffekt hinzu (reduziert bestimmte Attribute für die Dauer)! 
🌟 Coole Kleidung **[Fantasieerfinder]**  
Werde ein Erfinder und erschaffe einzigartige Roboter!  
⏳ Zeitlich zurückkehrende Ausrüstung:  
Artefakte **[Klang vom Countdown]**, **[Gezeitentanz]**  
Kumpel **[Blumenlieferant-Panda]**, **[Mondhase]**  
💎 Dauerhafte Auflade-Boni  
Exklusives VIP-Edelsteinpaket jetzt verfügbar! Mit unschlagbaren Direktauflade-Vorteilen deine Ausrüstung maximieren und deine Kampfkraft steigern!  
**https://payment.joynetgame.com/@lom?utm_pay=kf**  
Der Stahlklub ist bereits vollständig versammelt – nur du fehlst noch! Bist du bereit?  
[Assistent – Sternpilz]  
</t>
  </si>
  <si>
    <t>Cher Guerrier Solitaire !  
Oh non ! Les robots sont en Grande Bataille Mécanique !  
Rejoins vite l’équipe du Meilleur Mécanicien pour calmer cette tempête ensemble !
[Temps forts de l’événement]  
⚙️ Événement à thème limité **[Mobilisation des Machines]**  
🕒 Période de l’événement : **2025/09/19 ~ 2025/09/25**
✨ Monture miaou **[Petit Trésor Éclair]**  
Invoque Petit Trésor Éclair pour combattre à tes côtés ! Obtiens différents effets de BUFF de combat en fonction de tes points de vie actuels !
🌀 Artéfact d’exception **[Destructeur de Tempête]**  
Inflige régulièrement d’importants dégâts aux ennemis et applique un effet de paralysie (réduction de certaines caractéristiques pendant la durée) ! 
🌟 Costume stylé **[Inventeur de Fantaisie]**  
Deviens inventeur et crée un robot unique en son genre !
⏳ Retour limité d’équipement :  
Artéfacts **[Bourdonnement du Compte]**, **[Danse des Marées]**  
Acolytes **[Panda Messager]**, **[Lunalapin]**
💎 Avantages de recharge sans interruption  
Pack VIP exclusif de Diamant étoilé disponible ! Profite d’offres de recharge directe exceptionnelles, équipe-toi au maximum et fais grimper ta puissance !
**https://payment.joynetgame.com/@lom?utm_pay=kf**
Le Club de Fer est déjà réuni, il ne manque plus que toi ! Es-tu prêt ?  
[Assistant – Champignon Stella]</t>
  </si>
  <si>
    <t>Дорогой Грибок!  
Беда! Роботы устроили Битву машин!  
Скорее присоединяйся к команде Сильнейшего механика, чтобы вместе усмирить этот шторм!🌪️  
[Основные моменты события]  
⚙️ Ограниченное по времени тематическое событие **[Мобилизация машин]**  
🕒 Время проведения: **2025/09/19 ~ 2025/09/25**
✨ Скакун мяу-мяу **[Малыш-молния]**  
Призывай Малыша-молнию в бой на своей стороне! В зависимости от текущего уровня здоровья получай различные боевые бонусы!
🌀 Элитный Артефакт **[Громобой]**  
Периодически наносит высокий урон врагам и накладывает эффект паралича (на время снижает определённые характеристики)! 
🌟 Крутой костюм **[Безумный изобретатель]**  
Стань изобретателем и создай уникального робота!
⏳ Ограниченное возвращение снаряжения:  
Артефакты **[Грохот времени]**, **[Танец прилива]**  
Партнеры **[Цветочный панда]**, **[Лунный заяц]**
💎 Бонусы за пополнение без остановки  
Эксклюзивный VIP-набор Астралов уже доступен! Выгодные предложения прямого пополнения помогут улучшить снаряжение и повысить боевую мощь!  
**https://payment.joynetgame.com/@lom?utm_pay=kf**
Стальной клуб уже собрался, не хватает только тебя! Ты готов?  
[Помощник — Звездогриб]</t>
  </si>
  <si>
    <t>¡Querido Champiñón!  
¡Algo malo ha pasado! ¡Los robots están en la Gran Batalla Mecánica!  
¡Únete rápidamente al equipo del Ingeniero Mecánico Supremo y calmemos juntos esta tormenta!
[Destacados del evento]  
⚙️ Evento temático por tiempo limitado **[Movilización Mecánica General]**  
🕒 Duración del evento: **2025/09/19 ~ 2025/09/25**
✨ Montura felina **[Rayito]**  
¡Invoca a Rayito para luchar a tu lado! Obtén diferentes efectos de BUFF de combate según tus puntos de vida actuales.
🌀 Artefacto excepcional **[Destructor Ciclónico]**  
Inflige un gran daño a los enemigos de manera periódica y aplica parálisis (reduce ciertos atributos durante un tiempo determinado). ¡Inflige un daño devastador a tus enemigos!
🌟 Atuendo genial **[Inventor Visionario]**  
¡Conviértete en inventor y crea un robot único!
⏳ Regreso limitado de equipamiento:  
Artefactos **[Sonidos de la Cuenta Atrás]**, **[Danza de las Mareas]**  
Compañeros **[Mensajero de Flor]**, **[Conejo de la Luna]**
💎 Beneficios de recarga sin parar  
¡Ya está disponible el paquete VIP exclusivo de Diamante Estelar! Ofertas de recarga directa súper valiosas, ¡llena tu equipamiento y haz que tu poder de combate se dispare!  
**https://payment.joynetgame.com/@lom?utm_pay=kf**
El Club del Acero ya está reunido, ¡solo faltas tú! ¿Estás listo?  
[Su ayudante - Champistrella]</t>
  </si>
  <si>
    <t>Querido Guerreiro Cogumelo!  
Algo ruim aconteceu! Os robôs entraram em Briga entre Máquinas!  
Venha rapidamente se juntar ao time do Mestre Mecânico e vamos acalmar essa tempestade juntos!🌪️  
[Destaques do Evento]  
⚙️ Evento temático por tempo limitado **[Mobilização Total de Máquinas]**  
🕒 Duração do evento: **2025/09/19 ~ 2025/09/25**
✨ Montaria especial **[Raiozinho]**  
Invoque Raiozinho para lutar ao seu lado! Ganhe diferentes efeitos de BUFF de combate com base no seu HP atual!
🌀 Artefato supremo **[Destruidor da Tormenta]**  
Causa alto dano aos inimigos periodicamente e aplica efeito de paralisia (reduzindo certos atributos por um tempo determinado)!
🌟 Traje estiloso **[Inventor Rapsódico]**  
Torne-se um inventor e crie um robô único!
⏳ Equipamentos de retorno por tempo limitado:  
Artefatos **[Estrondo da Contagem Regressiva]**, **[Dança das Marés]**  
Companheiros **[Panda Mensageiro das Flores]**, **[Coelho Lunar]**
💎 Bônus de recarga sem parar  
Pacote VIP exclusivo de Diamante Estelar disponível! Ofertas incríveis de recarga direta, equipe-se ao máximo e aumente seu poder de combate!  
**https://payment.joynetgame.com/@lom?utm_pay=kf**
O Clube de Aço já está reunido, só falta você! Está preparado?  
[Assistente - Cogumelo Estrela]</t>
  </si>
  <si>
    <t>Sevgili Kahraman Mantar!  
Kötü bir şey oldu! Robotlar Makine Çatışması’na girdi!  
Hemen En Güçlü Mühendis’in ekibine katıl, bu fırtınayı birlikte dindirelim!🌪️  
[Etkinlik Öne Çıkanlar]  
⚙️ Sınırlı süreli temalı etkinlik **[Makine Seferberliği]**  
🕒 Etkinlik süresi: **2025/09/19 ~ 2025/09/25**
✨ Kedi binek **[Küçük Şimşek Hazinesi]**  
Küçük Şimşek Hazinesi’ni çağır, seninle birlikte savaşsın! Mevcut canına göre farklı savaş BUFF efektleri kazan!
🌀 Efsanevi kutsal eser **[Fırtına Yıkıcı]**  
Belirli aralıklarla düşmana yüksek hasar verir ve felç etkisi uygular (belirli süreliğine bazı özellikleri düşürür)! Düşmanı tek hamlede alt et!
🌟 Havalı kostüm **[Fantazi Mucidi]**  
Bir mucit ol, benzersiz bir robot yarat!
⏳ Sınırlı süreli geri dönen ekipmanlar:  
Kutsal eserler **[Geri Sayımın Gürlemesi]**, **[Gelgit Dansı]**  
Dostlar **[Çiçekli Panda]**, **[Ay Tavşanı]**
💎 Sürekli dolan şarj ödülleri  
VIP’ye özel Yıldız Elması paketi yayında! Süper avantajlı doğrudan yükleme fırsatlarıyla ekipmanını tamamla, gücünü zirveye taşı!  
**https://payment.joynetgame.com/@lom?utm_pay=kf**
Çelik Kulübü toplandı, sadece sen eksiksin! Hazır mısın?  
[Yardımcı-Yıldız Mantar]</t>
  </si>
  <si>
    <t>عزيزي المشروم الشجاع!  
لقد حدث أمر سيء! دخلت الروبوتات في معركة الآلات!  
سارع بالانضمام إلى فريق أقوى الآلات، ولنهدئ هذه العاصفة معًا!🌪️
[أبرز فعاليات الحدث]  
⚙️ فعالية محدودة بموضوع خاص **[تعبئة الآلات]**  
🕒 وقت الفعالية: **2025/09/19 ~ 2025/09/25**
✨ مطية القطط **[كنز البرق]**  
استدعِ كنز البرق ليقاتل إلى جانبك! احصل على تأثيرات تعزيز قتال مختلفة بناءً على نقاط حياتك الحالية!
🌀 الأسلحة الجبارة المميزة **[كاسر العاصفة]**  
يلحق ضررًا كبيرًا بالأعداء على فترات زمنية، ويُطبق تأثير الشلل (يقلل خصائص معينة لمدة محددة)! 
🌟 زي أنيق **[المخترع الحالم]**  
كن مخترعًا واصنع روبوتًا فريدًا من نوعه!
⏳ معدات عائدة لفترة محدودة:  
الأسلحة الجبارة **[هدير العد التنازلي]**، **[رقصة المد والجزر]**  
الشريك **[باندا الزهور]**، **[أرنب القمر]**
💎 مكافآت شحن مستمرة  
حزمة الماس النجمي الحصرية لكبار الشخصيات متوفرة الآن! عروض شحن مباشرة رائعة تساعدك على تجهيز نفسك بالكامل وزيادة قوتك القتالية!  
**https://payment.joynetgame.com/@lom?utm_pay=kf**
نادي الفولاذ اجتمع بالكامل، لم يتبق إلا أنت! هل أنت مستعد؟  
[مساعد فطر النجوم]</t>
  </si>
  <si>
    <t>Caro Funghetto!  
Oh no! I robot sono in Schermaglia meccanica!  
Unisciti subito alla squadra del Signore delle Macchine e aiutaci a placare questa tempesta!🌪️
[Punti salienti dell’evento]  
⚙️ Evento a tema a tempo limitato **[Marcia delle Macchine]**  
🕒 Periodo dell’evento: **2025/09/19 ~ 2025/09/25**
✨ Cavalcatura gattosa **[Zappy]**  
Evoca Zappy per combattere al tuo fianco! Ottieni diversi effetti BUFF in battaglia in base ai tuoi attuali punti vita!
🌀 Artefatto supremo **[Spezzatempeste]**  
Infligge ingenti danni ai nemici a intervalli regolari e applica l’effetto paralisi (riduce determinate statistiche per una durata limitata)! 
🌟 Costume alla moda **[Inventore visionario]**  
Diventa un inventore e crea un robot unico!
⏳ Equipaggiamento di ritorno a tempo limitato:  
Artefatti **[Conto alla rovescia rombante]**, **[Danza delle Maree]**  
Alleati **[Panda manda-fiori]**, **[Coniglio lunare]**
💎 Ricompense di ricarica senza fine  
Il pacchetto VIP esclusivo con Gemma è ora disponibile! Offerte dirette super convenienti per potenziare il tuo equipaggiamento e far salire alle stelle la tua forza!  
**https://payment.joynetgame.com/@lom?utm_pay=kf**
Il Club del Metallo è già riunito, manca solo te! Sei pronto?  
[Assistente dei Funghetti - Starlight]</t>
  </si>
  <si>
    <t>星星菇 Staroom
菇勇者大大：shroomie
坐骑：Mount
神器：Artifact
同伴：Pal
背饰 Back Accessory
星钻 Gem
机器总动员 Mech Force
机器大乱斗 Mech Challenge
暴风破坏者 Storm Destroyer
闪电小宝 Sparkling Flash
狂想发明师 Fantasy Inventor
倒计时轰鸣 Countdown Blast
潮汐之舞 Dance of Tides
花使熊猫 Floral Panda
月亮兔 Moon Hare
最强机械师 Best Machinist
钢铁俱乐部 Metallic Club</t>
  </si>
  <si>
    <t xml:space="preserve">星星菇 Sternpilz
菇勇者大大：Einsamer Krieger
星钻 Edelstein
坐骑：Reittier
神器：Artefakt
背饰 Rückenschmuck
同伴：Kumpel
机器总动员 Maschinenmobilmachung
机器大乱斗 Maschinenkampf
暴风破坏者 Sturmzerstörer
闪电小宝 Blitzchen
狂想发明师 Fantasieerfinder
倒计时轰鸣 Klang vom Countdown
潮汐之舞 Gezeitentanz
花使熊猫 Blumenlieferant-Panda
月亮兔 Mondhase
最强机械师 Stärkster Maschinist
钢铁俱乐部 Stahlklub
</t>
  </si>
  <si>
    <t xml:space="preserve">星星菇 Champignon Stella
菇勇者大大: Guerrier Solitaire
星钻 Diamant étoilé
坐骑：Monture
神器：Artéfact
背饰 Accessoire dorsal
同伴：Acolyte
机器总动员 Mobilisation des Machines
机器大乱斗 Grande Bataille Mécanique
暴风破坏者 Destructeur de Tempête
闪电小宝 Petit Trésor Éclair
狂想发明师 Inventeur de Fantaisie
倒计时轰鸣 Bourdonnement du Compte
潮汐之舞 Danse des Marées
花使熊猫 Panda Messager
月亮兔 Lunalapin
最强机械师 Meilleur Mécanicien
钢铁俱乐部 Club de Fer
</t>
  </si>
  <si>
    <t>小助手-星星菇 Помощник — Звездогриб
菇勇者 Грибок
坐骑 Скакун
神器 Артефакт
同伴 Партнер
背饰 Украшение
星钻 Астралы
机器总动员 Мобилизация машин
机器大乱斗 Битва машин
暴风破坏者 Громобой
闪电小宝 Малыш-молния
狂想发明师 Безумный изобретатель
倒计时轰鸣 Грохот времени
潮汐之舞 Танец прилива
花使熊猫 Цветочный панда
月亮兔 Лунный заяц
最强机械师 Сильнейший механик
钢铁俱乐部 Стальной клуб</t>
  </si>
  <si>
    <t xml:space="preserve">小助手-星星菇 Su ayudante - Champistrella
菇勇者 Champiñón
坐骑 Montura
神器 Artefacto
同伴 Compañero
背饰 Espaldar
星钻 Diamante Estelar
机器总动员 Movilización Mecánica General
机器大乱斗 Gran Batalla Mecánica
暴风破坏者 Destructor Ciclónico
闪电小宝 Rayito
狂想发明师 Inventor Visionario
倒计时轰鸣 Sonidos de la Cuenta Atrás
潮汐之舞 Danza de las Mareas
花使熊猫 Mensajero de Flor
月亮兔 Conejo de la Luna
最强机械师 Ingeniero Mecánico Supremo
钢铁俱乐部 Club del Acero
</t>
  </si>
  <si>
    <t xml:space="preserve">小助手-星星菇 Assistente - Cogumelo Estrela
菇勇者 Guerreiro Cogumelo
坐骑 Montaria
神器 Artefato
同伴 Companheiro
背饰 Acessório para costas
星钻 Diamante Estelar
机器总动员 Mobilização Total de Máquinas
机器大乱斗 Briga entre Máquinas
暴风破坏者 Destruidor da Tormenta
闪电小宝 Raiozinho
狂想发明师 Inventor Rapsódico
倒计时轰鸣 Estrondo da Contagem Regressiva
潮汐之舞 Dança das Marés
花使熊猫 Panda Mensageiro das Flores
月亮兔 Coelho Lunar
最强机械师 Mestre Mecânico
钢铁俱乐部 Clube de Aço
</t>
  </si>
  <si>
    <t xml:space="preserve">小助手-星星菇 Yardımcı-Yıldız Mantar
菇勇者 Kahraman Mantar
坐骑 Binek
神器 Kutsal Eser
同伴 Dost
背饰 Sırt Takısı
星钻 Yıldız Elması
机器总动员 Makine Seferberliği
机器大乱斗 Makine Çatışması
暴风破坏者 Fırtına Yıkıcı
闪电小宝 Küçük Şimşek Hazinesi
狂想发明师 Fantazi Mucidi
倒计时轰鸣 Geri Sayımın Gürlemesi
潮汐之舞 Gelgit Dansı
花使熊猫 Çiçekli Panda
月亮兔 Ay Tavşanı
最强机械师 En Güçlü Mühendis
钢铁俱乐部 Çelik Kulübü
</t>
  </si>
  <si>
    <t xml:space="preserve">小助手-星星菇 مساعد فطر النجوم
菇勇者 المشروم الشجاع
坐骑 المطية
神器 الأسلحة الجبارة
背饰 زينة الظهر
同伴 الشريك
星钻 الماس النجمي
机器总动员 تعبئة الآلات
机器大乱斗 معركة الآلات
暴风破坏者 كاسر العاصفة
闪电小宝 كنز البرق
狂想发明师 المخترع الحالم
倒计时轰鸣 هدير العد التنازلي
潮汐之舞 رقصة المد والجزر
花使熊猫 باندا الزهور
月亮兔 أرنب القمر
最强机械师 أقوى الآلات
钢铁俱乐部 نادي الفولاذ
</t>
  </si>
  <si>
    <t xml:space="preserve">小助手-星星菇 Assistente dei Funghetti - Starlight
菇勇者 Funghetto
坐骑 Cavalcatura
神器 Artefatto
同伴 Alleato
背饰 Ornamento
星钻 Gemma
机器总动员 Marcia delle Macchine
机器大乱斗 Schermaglia meccanica
暴风破坏者 Spezzatempeste
闪电小宝 Zappy
狂想发明师 Inventore visionario
倒计时轰鸣 Conto alla rovescia rombante
潮汐之舞 Danza delle Maree
花使熊猫 Panda manda-fiori
月亮兔 Coniglio lunare
最强机械师 Signore delle Macchine
钢铁俱乐部 Club del Metallo
</t>
  </si>
  <si>
    <t>机器总动员</t>
  </si>
  <si>
    <t>机器大乱斗</t>
  </si>
  <si>
    <t>闪电小宝</t>
  </si>
  <si>
    <t>倒计时轰鸣</t>
  </si>
  <si>
    <t>花使熊猫</t>
  </si>
  <si>
    <t>最强机械师</t>
  </si>
  <si>
    <t>钢铁俱乐部</t>
  </si>
  <si>
    <t>亲爱的菇勇者！
机械苍穹下，能量核心已过载咆哮！🔥
让我们一起驾驶机甲，烙印属于征服者的暴动印记！⚡️
[活动亮点]
⚙️限时主题活动[机械风暴]
🕒 活动时间：**2025/09/02 ~ 2025/09/08**
🐱活动首日开启**招财猫**，获得超值星钻返利，不要错过！
🕒 活动时间：**2025/09/02**
🏎️炫酷坐骑**[雷霆战驱]**
获得防御力提升，战驱每隔数秒冲撞1次目标造成巨额伤害！不仅能降低来自处于免疫伤害/免疫死亡状态敌人的伤害！冲撞后还能获得可叠层的属性加成！越战越勇！
🚀强力背饰**[冲上云霄]**
随着战斗时长或承受伤害的增加，获得不同的BUFF，助你一飞冲天！
🌟精美时装**[风暴降至]**
化身风暴机甲指挥官，踏平一切障碍！
⏳ 限时回归装备：
坐骑**[猎豹零号机]**、**[焚焰魔狼]**
同伴**[正义蕉]**、**[驼铃当当]**
🃏[星将召唤-**限定卡池**]
🕒 活动时间：**2025/09/02 ~ 2025/09/15**
👾全新玩法系统**[守护灵]、[龙骸圣域]**加入蘑菇大陆！
💎 充值福利送不停
VIP专属星钻礼包上线！超值直充优惠助力，装备拉满，战力飙升！
**https://payment.joynetgame.com/@lom?utm_pay=kf**
🤖机甲已经启动完毕，快来与星星菇一起加入集结吧！
[小助手-星星菇]</t>
  </si>
  <si>
    <t>Dear shroomie!  
Under the mechanical sky, the energy core is overloaded and roaring! 🔥  
Let’s pilot the mechs together and engrave the riot mark of the conqueror! ⚡️  
[Event Highlights]  
⚙️ Limited-time themed event [**Mech Storm**]  
🕒 Event Time: **2025/09/02 ~ 2025/09/08**  
🐱**Fortune Cat** launches on the first day, get super-value Gem rebates, don't miss out!  
🕒 Event Time: **2025/09/02**
🏎️ Stunning Mount **[Thunder Vanguard]**  
Gain increased defense, and the Vanguard charges into a target every few seconds, dealing massive damage! Not only does it reduce damage from enemies in damage-immune/death-immune states! After charging, you also gain stackable attribute bonuses! The more you fight, the stronger you become!
🚀 Powerful Back Accessory **[To the Clouds]**  
Gain different buffs as battle time or damage taken increases, helping you soar to the skies!  
🌟 Exquisite Outfit **[Looming Storm]**  
Transform into the commander of the storm mech and crush all obstacles!  
⏳ Limited-time returning equipment:  
Mounts **[Cheetah Zero]**, **[Cinder Wolf]**  
Pals **[Righteous Banana]**, **[Alpaca Bell]**  
🃏 [Star Hero Draw - **Limited Pool**]  
🕒 Event Time: **2025/09/02 ~ 2025/09/15**  
👾 Brand-new gameplay systems **[Guardian]**, **[Drakebone Sanctum]** join the Mushroom Continent!  
💎 Recharge bonuses never stop  
Exclusive VIP Gem packs are now available! Super value direct recharge offers help you max out your gear and skyrocket your power!  
**https://payment.joynetgame.com/@lom?utm_pay=kf**  
🤖 The mech has been fully activated—come join Staroom in the rally!  
[Assistant - Staroom]</t>
  </si>
  <si>
    <t>Lieber Einsamer Krieger!  
Unter dem mechanischen Himmel brüllt der überlastete Energiekern! 🔥  
Lasst uns gemeinsam die Mechs steuern und das Aufstandszeichen des Eroberers einprägen! ⚡️  
[Event-Highlights]  
⚙️ Zeitlich begrenztes Themen-Event [**Maschinensturm**]  
🕒 Eventzeitraum: **2025/09/02 ~ 2025/09/08**  
🐱Am ersten Tag startet die **Glückskatze**-Aktion – sichere dir wertvolle Edelstein-Rabatte, nicht verpassen!  
🕒 Eventzeit: **2025/09/02**
🏎️ Cooles Reittier **[Donnerkriegstreiber]**  
Erhalte erhöhte Verteidigung, und der Donnerkriegstreiber stürmt alle paar Sekunden auf ein Ziel zu und verursacht massiven Schaden! Er reduziert außerdem den Schaden von Gegnern im schadensimmunen oder todesimmunen Zustand! Nach dem Ansturm erhältst du stapelbare Attributsboni! Je mehr du kämpfst, desto stärker wirst du!
🚀 Mächtiges Rückenschmuck **[In Himmel stürmen]**  
Mit zunehmender Kampfdauer oder erlittenem Schaden erhältst du verschiedene Buffs, die dich in den Himmel aufsteigen lassen!  
🌟 Prächtiges Kostüm **[Sturm naht]**  
Verwandle dich in den Kommandanten des Sturm-Mechs und ebne alle Hindernisse!  
⏳ Zeitlich begrenzte Rückkehr von Ausrüstung:  
Reittiere **[Gepard Null]**, **[Flammenwolf]**  
Kumpel **[Gerechte Banane]**, **[Kamelglöckchen]**  
🃏 [Ruf der Sternengeneräle - **Limitierter Kartenpool**]  
🕒 Eventzeitraum: **2025/09/02 ~ 2025/09/15**  
👾 Neue Spielsysteme **[Wächtergeist]**, **[Drachenknochen-Heiligtum]** kommen ins Pilz-Kontinent!  
💎 Auflade-Boni ohne Ende  
Exklusive VIP-Edelstein-Pakete sind jetzt verfügbar! Supergünstige Direktaufladungen helfen dir, deine Ausrüstung zu maximieren und deine Kampfkraft explodieren zu lassen!  
**https://payment.joynetgame.com/@lom?utm_pay=kf**  
🤖 Die Mechs sind vollständig aktiviert – komm und schließe dich Sternpilz beim Sammeln an!  
[Assistent - Sternpilz]</t>
  </si>
  <si>
    <t>Cher Guerrier Solitaire !  
Sous le ciel mécanique, le noyau d’énergie surchargé rugit ! 🔥  
Pilotons ensemble les mechas et gravons la marque de révolte des conquérants ! ⚡️  
[Points forts de l’évent]  
⚙️ Événement thématique limité [**Tempête Mécanique**]  
🕒 Période de l’événement : **2025/09/02 ~ 2025/09/08**  
🐱Le premier jour de l'évent, le **Chat chanceux** commence – obtiens un rabais exceptionnel de Diamant étoilé, ne rate pas ça !  
🕒 Période de l'événement : **2025/09/02**
🏎️ Monture impressionnante **[Chargeur de Tonnerre]**  
Gagne une défense accrue, et le Chargeur de Tonnerre fonce sur une cible toutes les quelques secondes, infligeant d’énormes dégâts ! Il réduit également les dégâts causés par les ennemis en état d’immunité aux dégâts ou à la mort ! Après la charge, tu obtiens des bonus d’attributs cumulables ! 
🚀 Puissant accessoire de dorsal **[Ascension vers le Ciel]**  
Avec l’augmentation de la durée du combat ou des dégâts subis, tu obtiens différents buffs pour t’aider à t’envoler vers le ciel !  
🌟 Costume raffiné **[Tempête Descendante]**  
Deviens le commandant du mecha de la tempête et écrase tous les obstacles !  
⏳ Retour limité d’équipements :  
Montures **[Chasseur Zéro de Guépard]**, **[Loup Enflammé]**  
Acolytes **[Banane de Justice]**, **[Cloche d'Alpaga]**  
🃏 [Invocation des Généraux d'Étoile - **Pool de cartes limité**]  
🕒 Période de l’événement : **2025/09/02 ~ 2025/09/15**  
👾 Nouveaux systèmes de jeu **[Elfe de Gardien]**, **[Sanctuaire des Os de Dragon]** rejoignent le Continent des Champignons !  
💎 Bonus de recharge sans fin  
Les packs VIP exclusifs de Diamant étoilé sont disponibles ! Des offres de recharge directe ultra-avantageuses pour maximiser ton équipement et faire exploser ta puissance !  
**https://payment.joynetgame.com/@lom?utm_pay=kf**  
🤖 Le mecha est entièrement activé — viens rejoindre le rassemblement avec Champignon Stella !  
[Assistant - Champignon Stella]</t>
  </si>
  <si>
    <t>Дорогой Грибок!  
Под механическим небом энергетическое ядро ревёт от перегрузки! 🔥
Давайте вместе сядем за штурвал мехи и оставим на поле боя след завоевателей! ⚡️
[Особенности события]  
⚙️ Ограниченное тематическое событие [**Механический шторм**]  
🕒 Время проведения: **2025/09/02 ~ 2025/09/08**  
🐱В первый день события стартует **Котэ** — получай ценные возвраты Астралов, не пропусти!  
🕒 Время проведения: **2025/09/02**
🏎️ Эффектный скакун **[Громовой болид]**  
Получай повышенную защиту, а Громовой болид каждые несколько секунд врезается в цель, нанося огромный урон! Он также снижает урон от врагов в состоянии иммунитета к урону или смерти! После рывка ты получаешь накапливаемые бонусы к характеристикам! Чем больше сражаешься, тем сильнее становишься!
🚀 Мощное Украшение **[До небес]**  
С увеличением продолжительности боя или полученного урона вы получаете различные баффы, которые помогут вам взлететь до небес!
🌟 Элегантный костюм **[Приближение шторма]**  
Превратитесь в командира штурмового меха и сокрушите все преграды!  
⏳ Ограниченное возвращение снаряжения:  
Скакуны **[Леопард 0]**, **[Волк пламени]**  
Партнеры **[Справедливый банан]**, **[Звон колокольчика]**  
🃏 [Призвать Звездного генерала — **Временный пул**]  
🕒 Время проведения: **2025/09/02 ~ 2025/09/15**  
👾 Новые игровые системы **[Дух-хранитель]**, **[Святилище Драконьих Костей]** присоединяются к континенту Грибов!  
💎 Бонусы за пополнение без остановки  
Эксклюзивные VIP-наборы Астралов уже доступны! Супервыгодные прямые пополнения помогут усилить снаряжение и взлететь в боевой мощи!  
**https://payment.joynetgame.com/@lom?utm_pay=kf**  
🤖 Мехи полностью активированы — присоединяйтесь к сбору вместе со Звездогрибом!  
[Помощник — Звездогриб]</t>
  </si>
  <si>
    <t>¡Querido Champiñón!  
¡Bajo el cielo mecánico, el núcleo de energía sobrecargado ruge! 🔥  
¡Conduzcamos juntos los mechas y marquemos la huella de la rebelión de los conquistadores! ⚡️  
[Destacados del evento]  
⚙️ Evento temático por tiempo limitado [**Tormenta Mecánica**]  
🕒 Duración del evento: **2025/09/02 ~ 2025/09/08**  
🐱El primer día del evento comienza **Gato de la Fortuna**, ¡obtén un reembolso de Diamante Estelar de gran valor, no te lo pierdas!  
🕒 Tiempo del evento: **2025/09/02**
🏎️ Impresionante Montura **[Carruaje Trueno]**  
Obtén mayor defensa, y el Carruaje Trueno embiste contra un objetivo cada pocos segundos, infligiendo un daño masivo. ¡Y no solo eso, también te permite reducir el daño de enemigos que están en modo inmune al daño o incluso a la muerte! Después de embestir, también obtienes bonificaciones de atributos acumulables. ¡Cuanto más luchas, más fuerte te vuelves!
🚀 Poderoso Espaldar **[Ascenso Supremo]**  
Con el aumento de la duración del combate o del daño recibido, obtendrás diferentes BUFFs que te ayudarán a volar alto.  
🌟 Elegante traje **[Tormenta Inminente]**  
¡Transfórmate en el comandante del mecha de la tormenta y arrasa con todos los obstáculos!  
⏳ Regreso limitado de equipamiento:  
Monturas **[Guepardo Cero]**, **[Lobo Ígneo]**  
Compañeros **[Plátano Justo]**, **[Campanadas de camello]**  
🃏 [Invocación de generales estelares - **Fondo limitado**]  
🕒 Duración del evento: **2025/09/02 ~ 2025/09/15**  
👾 ¡Nuevos sistemas de juego **[Espíritu Protector]**, **[Dominio de los restos de dragón]** llegan al Continente de los Hongos!  
💎 Bonificaciones de recarga sin parar  
¡Paquetes VIP exclusivos de Diamante Estelar disponibles! Con ofertas directas súper rentables para maximizar tu equipo y disparar tu poder de combate.  
**https://payment.joynetgame.com/@lom?utm_pay=kf**  
🤖 ¡El mecha ya está completamente activado, ven a unirte a la reunión junto con Champistrella!  
[Su ayudante - Champistrella]</t>
  </si>
  <si>
    <t xml:space="preserve">Querido Guerreiro Cogumelo!  
Sob o céu mecânico, o núcleo de energia sobrecarregado ruge! 🔥  
Vamos juntos pilotar os mechas e marcar a insígnia da revolta dos conquistadores! ⚡️  
[Destaques do Evento]  
⚙️ Evento temático por tempo limitado [**Tempestade Mecânica**]  
🕒 Período do evento: **2025/09/02 ~ 2025/09/08**  
🐱No primeiro dia do evento, começa **Gato da Sorte**, obtenha reembolso valioso de Diamante Estelar, não perca!  
🕒 Período do evento: **2025/09/02**
🏎️ Montaria incrível **[Nave Trovejante]**  
Ganhe defesa aumentada, e a Nave Trovejante investe contra um alvo a cada poucos segundos, causando dano massivo! Ela também reduz o dano de inimigos em estado de imunidade a dano ou morte! Após a investida, você recebe bônus de atributos acumuláveis! Quanto mais você luta, mais forte se torna!
🚀 Poderoso acessório de costas **[Decolar para os Céus]**  
Com o aumento da duração da batalha ou do dano recebido, obtenha diferentes BUFFs que o ajudarão a voar alto!  
🌟 Traje elegante **[À Beira da Tempestade]**  
Transforme-se no comandante do mecha da tempestade e derrube todos os obstáculos!  
⏳ Retorno limitado de equipamentos:  
Montarias **[Leopardo Zero]**, **[Lobo Infernal das Chamas]**  
Companheiros **[Banana da Justiça]**, **[Sinos de Camelo Tilintando]**  
🃏 [Invocação de Generais Estelares - **Pool limitado**]  
🕒 Período do evento: **2025/09/02 ~ 2025/09/15**  
👾 Novos sistemas de jogo **[Espírito Guardião]**, **[Santuário de Ossada do Dragão]** chegam ao Continente dos Cogumelos!  
💎 Benefícios de recarga sem parar  
Pacotes VIP exclusivos de Diamante Estelar já disponíveis! Ofertas diretas super vantajosas para turbinar seu equipamento e elevar seu poder de combate!  
**https://payment.joynetgame.com/@lom?utm_pay=kf**  
🤖 O mecha já foi totalmente ativado, venha se juntar à reunião com o Cogumelo Estrela!  
[Assistente - Cogumelo Estrela]  
</t>
  </si>
  <si>
    <t xml:space="preserve">Sevgili Kahraman Mantar!  
Mekanik gökyüzünün altında, enerji çekirdeği aşırı yüklenip kükredi! 🔥  
Haydi birlikte mecha’ları sürelim ve fatihlerin ayaklanma izini kazıyalım! ⚡️  
[Etkinlik Öne Çıkanlar]  
⚙️ Sınırlı süreli temalı etkinlik [**Mekanik Fırtına**]  
🕒 Etkinlik süresi: **2025/09/02 ~ 2025/09/08**  
🐱Etkinliğin ilk günü **Şans Kedisi** başlıyor, süper değerli Yıldız Elması iadesi kazan, kaçırma!  
🕒 Etkinlik süresi: **2025/09/02**
🏎️ Havalı Binek **[Gök Gürültüsü Savaş Sürüsü]**  
Artan savunma kazan ve Gök Gürültüsü Savaş Sürüsü her birkaç saniyede bir hedefe hücum ederek büyük hasar verir! Ayrıca hasar bağışıklığına veya ölüm bağışıklığına sahip düşmanlardan gelen hasarı da azaltır! Hücumdan sonra birikimli nitelik bonusları kazanırsın! Ne kadar çok savaşırsan, o kadar güçlü olursun!
🚀 Güçlü Sırt Takısı **[Bulutlara Tırman]**  
Savaş süresi uzadıkça veya alınan hasar arttıkça farklı BUFF’lar kazan, seni göklere uçurmaya yardımcı olur!  
🌟 Şık kostüm **[Fırtına Gelişi]**  
Fırtına mecha komutanına dönüş ve tüm engelleri ezip geç!  
⏳ Sınırlı süreli geri dönen ekipmanlar:  
Binekler **[Çita Sıfırlayıcı]**, **[Alevli Şeytan Kurt]**  
Dostlar **[Adaletli Muz]**, **[Develerin Çanı Dang Dang]**  
🃏 [Yıldız Komutanı Çağırma - **Sınırlı Kart Havuzu**]  
🕒 Etkinlik süresi: **2025/09/02 ~ 2025/09/15**  
👾 Yepyeni oynanış sistemleri **[Koruyucu Ruh]**, **[Ejderha Kemiği Kutsal Bölgesi]** Mantar Kıtası’na katılıyor!  
💎 Şarj ödülleri durmaksızın  
VIP’ye özel Yıldız Elması paketleri yayında! Süper avantajlı doğrudan satın alma fırsatlarıyla ekipmanını en üst seviyeye çıkar, savaş gücünü zirveye taşı!  
**https://payment.joynetgame.com/@lom?utm_pay=kf**  
🤖 Mecha tamamen aktif hale getirildi, hadi Yıldız Mantar ile birlikte toplanmaya katıl!  
[Yardımcı - Yıldız Mantar]  
</t>
  </si>
  <si>
    <t>عزيزي **المشروم الشجاع**!  
تحت سماء الآلات، نواة الطاقة قد تجاوزت الحد وبدأت تزأر! 🔥  
هيا نقود الميكا معًا وننقش علامة التمرد الخاصة بالفاتحين! ⚡️  
[أبرز مميزات الحدث]  
⚙️ فعالية محدودة بموضوع [**عاصفة الآلات**]  
🕒 مدة الفعالية: **2025/09/02 ~ 2025/09/08**  
🏎️ مطية مذهلة **[سائق العاصفة الرعدية]**  
احصل على زيادة في الدفاع، ويقوم سائق العاصفة الرعدية بالاندفاع نحو الهدف كل بضع ثوانٍ مسببًا ضررًا هائلًا! ليس هذا فقط، بل يقلل أيضًا الضرر من الأعداء في حالة مناعة ضد الضرر أو الموت! بعد الاندفاع، تحصل على مكافآت سمات تراكمية! كلما قاتلت أكثر أصبحت أقوى!
🚀 زينة ظهر قوية **[التحليق بين الغيوم]**  
مع طول مدة القتال أو زيادة الضرر المتحمل، تحصل على BUFF مختلفة تساعدك على التحليق عاليًا!  
🌟 زي أنيق **[هبوط العاصفة]**  
تحول إلى قائد ميكا العاصفة واسحق كل العوائق!  
⏳ عودة محدودة للمعدات:  
المطية **[الفهد زيرو]**، **[ذئب اللهب]**  
الشريك **[موزة العدالة]**، **[جرس الحدباء]**  
🃏 [استدعاء النجم - **مجموعة البطائق المحدودة**]  
🕒 مدة الفعالية: **2025/09/02 ~ 2025/09/15**  
👾 أنظمة لعب جديدة **[روح الحارس]**، **[الهيكل المقدس لعظام التنين]** تنضم إلى قارة الفطر!  
💎 مكافآت الشحن بلا توقف  
حزم VIP حصرية من **الماس النجمي** متوفرة الآن! عروض شحن مباشرة فائقة القيمة لدعمك، اجعل معداتك مكتملة وقوتك القتالية في القمة!  
**https://payment.joynetgame.com/@lom?utm_pay=kf**  
🤖 لقد تم تشغيل الميكا بالكامل، أسرع وانضم إلى التجمع مع **فطر النجوم**!  
[**مساعد فطر النجوم**]</t>
  </si>
  <si>
    <t>"Caro **Funghetto**!  
Sotto il cielo meccanico, il nucleo energetico ha superato il limite e ruggisce! 🔥  
[Momenti salienti dell’evento]  
⚙️ Evento a tema a tempo limitato [**Tempesta Mecha**]  
🕒 Periodo dell’evento: **2025/09/02 ~ 2025/09/08**  
🐱Il primo giorno dell'evento inizia il **Gatto Portafortuna**, ottieni un rimborso Gemma super conveniente, non perderlo!  
🕒 Durata evento: **2025/09/02**
🏎️ Fantastica Cavalcatura **[Impeto del Tuono]**  
Ottieni una maggiore difesa, e l’Impeto del Tuono carica un bersaglio ogni pochi secondi infliggendo enormi danni! Inoltre riduce i danni dai nemici in stato di immunità al danno o alla morte! Dopo la carica ottieni bonus agli attributi cumulabili! Più combatti, più diventi forte!
🚀 Potente accessorio da schiena **[Ascesa celeste]**  
Con l’aumentare della durata del combattimento o dei danni subiti, ottieni diversi BUFF che ti aiuteranno a volare verso il cielo!  
🌟 Elegante costume **[Previsioni di Tempesta]**  
Trasformati nel comandante mecha della tempesta e spiana ogni ostacolo!  
⏳ Ritorno a tempo limitato dell’equipaggiamento:  
Cavalcature **[Robot Ghepardo No. 0]**, **[Lupo infernale]**  
Alleati **[Banana della Giustizia]**, **[Cammello dondolante]**  
🃏 [Evocazione dei Generali Stellari - **Pool delle Carte in edizione limitata**]  
🕒 Periodo dell’evento: **2025/09/02 ~ 2025/09/15**  
👾 Nuovi sistemi di gioco **[Spirito guardiano]**, **[Santuario delle Ossa di drago]** arrivano nel Continente dei Funghi!  
💎 Bonus di ricarica senza fine  
Pacchetti VIP esclusivi di **Gemma** disponibili ora! Offerte di ricarica super convenienti per massimizzare l’equipaggiamento e far salire la tua potenza di combattimento alle stelle!  
**https://payment.joynetgame.com/@lom?utm_pay=kf**  
🤖 Il mecha è stato completamente attivato, vieni subito a unirti alla raccolta con **Starlight**!  
[**Assistente dei Funghetti - Starlight**]</t>
  </si>
  <si>
    <t>星星菇 Staroom
菇勇者大大：shroomie
坐骑：Mount
神器：Artifact
同伴：Pal
背饰 Back Accessory
星钻 Gem
招财猫 Fortune Cat
机械风暴 Mech Storm
机械大暴动 Mech Riot
雷霆战驱 Thunder Vanguard
冲上云霄 To the Clouds
风暴降至 Looming Storm
猎豹零号机 Cheetah Zero
焚焰魔狼 Cinder Wolf
正义蕉 Righteous Banana
驼铃当当 Alpaca Bell
星将召唤 Star Hero Draw
限定卡池 Limited Pool
守护灵 Guardian
龙骸圣域 Drakebone Sanctum</t>
  </si>
  <si>
    <t xml:space="preserve">星星菇 Sternpilz
菇勇者大大：Einsamer Krieger
星钻 Edelstein
坐骑：Reittier
神器：Artefakt
背饰 Rückenschmuck
同伴：Kumpel
招财猫 Glückskatze
机械风暴 Maschinensturm
机械大暴动 Maschinenaufstand
雷霆战驱 Donnerkriegstreiber
冲上云霄 In Himmel stürmen
风暴降至 Sturm naht
猎豹零号机 Gepard Null
焚焰魔狼 Flammenwolf
正义蕉 Gerechte Banane
驼铃当当 Kamelglöckchen
星将召唤 Ruf der Sternengeneräle
限定卡池 Limitierter Kartenpool
守护灵 Wächtergeist
龙骸圣域 Drachenknochen-Heiligtum
</t>
  </si>
  <si>
    <t>星星菇 Champignon Stella
菇勇者大大: Guerrier Solitaire
星钻 Diamant étoilé
坐骑：Monture
神器：Artéfact
背饰 Accessoire dorsal
同伴：Acolyte
招财猫 Chat chanceux
机械风暴 Tempête Mécanique
机械大暴动 Révolte Mécanique
雷霆战驱 Chargeur de Tonnerre
冲上云霄 Ascension vers le Ciel
风暴降至 Tempête Descendante
猎豹零号机 Chasseur Zéro de Guépard
焚焰魔狼 Loup Enflammé
正义蕉 Banane de Justice
驼铃当当 Cloche d'Alpaga
星将召唤 Invocation des Généraux d'Étoile
限定卡池 Pool de cartes limité
守护灵 Elfe de Gardien
龙骸圣域 Sanctuaire des Os de Dragon</t>
  </si>
  <si>
    <t xml:space="preserve">小助手-星星菇 Помощник — Звездогриб
菇勇者 Грибок
坐骑 Скакун
神器 Артефакт
同伴 Партнер
背饰 Украшение
星钻 Астралы
招财猫 Котэ
机械风暴 Механический шторм
机械大暴动 Восстание машин
雷霆战驱 Громовой болид
冲上云霄 До небес
风暴降至 Приближение шторма
猎豹零号机 Леопард 0
焚焰魔狼 Волк пламени
正义蕉 Справедливый банан
驼铃当当 Звон колокольчика
星将召唤 Призвать Звездного генерала
限定卡池 Временный пул
守护灵 Дух-хранитель
龙骸圣域 Святилище Драконьих Костей
</t>
  </si>
  <si>
    <t>小助手-星星菇 Su ayudante - Champistrella
菇勇者 Champiñón
坐骑 Montura
神器 Artefacto
同伴 Compañero
背饰 Espaldar
星钻 Diamante Estelar
招财猫 Gato de la Fortuna
机械风暴 Tormenta Mecánica
机械大暴动 Rebelión Mecánica
雷霆战驱 Carruaje Trueno
冲上云霄 Ascenso Supremo
风暴降至 Tormenta Inminente
猎豹零号机 Guepardo Cero
焚焰魔狼 Lobo Ígneo
正义蕉 Plátano Justo
驼铃当当 Campanadas de camello
星将召唤 Invocación de generales estelares
限定卡池 Fondo limitado
守护灵 Espíritu Protector
龙骸圣域 Dominio de los restos de dragón</t>
  </si>
  <si>
    <t>小助手-星星菇 Assistente - Cogumelo Estrela
菇勇者 Guerreiro Cogumelo
坐骑 Montaria
神器 Artefato
同伴 Companheiro
背饰 Acessório para costas
星钻 Diamante Estelar
招财猫 Gato da Sorte
机械风暴 Tempestade Mecânica
机械大暴动 Tumulto Mecânico
雷霆战驱 Nave Trovejante
冲上云霄 Decolar para os Céus
风暴降至 À Beira da Tempestade
猎豹零号机 Leopardo Zero
焚焰魔狼 Lobo Infernal das Chamas
正义蕉 Banana da Justiça
驼铃当当 Sinos de Camelo Tilintando
星将召唤 Invocação de Generais Estelares
限定卡池 Pool limitado
守护灵 Espírito Guardião
龙骸圣域 Santuário de Ossada do Dragão</t>
  </si>
  <si>
    <t>小助手-星星菇 Yardımcı-Yıldız Mantar
菇勇者 Kahraman Mantar
坐骑 Binek
神器 Kutsal Eser
同伴 Dost
背饰 Sırt Takısı
星钻 Yıldız Elması
招财猫 Şans Kedisi
机械风暴 Mekanik Fırtına
机械大暴动 Büyük Makine Ayaklanması
雷霆战驱 Gök Gürültüsü Savaş Sürüsü
冲上云霄 Bulutlara Tırman
风暴降至 Fırtına Gelişi
猎豹零号机 Çita Sıfırlayıcı
焚焰魔狼 Alevli Şeytan Kurt
正义蕉 Adaletli Muz
驼铃当当 Develerin Çanı Dang Dang
星将召唤 Yıldız Komutanı Çağırma
限定卡池 Sınırlı Kart Havuzu
守护灵 Koruyucu Ruh
龙骸圣域 Ejderha Kemiği Kutsal Bölgesi</t>
  </si>
  <si>
    <t>小助手-星星菇 مساعد فطر النجوم
菇勇者 المشروم الشجاع
坐骑 المطية
神器 الأسلحة الجبارة
背饰 زينة الظهر
同伴 الشريك
星钻 الماس النجمي
招财猫 القط المحظوظ
机械风暴 عاصفة الآلات
机械大暴动 تمرد الآلات
雷霆战驱 سائق العاصفة الرعدية
冲上云霄 التحليق بين الغيوم
风暴降至 هبوط العاصفة
猎豹零号机 الفهد زيرو
焚焰魔狼 ذئب اللهب
正义蕉 موزة العدالة
驼铃当当 جرس الحدباء
星将召唤 استدعاء النجم
限定卡池 مجموعة البطائق المحدودة
守护灵 روح الحارس
龙骸圣域 الهيكل المقدس لعظام التنين</t>
  </si>
  <si>
    <t>小助手-星星菇 Assistente dei Funghetti - Starlight
菇勇者 Funghetto
坐骑 Cavalcatura
神器 Artefatto
同伴 Alleato
背饰 Ornamento
星钻 Gemma
招财猫 Gatto Portafortuna
机械风暴 Tempesta Mecha
机械大暴动 Insurrezione Mecha
雷霆战驱 Impeto del Tuono
冲上云霄 Ascesa celeste
风暴降至 Previsioni di Tempesta
猎豹零号机 Robot Ghepardo No. 0
焚焰魔狼 Lupo infernale
正义蕉 Banana della Giustizia
驼铃当当 Cammello dondolante
星将召唤 Evocazione dei Generali Stellari
限定卡池 Pool delle Carte in edizione limitata
守护灵 Spirito guardiano
龙骸圣域 Santuario delle Ossa di drago</t>
  </si>
  <si>
    <t>机械风暴</t>
  </si>
  <si>
    <t>机械大暴动</t>
  </si>
  <si>
    <t>冲上云霄</t>
  </si>
  <si>
    <t>风暴降至</t>
  </si>
  <si>
    <t>猎豹零号机</t>
  </si>
  <si>
    <t>驼铃当当</t>
  </si>
  <si>
    <t>星将召唤</t>
  </si>
  <si>
    <t>限定卡池</t>
  </si>
  <si>
    <t>守护灵</t>
  </si>
  <si>
    <t>龙骸圣域</t>
  </si>
  <si>
    <t>0815event</t>
  </si>
  <si>
    <t>「连续充值返利」领取专属**“悟空”皮肤**！
🗓️ 活动时间：  
- **UTC-4：**  
  **8月15日 18:00 - 8月25日 00:00**  
- **UTC+2：**  
  **8月16日 00:00 - 8月25日 06:00**  
📜 活动规则：  
- 活动期间，每天在游戏官网为您的角色充值指定金额，累计一定天数即可领取奖励。  
- 活动期间，累计充值满7天可解锁**“悟空”皮肤**和限时**VIP头像框**。  
- 充值后，请在官方充值中心活动横幅中点击“领取”按钮，奖励将立即发放到您的账户！  
🔗 参与链接：**https://payment.joynetgame.com/@lom?utm_pay=kf**</t>
  </si>
  <si>
    <t>「Continuous Recharge Rebate」 Claim the exclusive** "Wukong" costume**!
🗓️ Event Duration: 
- **UTC-4:**  
  **August 15th 18:00 - August 25th 00:00**
- **UTC+2:**  
  **August 16th 00:00 - August 25th 06:00**
📜 Event Rules:
- During the event period, recharge a specified amount for your character on the official website each day for certain days to claim rewards. 
- During the event period, recharge for 7 days in total to unlock the **"Wukong" costume** and a limited time **VIP avatar frame**.
- After recharging, click the "Claim" button in the event banner at the official recharge center, and the rewards will be credited to your account immediately!
🔗 Participation link: **https://payment.joynetgame.com/@lom?utm_pay=kf**</t>
  </si>
  <si>
    <t>„Kontinuierlicher Aufladebonus“ – Hol dir das exklusive** „Wukong“-Kostüm**!
🗓️ Veranstaltungszeitraum:  
- **UTC-4:**  
  **15. August 18:00 – 25. August 00:00**  
- **UTC+2:**  
  **16. August 00:00 – 25. August 06:00**  
📜 Veranstaltungsregeln:  
- Lade während des Eventzeitraums an bestimmten Tagen jeden Tag einen festgelegten Betrag für deinen Charakter auf der offiziellen Website auf, um Belohnungen zu erhalten.  
- Lade während des Events insgesamt an 7 Tagen auf, um das** „Wukong“-Kostüm** und einen zeitlich begrenzten** VIP-Avatarrahmen** freizuschalten.  
- Nach dem Aufladen klicke auf die Schaltfläche „Abholen“ im Event-Banner im offiziellen Aufladezentrum, und die Belohnungen werden sofort deinem Konto gutgeschrieben!  
🔗 Teilnahmelink: **https://payment.joynetgame.com/@lom?utm_pay=kf**</t>
  </si>
  <si>
    <t>Récompense de Recharge Continue : Obtenez le costume exclusif** "Wukong"** !
🗓️ Durée de l’événement :  
- **UTC-4 :**  
  **15 août 18:00 - 25 août 00:00**  
- **UTC+2 :**  
  **16 août 00:00 - 25 août 06:00**  
📜 Règles de l’événement :  
- Pendant la période de l’événement, rechargez chaque jour un montant spécifié pour votre personnage sur le site officiel pendant un certain nombre de jours pour obtenir des récompenses.  
- Pendant l’événement, rechargez pendant 7 jours au total pour débloquer le costume** "Wukong"** et un cadre d’avatar VIP à durée limitée.  
- Après avoir rechargé, cliquez sur le bouton « Réclamer » dans la bannière de l’événement au centre de recharge officiel, et les récompenses seront créditées immédiatement sur votre compte !  
🔗 Lien de participation : **https://payment.joynetgame.com/@lom?utm_pay=kf**</t>
  </si>
  <si>
    <t>«Непрерывный бонус за пополнение» Получите эксклюзивный** костюм “Wukong”**!
🗓️ Срок проведения:  
- **UTC-4:**  
  **15 августа 18:00 – 25 августа 00:00**  
- **UTC+2:**  
  **16 августа 00:00 – 25 августа 06:00**  
📜 Правила события:  
- В течение события пополняйте счет персонажа на официальном сайте на определенную сумму каждый день в течение указанных дней, чтобы получить награды.  
- За 7 дней пополнений в период события вы разблокируете** костюм “Wukong”** и эксклюзивную** VIP-рамку для аватара** на ограниченное время.  
- После пополнения нажмите кнопку «Получить» на баннере события в официальном центре пополнения, и награды будут сразу зачислены на ваш аккаунт!  
🔗 Ссылка для участия: **https://payment.joynetgame.com/@lom?utm_pay=kf**</t>
  </si>
  <si>
    <t xml:space="preserve">¡Reembolso por Recarga Continua! ¡Reclama el exclusivo** disfraz de "Wukong"**!
🗓️ Duración del evento:  
- **UTC-4:**  
  **15 de agosto 18:00 - 25 de agosto 00:00**  
- **UTC+2:**  
  **16 de agosto 00:00 - 25 de agosto 06:00**  
📜 Reglas del evento:  
- Durante el evento, recarga una cantidad especificada para tu personaje en el sitio web oficial cada día durante ciertos días para reclamar recompensas.  
- Durante el evento, recarga durante 7 días en total para desbloquear el** disfraz de "Wukong"** y un** marco de avatar VIP** por tiempo limitado.  
- Después de recargar, haz clic en el botón "Reclamar" en el banner del evento en el centro de recargas oficial, ¡y las recompensas se acreditarán inmediatamente a tu cuenta!  
🔗 Enlace de participación: **https://payment.joynetgame.com/@lom?utm_pay=kf**
</t>
  </si>
  <si>
    <t>Reembolso de Recarga Contínua: Resgate a fantasia exclusiva** "Wukong"**!
🗓️ Duração do evento:  
- **UTC-4:**  
  **15 de agosto 18:00 - 25 de agosto 00:00**  
- **UTC+2:**  
  **16 de agosto 00:00 - 25 de agosto 06:00**  
📜 Regras do evento:  
- Durante o evento, recarregue um valor especificado para seu personagem no site oficial em determinados dias para resgatar recompensas.  
- Durante o evento, recarregue por 7 dias no total para desbloquear a fantasia** "Wukong"** e uma** moldura de avatar VIP** por tempo limitado.  
- Após recarregar, clique no botão "Resgatar" no banner do evento no centro de recarga oficial, e as recompensas serão creditadas imediatamente em sua conta!  
🔗 Link de participação: **https://payment.joynetgame.com/@lom?utm_pay=kf**</t>
  </si>
  <si>
    <t>«Sürekli Yükleme İadesi» Özel** "Wukong" kostümünü** kazan!
🗓️ Etkinlik Süresi:  
- **UTC-4:**  
  **15 Ağustos 18:00 - 25 Ağustos 00:00**  
- **UTC+2:**  
  **16 Ağustos 00:00 - 25 Ağustos 06:00**  
📜 Etkinlik Kuralları:  
- Etkinlik süresince, resmi web sitesinde her gün belirli bir miktar yükleme yaparak ödüller kazanabilirsiniz.  
- Etkinlik süresince toplamda 7 gün yükleme yaparak** "Wukong" kostümünü** ve sınırlı süreli** VIP avatar çerçevesini** açabilirsiniz.  
- Yükleme yaptıktan sonra, resmi yükleme merkezindeki etkinlik bannerında "Talep Et" butonuna tıklayın, ödülleriniz anında hesabınıza yüklenecektir!  
🔗 Katılım linki: **https://payment.joynetgame.com/@lom?utm_pay=kf**</t>
  </si>
  <si>
    <t>«مكافأة إعادة الشحن المستمرة» احصل على زي** "Wukong"** الحصري!
🗓️ مدة الحدث:  
- **UTC-4:**  
  **15 أغسطس 18:00 - 25 أغسطس 00:00**  
- **UTC+2:**  
  **16 أغسطس 00:00 - 25 أغسطس 06:00**  
📜 قواعد الحدث:  
- خلال فترة الحدث، قم بشحن مبلغ محدد لشخصيتك على الموقع الرسمي كل يوم لعدة أيام للحصول على المكافآت.  
- خلال الحدث، اشحن لمدة 7 أيام إجمالاً لفتح زي** "Wukong"** وإطار صورة شخصية VIP لفترة محدودة.  
- بعد الشحن، اضغط على زر "استلام" في لافتة الحدث في مركز الشحن الرسمي، وسيتم إضافة المكافآت إلى حسابك فوراً!  
🔗 رابط المشاركة: **https://payment.joynetgame.com/@lom?utm_pay=kf**</t>
  </si>
  <si>
    <t>«Rimborso Ricarica Continua» Ottieni il costume esclusivo** "Wukong"**!
🗓️ Durata dell’evento:  
- **UTC-4:**  
  **15 agosto 18:00 - 25 agosto 00:00**  
- **UTC+2:**  
  **16 agosto 00:00 - 25 agosto 06:00**  
📜 Regole dell’evento:  
- Durante il periodo dell’evento, ricarica ogni giorno una somma specificata per il tuo personaggio sul sito ufficiale per un certo numero di giorni per ricevere ricompense.  
- Durante l’evento, ricarica per un totale di 7 giorni per sbloccare il costume** "Wukong"** e una** cornice avatar VIP** a tempo limitato.  
- Dopo aver ricaricato, clicca sul pulsante "Riscatta" nel banner dell’evento nel centro ricariche ufficiale, e le ricompense saranno accreditate immediatamente sul tuo account!  
🔗 Link di partecipazione: **https://payment.joynetgame.com/@lom?utm_pay=kf**</t>
  </si>
  <si>
    <t>0813event</t>
  </si>
  <si>
    <t>亲爱的菇勇者大大，
流光溢彩的盛夏夜，狂欢的序曲已经奏响！🌠
踏着花火的节拍，和我一起追逐星光，赴一场只属于我们的夏夜之约！✨
[活动亮点]
✨限时主题活动[盛夏夜狂欢]
🕒 活动时间：**2025/08/16 ~ 2025/08/22**
💫绚丽神器**[刹那绚烂]**
绽放的巨型花火，递进引爆！——首次冲击，造成多重范围伤害，无视伤害免疫！同时减少角色技能冷却，0.5秒后二次绽放，再度重创敌人！
🪄 华丽坐骑**[舞焰流光扇]**
每隔一段时间提升自身的暴击几率和技能暴击几率，持续数秒！暴击达到一定次数后，获得属性提升并对敌人造成额外伤害！引爆全场！
🎇唯美背饰**[烟火之邀]**
释放多枚小烟花，并对所有敌人造成多种范围伤害！3秒后，会根据这段时间内敌人所受总伤害额外造成一次无视伤害免疫的伤害！让敌人无处可逃！
🌟精美时装**[星夜流光]**
成为星辉的领主，在流光之境恣意遨游！
🐹全新同伴**[啾啾飞鼠]**
上阵效果:增加15%同伴伤害系数
⏳ 限时回归装备：
神器**[圣兽啸天弓]**、**[圣火长明]**
同伴**[姜饼人]**
🎊[星光大赏]
🕒 活动时间：**2025/08/22 ~ 2025/08/24**
大奖赏：**[背饰之星]**、**[光之主]**、**[星云飞行器]**
时装赏：**[睡衣派对]**、**[时空旅者]**、**[猛熊嗷呜]**
夜空的帷幕已被点燃，星星菇邀请您踏入这场花火交织的盛会！
[小助手-星星菇]</t>
  </si>
  <si>
    <t>Dear shroomie,  
In the radiant **Midsummer Eve**, the prelude to the carnival has already begun! 🌠  
Step to the beat of the fireworks, chase the starlight with me, and join in a summer night’s promise that belongs only to us! ✨  
[Event Highlights]  
✨ Limited-time themed event **[Midsummer Eve Party]**  
🕒 Event Time: **2025/08/16 ~ 2025/08/22**  
💫 Gorgeous Artifact **[Moment of Brilliance]**  
Massive fireworks bloom with progressive explosions! — The first blast deals multiple area damages, ignoring damage immunity! At the same time, it reduces the character’s skill cooldown. After 0.5 seconds, it blooms again, dealing heavy damage to enemies once more!  
🪄 Elegant Mount **[Effulgent Fan]**  
Periodically increases your critical rate and skill critical rate for several seconds! After reaching a certain number of critical hits, gain attribute boosts and deal extra damage to enemies! Ignite the whole field!  
🎇 Beautiful Back Accessory **[Firework Invite]**  
Releases multiple small fireworks, dealing various area damages to all enemies! After 3 seconds, deals an additional damage that ignores immunity based on the total damage enemies received during this time! Leave enemies nowhere to escape!  
🌟 Exquisite Costume **[Starry Glow]**  
Become the Lord of the starlight and roam freely in the realm of flowing light!  
🐹 New Pal **[Spark Squirrel]**  
Deployed Effect: Increases Pal damage coefficient by 15%  
⏳ Limited-time returning equipment:  
Artifacts **[Beastroar Bow]**, **[Eternal Flame]**  
Pal **[Gingerbread]**  
🎊 **[Starlight Award]**  
🕒 Event Time: **2025/08/22 ~ 2025/08/24**  
Grand Prize: **[Back Accessory Star]**, **[Lord of Light]**, **[Nebular Shuttle]**  
Costume: **[Pajama Party]**, **[Chrono Traveler]**, **[Ursa Cry]**  
The curtain of the night sky has been lit, and Staroom invites you to step into this grand festival woven with fireworks!  
[Assistant - Staroom]</t>
  </si>
  <si>
    <t xml:space="preserve">Lieber **Einsamer Krieger**,  
in der glanzvollen **Sommernacht** hat die Ouvertüre des Karnevals bereits begonnen! 🌠  
Tanze im Takt des Feuerwerks mit mir, jage dem Sternenlicht nach✨  
[Event-Highlights]  
✨ Zeitlich begrenztes Themen-Event **[Sommernachtskarneval]**  
🕒 Eventzeitraum: **2025/08/16 ~ 2025/08/22**  
💫 Prächtiges **Artefakt** **[Augenblick der Pracht]**  
Riesige Feuerwerke entfalten sich und explodieren nacheinander! – Der erste Schlag verursacht mehrfachen Flächenschaden und ignoriert Schadensimmunität! Gleichzeitig wird die Abklingzeit der Fertigkeiten des Charakters reduziert. 0,5 Sekunden später erfolgt eine zweite Entfaltung, die den Gegner erneut schwer trifft!  
🪄 Prächtiges **Reittier** **[Flammenlichtfächer]**  
Erhöht in regelmäßigen Abständen die eigene Krit-Chance sowie die Krit-Chance von Fertigkeiten für einige Sekunden! Nach einer bestimmten Anzahl von Krits erhältst du Attributsverbesserungen und verursachst zusätzlichen Schaden am Gegner! 
🎇 Wunderschöner **Rückenschmuck** **[Feuerwerkseinladung]**  
Feuert mehrere kleine Feuerwerke ab und verursacht dabei verschiedene Flächenschäden an allen Gegnern! 3 Sekunden später wird basierend auf dem in dieser Zeit erlittenen Gesamtschaden der Gegner ein zusätzlicher Angriff ausgeführt, der Schadensimmunität ignoriert! 
🌟 Edles **Kostüm** **[Sternennachtlicht]**  
Werde der Herr des Sternenlichts und reise frei im Reich des Lichtglanzes!  
🐹 Neuer **Kumpel** **[Chirp-Chirp-Flugratte]**  
Kampfeffekt: Erhöht den Begleiterschadensfaktor um 15 %  
⏳ Zeitlich zurückkehrende Ausrüstung:  
**Artefakt** **[Himmlischer Panda-Bogen]**, **[Ewig brennende Flamme]**  
**Kumpel** **[Lebkuchenmann]**  
🎊 **[Sternenwettbewerb]**  
🕒 Eventzeitraum: **2025/08/22 ~ 2025/08/24**  
**Hauptpreis**: **[Stern des Rückenschmucks]**, **[Herr des Lichts]**, **[Nebelflieger]**  
**Kostüm-Preis**: **[Pyjama Party]**, **[Zeitreisender]**, **[Panda-Bellen]**  
[Assistent – **Sternpilz**]  
</t>
  </si>
  <si>
    <t>Cher **Guerrier Solitaire**,  
Sous le ciel éclatant de l’été, le prélude du **Carnaval Nocturne d'Été** a déjà commencé ! 🌠  
[Points forts de l’évént]  
✨ Évént à durée limitée **[Carnaval Nocturne d'Été]**  
🕒 Période de l’évént : **2025/08/16 ~ 2025/08/22**  
💫 **Artéfact** éblouissant **[Éclat Éphémère]**  
Un feu d’artifice géant éclate en plusieurs étapes ! — Première explosion : inflige de multiples dégâts de zone en ignorant l’immunité aux dégâts ! Réduit également le temps de recharge des compétences du personnage. Après 0,5s, une seconde explosion se produit, infligeant à nouveau de lourds dégâts !  
🪄 **Monture** élégante **[Éventail de Flamme]**  
Augmente périodiquement le taux de coup critique et le taux de coup critique des compétences pendant plusieurs secondes ! Après un certain nombre de coups critiques, obtient un bonus de statistiques et inflige des dégâts supplémentaires aux ennemis !
🎇 **Accessoire dorsal** raffiné **[Invitation de Feu d'Artifice]**  
Lance plusieurs petits feux d’artifice et inflige divers dégâts de zone à tous les ennemis ! Après 3s, inflige à nouveau des dégâts en ignorant l’immunité aux dégâts, basés sur les dégâts totaux subis par les ennemis durant cette période ! 
🌟 **Récompense de Tenue** exquise **[Lueur de Nuit Étoilée]**  
Devenez le seigneur des étoiles et voyagez librement dans le royaume des lumières !  
🐹 **Acolyte [Souris Volante Gazouillante]**  
Effet d’activation : augmente de 15 % le coefficient de dégâts des **Acolyte**.  
⏳ Retour pour une durée limitée :  
**Artéfact** **[Arc du Sacré Fauve]**, **[Flamme Éternelle]**  
**Acolyte** **[Bonhomme en Pain d'Épices]**  
🎊 **[Grand Prix des Étoiles]**  
🕒 Période : **2025/08/22 ~ 2025/08/24**  
**Grande Récompense** : **[Star d'Accessoire dorsal]**, **[Maître de la Lumière]**, **[Véhicule Nébuleux]**  
**Récompense de Tenue** : **[Soirée Pyjama]**, **[Voyageur du Temps]**, **[Rugissement du Panda Féroce]**  
[Assistant – **Stella**]</t>
  </si>
  <si>
    <t>Дорогой Грибок,  
В ритме Танец фейерверков, давай вместе со мной гнаться за звездным светом и отправимся на Летнее обещание!✨  
[Особенности события]  
✨ Ограниченное тематическое событие [Летняя ночь веселья]  
🕒 Время проведения: **2025/08/16 ~ 2025/08/22**  
💫 Великолепный Артефакт **[Мгновение сияния]**  
Огромный фейерверк, взрывающийся поэтапно! — первый удар наносит множественный урон по области, игнорируя иммунитет к урону! Одновременно сокращает время перезарядки навыков персонажа, через 0,5 секунды происходит второй взрыв, снова наносящий сокрушительный урон врагам!  
🪄 Роскошный Скакун **[Веер пылающего сияния]**  
Через определенные интервалы повышает шанс критического удара и шанс критического удара навыков на несколько секунд! После достижения определенного количества критов получает повышение характеристик и наносит дополнительный урон врагам! 
🎇 Элегантное украшение для спины **[Приглашение на фейерверк]**  
Выпускает несколько маленьких фейерверков и наносит множественный урон по области всем врагам! Через 3 секунды, в зависимости от общего полученного врагами урона за это время, наносит дополнительный урон, игнорируя иммунитет к урону! 
🌟 Прекрасный наряд **[Свет звездной ночи]**  
Стань Повелителем сияния и свободно странствуй в мире потоков света!  
🐹 Новый Партнер **[Прыгающая летяга]**  
Эффект при размещении: увеличивает коэффициент урона Партнеров на 15%  
⏳ Ограниченное возвращение снаряжения:  
Артефакт **[Лук Сяотяня]**, **[Священный огонь]**  
Партнер **[Пряничный человечек]**  
🎊 [Звездная награда]  
🕒 Время проведения: **2025/08/22 ~ 2025/08/24**  
Джекпот: **[Звезда украшения]**, **[Повелитель света]**, **[Вертолет звезд]**  
Награда за наряд: **[Пижамная вечеринка]**, **[Путешественник времени]**, **[Рычание медведя]**  
Покров ночного неба уже зажжен, Звездогриб приглашает вас войти в этот праздник, где переплетаются фейерверки!  
[Помощник — Звездогриб]</t>
  </si>
  <si>
    <t>Querido **Champiñón** grande,  
¡Siguiendo el ritmo de los fuegos artificiales, persigue conmigo el brillo de las estrellas! ✨  
[Destacados del evento]  
✨Evento temático por tiempo limitado [**Macrofiesta de agosto**]  
🕒 Tiempo del evento: **2025/08/16 ~ 2025/08/22**  
💫Deslumbrante **Artefacto [Brillo Fugaz]**  
¡Fuegos artificiales gigantes que explotan en secuencia! — El primer impacto causa múltiples daños en área e ignora inmunidad al daño. Al mismo tiempo, reduce el enfriamiento de las habilidades del personaje. 0,5 segundos después, una segunda explosión inflige nuevamente un gran daño al enemigo.  
🪄 Elegante **Montura [Abanico de Llamas]**  
Aumenta periódicamente la probabilidad de golpe crítico y la probabilidad de crítico de habilidades durante unos segundos. ¡Al alcanzar cierto número de golpes críticos, obtendrás mejora de atributos y causarás daño adicional al enemigo! 
🎇 Encantador accesorio de espalda **[Llamas que Llaman]**  
Lanza varios pequeños fuegos artificiales que infligen diversos daños en área a todos los enemigos. Después de 3 segundos, según el daño total recibido por los enemigos en ese tiempo, inflige un daño adicional que ignora inmunidad al daño. 
🌟 Hermoso traje **[Resplandor Nocturno]**  
🐹 Nuevo **Compañero [Ardilla Chispeante]**  
Efecto en combate: Aumenta un 15% el coeficiente de daño de los compañeros.  
⏳ Equipo de regreso por tiempo limitado:  
**Artefacto [Arco de Rugidos]**, **[Fuego Divino Eterno]**  
**Compañero [Hombrecillo de jengibre]**  
🎊 [**Brillo de las Estrellas**]  
🕒 Tiempo del evento: **2025/08/22 ~ 2025/08/24**  
**Recompensa Gorda**: **[Estrella de espaldar]**, **[Señor de la Luz]**, **[Aeronave Nebulae]**  
**Recomp. Indumentaria**: **[Fiesta de Pijamas]**, **[Viajero del Tiempo]**, **[¡Auguuuur!]**  
¡El telón del cielo nocturno ya ha sido encendido, **Champistrella** te invita a unirte a esta fiesta entrelazada de fuegos artificiales!  
[**Champistrella**]</t>
  </si>
  <si>
    <t>Querido **Guerreiro Cogumelo**，  
Ao ritmo da **Dança das Chamas Florais**, venha comigo perseguir o brilho das estrelas!✨  
[**Destaques do Evento**]  
✨Evento temático por tempo limitado **[Folia de Veranico]**  
🕒 Período do evento: **2025/08/16 ~ 2025/08/22**  
💫 Brilhante **Artefato [Instante Brilhante]**  
Fogos de artifício gigantes explodem em sequência! — O primeiro impacto causa múltiplos danos em área, ignorando imunidade a dano! Ao mesmo tempo, reduz o tempo de recarga das habilidades do personagem; após 0,5s, ocorre uma segunda explosão, causando novamente grande dano ao inimigo!  
🪄 Elegante **Montaria [Leque da Chama Dançante]**  
Aumenta periodicamente a taxa de acerto crítico e a taxa de crítico de habilidades por alguns segundos! Ao atingir um certo número de críticos, recebe aumento de atributos e causa dano extra aos inimigos! 
🎇 Encantador **Acessório para Costas [Convite de Fogo de Artifício]**  
Lança vários pequenos fogos de artifício, causando diversos tipos de dano em área a todos os inimigos! Após 3s, causa dano adicional ignorando imunidade a dano com base no total de dano recebido pelos inimigos nesse período! 
🌟 Elegante **Traje [Brilho da Noite Estrelada]**   
🐹 Novo **Companheiro [Ratinho Voador Chiante]**  
Efeito em combate: aumenta em 15% o coeficiente de dano dos companheiros  
⏳ Equipamentos de retorno por tempo limitado:  
**Artefato [Arco de Fera Sagrada Rugidora]**, **[Chamas Eternas]**  
**Companheiro [Homem de gengibre]**  
🎊 **[Grande Prêmio Estelar]**  
🕒 Período do evento: **2025/08/22 ~ 2025/08/24**  
**Grande Prêmio**: **[Estrela de Acessório para Costas]**, **[Senhor da Luz]**, **[Aeronave de Nebulosa]**  
**Prêmio de Traje**: **[Festa de Pijama]**, **[Viajante do Tempo]**, **[Rugido do Urso Feroz]**  
O manto da noite já foi aceso, e o  Estrela convida você a entrar nesta festa onde os fogos de artifício se entrelaçam!  
[**Assistente - Cogumelo Estrela**]</t>
  </si>
  <si>
    <t>Sevgili **Kahraman Mantar** dostum,  
Işıl ışıl parlayan yaz gecesi, çılgınlık senfonisi çoktan başladı! 🌠  
Havai fişeklerin ritmiyle adımlarını at, benimle birlikte yıldız ışığını kovala ve yalnızca bize ait bu **Yüksek Yaz Buluşması**’na katıl! ✨  
[Etkinlik Öne Çıkanlar]  
✨ Sınırlı Süreli Tema Etkinliği **[Yaz Gecesi Çılgınlığı]**  
🕒 Etkinlik Süresi: **2025/08/16 ~ 2025/08/22**  
💫 Göz Kamaştırıcı **Kutsal Eser [Anlık Parlaklık]**  
Dev havai fişek patlamaları, kademeli tetikleme! — İlk patlamada çoklu alan hasarı verir, hasar bağışıklığını yok sayar! Aynı zamanda karakterin yetenek bekleme süresini azaltır, 0.5 saniye sonra ikinci kez patlayarak düşmana yeniden ağır darbe indirir!  
🪄 Gösterişli **Binek [Işıltılı Alev Dansı Yelpazesi]**  
Belirli aralıklarla kendi kritik vuruş oranını ve yetenek kritik oranını artırır, bu etki birkaç saniye sürer! Kritik vuruş belirli sayıya ulaştığında ek özellik artışı kazanır ve düşmana ekstra hasar verir! 
🎇 Zarif **Sırt Takısı [Havai Fişek Daveti]**  
Birden fazla küçük havai fişek fırlatır ve tüm düşmanlara çeşitli alan hasarları verir! 3 saniye sonra, bu süre zarfında düşmanın aldığı toplam hasara göre ek bir hasar daha verir ve bu hasar bağışıklığı yok sayar! Düşmana kaçış şansı bırakmaz!  
🌟 Şık **Kostüm [Yıldızlı Gece Işığı]**  
Yıldız ışığının efendisi ol, ışık diyarında özgürce dolaş!  
🐹 Yepyeni **Dost [Cik Cik Uçan Fare]**  
Savaş alanı etkisi: Dost hasar katsayısını %15 artırır.  
⏳ Sınırlı Süreli Geri Dönen Ekipman:  
**Kutsal Eser [Kutsal Canavar Yayı]**, **[Kutsal Meşale]**  
**Dost [Zencefilli Kurabiye Adam]**  
🎊 **[Büyük Yıldız Ödülü]**  
🕒 Etkinlik Süresi: **2025/08/22 ~ 2025/08/24**  
**Büyük Ödül**: **[Sırt Takısı Yıldızı]**, **[Işık Efendisi]**, **[Sis Zeplini]**  
**Kostüm Ödülü**: **[Pijama Partisi]**, **[Zaman Yolcusu]**, **[Yırtıcı Ayı Kükremesi]**  
Gecenin perdesi çoktan ateşlendi, **Yıldız Mantar** sizi bu havai fişeklerle örülü şölene davet ediyor!  
[**Yıldız Mantar**]</t>
  </si>
  <si>
    <t>عزيزي **المشروم الشجاع**،  
في ليلة صيفية متلألئة بالأضواء، قد بدأ لحن **مهرجان الصيف الليلي**! 🌠  
على إيقاع **رقصة الزهور النارية**، تعال معي لنطارد ضوء النجوم، ونفي بـ **عهد الصيف الزاهي** الذي يخصنا وحدنا! ✨  
[مميزات الفعالية]  
✨ فعالية محدودة الوقت **[مهرجان الصيف الليلي]**  
🕒 وقت الفعالية: **2025/08/16 ~ 2025/08/22**  
💫 **الأسلحة الجبارة [روعة اللحظة الأبدية]**  
ألعاب نارية عملاقة تتفتح وتنفجر تدريجيًا! — الضربة الأولى تسبب أضرارًا متعددة النطاق وتتجاهل حصانة الضرر! كما تقلل من وقت تبريد مهارات الشخصية، وبعد 0.5 ثانية تنفجر مرة ثانية لتلحق ضررًا جسيمًا بالأعداء!  
🪄 **المطية [مروحة اللهب المتراقصة]**  
كل فترة زمنية تزيد من احتمالية الضربة الحرجة واحتمالية ضربة المهارات الحرجة لعدة ثوانٍ! عند الوصول لعدد معين من الضربات الحرجة، تحصل على زيادة في الخصائص وتسبب ضررًا إضافيًا للأعداء! تشعل الحماس في الساحة!  
🎇 **نجم زينة الظهر [دعوة الألعاب النارية]**  
إطلاق عدة ألعاب نارية صغيرة، وتتسبب في أضرار متعددة النطاق لجميع الأعداء! بعد 3 ثوانٍ، وبحسب إجمالي الضرر الذي تلقاه الأعداء خلال هذه الفترة، يتم إلحاق ضرر إضافي يتجاهل حصانة الضرر! لن يجد الأعداء مهربًا!  
🌟 **مكافأة الأزياء [ليلة مرصعة بالنجوم]**  
كن سيد النجوم، وتجوّل بحرية في عالم الأضواء المتلألئة!  
🐹 **الشريك [سنجاب الزقزقة الطائر]**  
تأثير عند الانضمام: زيادة معامل ضرر **الشريك** بنسبة 15%  
⏳ عودة محدودة الوقت للمعدات:  
**الأسلحة الجبارة [قوس الوحش المقدس]**، **[النار المقدسة تبقى مشرقة]**  
**الشريك [رجل كعك الزنجبيل]**  
🎊 **[مكافأة ضوء النجوم]**  
🕒 وقت الفعالية: **2025/08/22 ~ 2025/08/24**  
**مكافأة الجائزة الكبرى**: **[نجم زينة الظهر]**، **[سيد الضوء]**، **[طائرة السديم]**  
**مكافأة الأزياء**: **[حفلة المبيت]**، **[مسافر عبر الزمن]**، **[عواء الدب الشرس]**  
ستضاء ستارة السماء الليلية، و**مساعد فطر النجوم** يدعوك للمشاركة في هذا المهرجان الممزوج بالألعاب النارية!  
[**مساعد فطر النجوم**]</t>
  </si>
  <si>
    <t>Caro **Funghetto**,  
Seguendo il ritmo della **Danza dei Fuochi d'artificio**, inseguimo insieme la luce delle stelle! ✨  
[Momenti salienti dell'evento]  
✨ Evento a tema a tempo limitato **[Notte di festa]**  
🕒 Periodo dell'evento: **2025/08/16 ~ 2025/08/22**  
💫 Splendido **Artefatto [Splendore effimero]**  
Giganteschi fuochi d'artificio che si aprono e si innescano a catena! — Il primo impatto infligge danni ad area multipli, ignorando l'immunità al danno! Allo stesso tempo riduce il tempo di ricarica delle abilità del personaggio, e dopo 0,5 secondi esplode una seconda volta, infliggendo nuovamente gravi danni al nemico!  
🪄 Magnifica **Cavalcatura [Ventaglio della Fiamma danzante]**  
A intervalli regolari aumenta la probabilità di colpo critico e di colpo critico delle abilità per alcuni secondi! Dopo aver raggiunto un certo numero di colpi critici, ottieni un aumento delle statistiche e infliggi danni extra ai nemici!
🎇 Elegante **Stella dell'Ornamento [Invito del Fuoco]**  
Rilascia diversi piccoli fuochi d'artificio, infliggendo vari danni ad area a tutti i nemici! Dopo 3 secondi, in base al danno totale subito dai nemici in questo periodo, infligge un ulteriore danno che ignora l'immunità al danno!
🌟 Costume ** [Scintilla della Notte stellata]**  
🐹 Nuovo **Alleato [Petauro rumoroso]**  
Effetto in battaglia: aumenta del 15% il coefficiente di danno dell'**Alleato**  
⏳ Ritorno a tempo limitato:  
**Artefatto [Arco Celeste della Bestia Sacra]**, **[Fuoco Sacro Eterno]**  
**Alleato [Ominio di Pan di Zenzero]**  
🎊 **[Grande premio stellare]**  
🕒 Periodo: **2025/08/22 ~ 2025/08/24**  
**Grado del Grande Premio**: **[Stella dell'Ornamento]**, **[Signore della Luce]**, **[Aeronave Nebula]**  
**Grado del Costume**: **[Pigiama Party]**, **[Viaggiatore dimensionale]**, **[Ruggito dell'Orso]**  
Il sipario della notte è stato illuminato, e **Starlight** ti invita a entrare in questa festa intrecciata di fuochi d'artificio!  
[**Starlight**]</t>
  </si>
  <si>
    <t>星星菇 Staroom
菇勇者大大：shroomie
坐骑：Mount
神器：Artifact
同伴：Pal
星钻 Gem
盛夏夜狂欢 Midsummer Eve Party
花火之舞 Dance of Fireworks
盛夏之约 Midsummer Promise
舞焰流光扇 Effulgent Fan
刹那绚烂 Moment of Brilliance
烟火之邀 Firework Invite
星夜流光 Starry Glow
啾啾飞鼠 Spark Squirrel
圣兽啸天弓 Beastroar Bow
圣火长明 Eternal Flame
姜饼人 Gingerbread
星光大赏 Starlight Award
大奖赏 Grand Prize
背饰之星 Back Accessory Star
光之主 Lord of Light
星云飞行器 Nebular Shuttle
时装赏 Costume
睡衣派对 Pajama Party
时空旅者 Chrono Traveler
猛熊嗷呜 Ursa Cry</t>
  </si>
  <si>
    <t xml:space="preserve">星星菇 Sternpilz
菇勇者大大：Einsamer Krieger
星钻 Edelstein
坐骑：Reittier
神器：Artefakt
同伴：Kumpel
盛夏夜狂欢 Sommernachtskarneval
花火之舞 Feuerwerktanz
盛夏之约 Sommerversprechen
舞焰流光扇 Flammenlichtfächer
刹那绚烂 Augenblick der Pracht
烟火之邀 Feuerwerkseinladung
星夜流光 Sternennachtlicht
啾啾飞鼠 Chirp-Chirp-Flugratte
圣兽啸天弓 Himmlischer Panda-Bogen
圣火长明 Ewig brennende Flamme
姜饼人 Lebkuchenmann
星光大赏 Sternenwettbewerb
大奖赏 Hauptpreis
背饰之星 Stern des Rückenschmucks
光之主 Herr des Lichts
星云飞行器 Nebelflieger
时装赏 Kostüm-Preis
睡衣派对 Pyjama Party
时空旅者 Zeitreisender
猛熊嗷呜 Panda-Bellen
</t>
  </si>
  <si>
    <t>星星菇 Champignon Stella
菇勇者大大: Guerrier Solitaire
星钻 Diamant étoilé
坐骑：Monture
神器：Artéfact
同伴：Acolyte
盛夏夜狂欢 Carnaval Nocturne d'Été
花火之舞 Danse des Feux d'Artifice
盛夏之约 Rendez-vous Estival
舞焰流光扇 Éventail de Flamme
刹那绚烂 Éclat Éphémère
烟火之邀 Invitation de Feu d'Artifice
星夜流光 Lueur de Nuit Étoilée
啾啾飞鼠 Souris Volante Gazouillante
圣兽啸天弓 Arc du Sacré Fauve
圣火长明 Flamme Éternelle
姜饼人 Bonhomme en Pain d'Épices
星光大赏 Grand Prix des Étoiles
大奖赏 Grande Récompense
背饰之星 Star d'Accessoire dorsal
光之主 Maître de la Lumière
星云飞行器 Véhicule Nébuleux
时装赏 Récompense de Tenue
睡衣派对 Soirée Pyjama
时空旅者 Voyageur du Temps
猛熊嗷呜 Rugissement du Panda Féroce</t>
  </si>
  <si>
    <t xml:space="preserve">小助手-星星菇 Помощник — Звездогриб
菇勇者 Грибок
坐骑 Скакун
神器 Артефакт
同伴 Партнер
星钻 Астралы
盛夏夜狂欢 Летняя ночь веселья
花火之舞 Танец фейерверков
盛夏之约 Летнее обещание
舞焰流光扇 Веер пылающего сияния
刹那绚烂 Мгновение сияния
烟火之邀 Приглашение на фейерверк
星夜流光 Свет звездной ночи
啾啾飞鼠 Прыгающая летяга
圣兽啸天弓 Лук Сяотяня
圣火长明 Священный огонь
姜饼人 Пряничный человечек
星光大赏 Звездная награда
大奖赏 Джекпот
背饰之星 Звезда украшения
光之主 Повелитель света
星云飞行器 Вертолет звезд
时装赏 Награда за наряд
睡衣派对 Пижамная вечеринка
时空旅者 Путешественник времени
猛熊嗷呜 Рычание медведя
</t>
  </si>
  <si>
    <t>小助手-星星菇 Su ayudante - Champistrella
菇勇者 Champiñón
坐骑 Montura
神器 Artefacto
同伴 Compañero
星钻 Diamante Estelar
盛夏夜狂欢 Macrofiesta de agosto
花火之舞 Baile de Petardos
盛夏之约 Compromiso del Estío
舞焰流光扇 Abanico de Llamas
刹那绚烂 Brillo Fugaz
烟火之邀 Llamas que Llaman
星夜流光 Resplandor Nocturno
啾啾飞鼠 Ardilla Chispeante
圣兽啸天弓 Arco de Rugidos
圣火长明 Fuego Divino Eterno
姜饼人 Hombrecillo de jengibre
星光大赏 Brillo de las Estrellas
大奖赏 Recompensa Gorda
背饰之星 Estrella de espaldar
光之主 Señor de la Luz
星云飞行器 Aeronave Nebulae
时装赏 Recomp. Indumentaria
睡衣派对 Fiesta de Pijamas
时空旅者 Viajero del Tiempo
猛熊嗷呜 ¡Auguuuur!</t>
  </si>
  <si>
    <t>小助手-星星菇 Assistente - Cogumelo Estrela
菇勇者 Guerreiro Cogumelo
坐骑 Montaria
神器 Artefato
同伴 Companheiro
星钻 Diamante Estelar
盛夏夜狂欢 Folia de Veranico
花火之舞 Dança das Chamas Florais
盛夏之约 Promessa de Veranico
舞焰流光扇 Leque da Chama Dançante
刹那绚烂 Instante Brilhante
烟火之邀 Convite de Fogo de Artifício
星夜流光 Brilho da Noite Estrelada
啾啾飞鼠 Ratinho Voador Chiante
圣兽啸天弓 Arco de Fera Sagrada Rugidora
圣火长明 Chamas Eternas
姜饼人 Homem de gengibre
星光大赏 Grande Prêmio Estelar
大奖赏 Grande Prêmio
背饰之星 Estrela de Acessório para Costas
光之主 Senhor da Luz
星云飞行器 Aeronave de Nebulosa
时装赏 Prêmio de Traje
睡衣派对 Festa de Pijama
时空旅者 Viajante do Tempo
猛熊嗷呜 Rugido do Urso Feroz</t>
  </si>
  <si>
    <t>小助手-星星菇 Yardımcı-Yıldız Mantar
菇勇者 Kahraman Mantar
坐骑 Binek
神器 Kutsal Eser
同伴 Dost
星钻 Yıldız Elması
盛夏夜狂欢 Yaz Gecesi Çılgınlığı
花火之舞 Havai Fişek Dansı
盛夏之约 Yüksek Yaz Buluşması
舞焰流光扇 Işıltılı Alev Dansı Yelpazesi
刹那绚烂 Anlık Parlaklık
烟火之邀  Havai Fişek Daveti
星夜流光 Yıldızlı Gece Işığı
啾啾飞鼠 Cik Cik Uçan Fare
圣兽啸天弓 Kutsal Canavar Yayı
圣火长明 Kutsal Meşale
姜饼人 Zencefilli Kurabiye Adam
星光大赏 Büyük Yıldız Ödülü
大奖赏 Büyük Ödül
背饰之星 Sırt Takısı Yıldızı
光之主 Işık Efendisi
星云飞行器 Sis Zeplini
时装赏 Kostüm Ödülü
睡衣派对 Pijama Partisi
时空旅者 Zaman Yolcusu
猛熊嗷呜 Yırtıcı Ayı Kükremesi</t>
  </si>
  <si>
    <t>小助手-星星菇 مساعد فطر النجوم
菇勇者 المشروم الشجاع
坐骑 المطية
神器 الأسلحة الجبارة
同伴 الشريك
星钻 الماس النجمي
盛夏夜狂欢 مهرجان الصيف الليلي
花火之舞 رقصة الزهور النارية
盛夏之约 عهد الصيف الزاهي
舞焰流光扇 مروحة اللهب المتراقصة
刹那绚烂 روعة اللحظة الأبدية
烟火之邀 دعوة الألعاب النارية
星夜流光 ليلة مرصعة بالنجوم
啾啾飞鼠 سنجاب الزقزقة الطائر
圣兽啸天弓 قوس الوحش المقدس
圣火长明 النار المقدسة تبقى مشرقة
姜饼人 رجل كعك الزنجبيل
星光大赏 مكافأة ضوء النجوم
大奖赏 مكافأة الجائزة الكبرى
背饰之星 نجم زينة الظهر
光之主 سيد الضوء
星云飞行器 طائرة السديم
时装赏 مكافأة الأزياء
睡衣派对 حفلة المبيت
时空旅者 مسافر عبر الزمن
猛熊嗷呜 عواء الدب الشرس</t>
  </si>
  <si>
    <t xml:space="preserve">小助手-星星菇 Assistente dei Funghetti - Starlight
菇勇者 Funghetto
坐骑 Cavalcatura
神器 Artefatto
同伴 Alleato
星钻 Gemma
盛夏夜狂欢 Notte di festa
花火之舞 Danza dei Fuochi d'artificio
盛夏之约 Invito dell'Estate
舞焰流光扇 Ventaglio della Fiamma danzante
刹那绚烂 Splendore effimero
烟火之邀 Invito del Fuoco
星夜流光 Scintilla della Notte stellata
啾啾飞鼠 Petauro rumoroso
圣兽啸天弓 Arco Celeste della Bestia Sacra
圣火长明 Fuoco Sacro Eterno
姜饼人 Ominio di Pan di Zenzero
星光大赏 Grande premio stellare
大奖赏 Grado del Grande Premio
背饰之星 Stella dell'Ornamento
光之主 Signore della Luce
星云飞行器 Aeronave Nebula
时装赏 Grado del Costume
睡衣派对 Pigiama Party
时空旅者 Viaggiatore dimensionale
猛熊嗷呜 Ruggito dell'Orso
</t>
  </si>
  <si>
    <t>盛夏夜狂欢</t>
  </si>
  <si>
    <t>花火之舞</t>
  </si>
  <si>
    <t>盛夏之约</t>
  </si>
  <si>
    <t>舞焰流光扇</t>
  </si>
  <si>
    <t>烟火之邀</t>
  </si>
  <si>
    <t>啾啾飞鼠</t>
  </si>
  <si>
    <t>姜饼人</t>
  </si>
  <si>
    <t>大奖赏</t>
  </si>
  <si>
    <t>背饰之星</t>
  </si>
  <si>
    <t>光之主</t>
  </si>
  <si>
    <t>星云飞行器</t>
  </si>
  <si>
    <t>时装赏</t>
  </si>
  <si>
    <t>睡衣派对</t>
  </si>
  <si>
    <t>时空旅者</t>
  </si>
  <si>
    <t>猛熊嗷呜</t>
  </si>
  <si>
    <t>0802event</t>
  </si>
  <si>
    <t>亲爱的菇勇者大大，
纸间奇遇悄然展开，幻想王国正等你降临！🌌
让我们一起乘坐飞马，进入折叠宇宙，寻找你的王国秘宝！🦄
[活动亮点]
🔷**双倍星钻**礼包限时回归，优惠不停！
🕒 活动时间：**2025/07/31~2025/08/06**
💎 官网充值星钻返利限购次数刷新！充值福利送不停！
VIP专属星钻礼包和超值直充优惠助力战力飙升！
**https://payment.joynetgame.com/@lom?utm_pay=kf**
🕒时间：**2025/08/01**
🐱活动首日开启**招财猫**，获得超值星钻返利，不要错过！
🕒 活动时间：**2025/08/02**
✨ 限时活动[折叠宇宙]
🕒 活动时间：**2025/08/02 ~ 2025/08/08**
💫奇妙神器**[大千世界书]**
世界书将在两种世界状态间循环切换——削弱敌人攻击，或让你的输出爆发飙升，掌控胜负节奏，尽在你手！
🚀 极品坐骑**[千羽灵凰]**
每当自身损失一定比例的生命值时，立刻净化控制、获得坚不可摧的护盾！攻击力提升，越战越强！
🌟精美时装**[折影奇迹]**
成为幻想领主，在折纸国度尽情畅游！
⏳ 限时回归装备：
神器**[天地魔杖]**、**[像素宇宙]**
同伴**[扑棱小狗]**、**[彩虹卫士]**
命运的齿轮已然转动，你是否准备好迎接这场奇幻冒险？✂️
[小助手-星星菇]</t>
  </si>
  <si>
    <t>Dear shroomie,
A paper adventure quietly unfolds, and the fantasy kingdom awaits your arrival!🌌  
Let's ride the Pegasus together, enter the Folding Universe, and search for your kingdom's secret treasures!🦄
[Event Highlights]  
🔷**Double Gems** packs return for a limited time, nonstop discounts!  
🕒 Event Time: **2025/07/31~2025/08/06**
💎 Official site Gem recharge rebate purchase limit refreshed! Recharge benefits never stop!  
VIP exclusive Gem packs and great value direct recharge offers boost your power!  
**https://payment.joynetgame.com/@lom?utm_pay=kf**  
🕒 Time: **2025/08/01**
🐱**Fortune Cat** launches on the first day, get super-value Gem rebates, don't miss out!  
🕒 Event Time: **2025/08/02**
✨ Limited-time event [Folding Universe]  
🕒 Event Time: **2025/08/02 ~ 2025/08/08**
💫 Magical Artifact **[Universe Encyclopedia]**  
The Universe Encyclopedia will cycle between two world states—weakening enemy attacks, or making your output soar explosively. Master the rhythm of victory, all in your hands!
🚀 Supreme Mount **[Ethereal Phoenix]**  
Whenever you lose a certain percentage of HP, instantly cleanse control effects and gain an indestructible shield! Attack power increases, getting stronger the more you fight!
🌟 Exquisite Costume **[Folding Wonder]**  
Become the fantasy lord and freely explore the origami kingdom!
⏳ Limited-time return equipment:  
Artifact **[Unchained Staff]**, **[Pixel Universe]**  
Pal **[Puppy Fervor]**, **[Rainbow Guardian]**
The gears of fate have already turned—are you ready for this fantastic adventure?✂️  
[Assistant—Staroom]</t>
  </si>
  <si>
    <t>Lieber Einsamer Krieger,  
Ein Abenteuer zwischen Papier entfaltet sich leise, das Fantasiereich wartet auf deine Ankunft!🌌  
Lass uns gemeinsam auf dem Pegasus reiten, ins Faltuniversum eintreten und nach den geheimen Schätzen deines Königreichs suchen!🦄
[Event-Highlights]  
🔷**Doppelte Edelsteine**-Paket kehrt für kurze Zeit zurück, Angebote ohne Ende!  
🕒 Eventzeit: **2025/07/31~2025/08/06**
💎 Offizielle Website-Aufladung: Edelstein-Rabattlimit wird zurückgesetzt! Aufladevorteile ohne Unterbrechung!  
VIP-exklusive Edelstein-Pakete und unschlagbare Direktauflade-Angebote lassen deine Kampfkraft steigen!  
**https://payment.joynetgame.com/@lom?utm_pay=kf**  
🕒Zeit: **2025/08/01**
🐱Am ersten Tag startet die **Glückskatze**-Aktion – sichere dir wertvolle Edelstein-Rabatte, nicht verpassen!  
🕒 Eventzeit: **2025/08/02**
✨ Zeitlich begrenztes Event [Faltuniversum]  
🕒 Eventzeit: **2025/08/02 ~ 2025/08/08**
💫Magisches Artefakt **[Buch der ganzen Welt]**  
Das Buch der ganzen Welt wechselt zyklisch zwischen zwei Weltzuständen – schwächt feindliche Angriffe oder lässt deinen Schaden explodieren. Kontrolliere das Tempo des Sieges, alles liegt in deiner Hand!
🚀 Exzellentes Reittier [Tausendfeder-Phönix]
Immer wenn du einen bestimmten Prozentsatz an Lebenspunkten verlierst, werden Kontroll-Effekte sofort gereinigt und du erhältst einen unzerstörbaren Schild! Angriffskraft steigt, je länger der Kampf, desto stärker wirst du!
🌟Wunderschönes Kostüm **[Schattenfaltung-Wunder]**  
Werde zum Fantasy-Lord und genieße die Reise im Origami-Reich!
⏳ Zeitlich zurückkehrende Ausrüstung:  
Artefakt **[Himmel-und-Erde-Zauberstab], **[Pixel-Universum]**  
Kumpel **[Verspieltes Hündchen]**, **[Regenbogenwächter]**
Das Rad des Schicksals hat sich bereits gedreht – bist du bereit für dieses fantastische Abenteuer?✂️  
[Kleiner Assistent – Sternpilz]</t>
  </si>
  <si>
    <t>Cher Guerrier Solitaire,  
Une aventure entre les papiers commence discrètement, le royaume fantastique t'attend !🌌  
Montons ensemble le Pégase, entrons dans l'Univers Plié et cherchons le trésor secret de ton royaume !🦄
[Points forts de l'événement]  
🔷**Diamant étoilés Doubles** pack de retour en édition limitée, promotions sans fin !  
🕒 Période de l'événement : **2025/07/31~2025/08/06**
💎 Limite d'achats de rabais de Diamant étoilé sur le site officiel réinitialisée ! Avantages de recharge sans interruption !  
Coffrets VIP exclusifs de Diamant étoilé et offres directes exceptionnelles pour booster ta puissance !  
**https://payment.joynetgame.com/@lom?utm_pay=kf**  
🕒Période : **2025/08/01**
🐱Le premier jour de l'événement, le **Chat chanceux** commence – obtiens un rabais exceptionnel de Diamant étoilé, ne rate pas ça !  
🕒 Période de l'événement : **2025/08/02**
✨ Événement limité [Univers Plié]  
🕒 Période de l'événement : **2025/08/02 ~ 2025/08/08**
💫Artéfact merveilleux **[Livre du Monde]**  
Le Livre du Monde alternera entre deux états du monde – affaiblir les attaques ennemies ou faire exploser tes dégâts, maîtrise le rythme de la victoire, c'est entre tes mains !
🚀 Monture suprême **[Phénix aux Mille Plumes]**  
À chaque fois que tu perds un certain pourcentage de PV, purification immédiate des contrôles et obtention d'un bouclier indestructible ! Puissance d'attaque augmentée, plus tu combats, plus tu deviens fort !
🌟Costume exquis **[Miracle d'Ombre Pliée]**  
Deviens le seigneur fantastique, profite pleinement du royaume de l'origami !
⏳ Retour limité de l'équipement :  
Artéfact **[Baguette de Ciel-Terre]**, **[Univers Pixel]**  
Compétences **[Chien sautant]**, **[Gardien d'Arc-en-ciel]**
Les rouages du destin sont déjà en marche, es-tu prêt à relever cette aventure fantastique ?✂️  
[Petit assistant – Champignon Stella]</t>
  </si>
  <si>
    <t>Дорогой Грибок,  
Необыкновенное приключение между листами бумаги начинается незаметно, волшебное королевство ждёт твоего прихода!🌌  
Давай вместе оседлаем Пегаса, войдём в Складной мир и найдём тайные сокровища твоего королевства!🦄
[Основные моменты события]  
🔷**Астралы 2х** — возвращение набора на ограниченное время, скидки не заканчиваются!  
🕒 Время проведения: **2025/07/31~2025/08/06**
💎 На официальном сайте количество возвратов Астралов при пополнении обновлено! Бонусы за пополнение без остановки!  
Эксклюзивные VIP-наборы Астралов и выгодные прямые предложения помогут резко повысить боевую мощь!  
**https://payment.joynetgame.com/@lom?utm_pay=kf**  
🕒Время: **2025/08/01**
🐱В первый день события стартует **Котэ** — получай ценные возвраты Астралов, не пропусти!  
🕒 Время проведения: **2025/08/02**
✨ Ограниченное событие [Складной мир]  
🕒 Время проведения: **2025/08/02 ~ 2025/08/08**
💫Удивительный Артефакт **[Книга вселенной]**  
Книга вселенной будет циклически переключаться между двумя состояниями мира — ослаблять атаки врага или увеличивать твою атаку до максимума. Контролируй темп битвы — всё в твоих руках!
🚀 Превосходный Скакун **[Тысячеперый феникс]**  
Каждый раз, когда ты теряешь определённый процент здоровья, мгновенно снимаются все эффекты контроля и появляется неразрушимый щит! Сила атаки увеличивается — чем дольше бой, тем ты сильнее!
🌟Элегантный костюм **[Складное чудо]**  
Стань властелином фантазий и наслаждайся путешествием по царству оригами!
⏳ Ограниченное возвращение снаряжения:  
Артефакт **[Волшебная палочка неба и земли]**, **[Пиксельный мир]**  
Партнер **[Слабая собачка]**, **[Радужный страж]**
Колесо судьбы уже запущено, готов ли ты к этому волшебному приключению?✂️  
[Помощник — Звездогриб]</t>
  </si>
  <si>
    <t>Querido Champiñón,  
¡Una aventura entre papeles comienza en silencio, el Reino Fantástico te espera!🌌  
¡Vamos juntos en un Pegaso, entremos al Universo Plegado y busquemos el tesoro secreto de tu reino!🦄
[Destacados del evento]  
🔷**Gemas Dobles** paquete disponible por tiempo limitado, ¡descuentos sin parar!  
🕒 Tiempo del evento: **2025/07/31~2025/08/06**
💎 ¡El límite de compras para el reembolso de Diamante Estelar recargado en la web oficial se ha renovado! ¡Beneficios de recarga sin parar!  
¡Paquetes exclusivos VIP de Diamante Estelar y ofertas directas de gran valor para impulsar tu poder de combate!  
**https://payment.joynetgame.com/@lom?utm_pay=kf**  
🕒Tiempo: **2025/08/01**
🐱El primer día del evento comienza **Gato de la Fortuna**, ¡obtén un reembolso de Diamante Estelar de gran valor, no te lo pierdas!  
🕒 Tiempo del evento: **2025/08/02**
✨ Evento de tiempo limitado [Universo Plegado]  
🕒 Tiempo del evento: **2025/08/02 ~ 2025/08/08**
💫Maravilloso Artefacto **[Libro de los Mil Mundos]**  
El Libro de los Mil Mundos alternará entre dos estados del mundo: debilitar el ataque del enemigo o aumentar explosivamente tu daño, ¡domina el ritmo de la victoria, todo está en tus manos!
🚀 Montura suprema **[Fénix de Mil Plumas]**  
Cada vez que pierdas un cierto porcentaje de vida, ¡inmediatamente se purifica el control y obtienes un escudo indestructible! ¡El poder de ataque aumenta, cuanto más luches, más fuerte serás!
🌟Traje exquisito **[Milagro Plegado]**  
¡Conviértete en el Señor de la Fantasía y disfruta libremente en el reino del origami!
⏳ Regreso de equipamiento por tiempo limitado:  
Artefacto **[Varita del cielo y la tierra]**, **[Universo Pixel]**  
Compañero **[Cachorro Revoloteando]**, **[Protector Iris]**
Las ruedas del destino ya están girando, ¿estás listo para esta aventura fantástica?✂️  
[Su ayudante - Champistrella]</t>
  </si>
  <si>
    <t>Querido Guerreiro Cogumelo,  
Uma aventura entre papéis começa silenciosamente, o Reino da Fantasia está esperando por você!🌌  
Vamos juntos montar um Pégaso, entrar no Universo Dobrável e buscar o tesouro secreto do seu reino!🦄
[Destaques do Evento]  
🔷**Gemas em dobro** pacote retorna por tempo limitado, descontos sem parar!  
🕒 Período do evento: **2025/07/31~2025/08/06**
💎 Limite de compras renovado para reembolso de Diamante Estelar na recarga pelo site oficial! Benefícios de recarga sem parar!  
Pacote exclusivo VIP de Diamante Estelar e ofertas diretas imperdíveis para impulsionar seu poder de combate!  
**https://payment.joynetgame.com/@lom?utm_pay=kf**  
🕒Período: **2025/08/01**
🐱No primeiro dia do evento, começa **Gato da Sorte**, obtenha reembolso valioso de Diamante Estelar, não perca!  
🕒 Período do evento: **2025/08/02**
✨ Evento por tempo limitado [Universo Dobrável]  
🕒 Período do evento: **2025/08/02 ~ 2025/08/08**
💫Artefato incrível **[Grande Enciclopédia]**  
A Grande Enciclopédia alternará entre dois estados do mundo - enfraquecendo o ataque inimigo ou aumentando explosivamente seu dano, controlando o ritmo da vitória, tudo em suas mãos!
🚀 Montaria suprema **[Fênix Espiritual de Mil Plumas]**  
Sempre que perder uma certa porcentagem de vida, purifica imediatamente o controle e ganha um escudo inquebrável! Poder de ataque aumentado, quanto mais luta, mais forte fica!
🌟Traje requintado **[Milagre Origâmico]**  
Torne-se o senhor da fantasia e aproveite o reino do origami!
⏳ Retorno de equipamentos por tempo limitado:  
Artefato **[Cetro Cósmico]**, **[Metaverso Pixel]**  
Companheiro **[Cachorro Desajeitado]**, **[Guardião Arco-Íris]**
As engrenagens do destino já estão girando, você está pronto para esta aventura fantástica?✂️  
[Assistente - Cogumelo Estrela]</t>
  </si>
  <si>
    <t>Sevgili Kahraman Mantar,  
Kağıtlar arasındaki macera sessizce başlıyor, Fantazi Krallığı seni bekliyor!🌌  
Haydi birlikte bir Pegasus'a binelim, Bükülmüş Evren'e girip krallığının gizli hazinesini arayalım!🦄
[Etkinlik Öne Çıkanlar]  
🔷**İki Kat Taş** paketi sınırlı süreyle geri döndü, fırsatlar bitmiyor!  
🕒 Etkinlik süresi: **2025/07/31~2025/08/06**
💎 Resmi siteden Yıldız Elması yüklemesinde iade satın alma sınırı yenilendi! Yükleme avantajları durmaksızın devam ediyor!  
VIP'ye özel Yıldız Elması paketi ve süper değerli doğrudan yükleme fırsatları savaş gücünü artırıyor!  
**https://payment.joynetgame.com/@lom?utm_pay=kf**  
🕒Süre: **2025/08/01**
🐱Etkinliğin ilk günü **Şans Kedisi** başlıyor, süper değerli Yıldız Elması iadesi kazan, kaçırma!  
🕒 Etkinlik süresi: **2025/08/02**
✨ Sınırlı süreli etkinlik [Bükülmüş Evren]  
🕒 Etkinlik süresi: **2025/08/02 ~ 2025/08/08**
💫Harika Kutsal Eser **[Büyük Kozmosun Kitabı]**  
Büyük Kozmosun Kitabı iki farklı dünya durumu arasında döngüsel olarak değişecek—düşmanın saldırısını zayıflatacak veya senin hasarını patlatacak, zaferin ritmini kontrol et, her şey senin elinde!
🚀 Muhteşem Binek **[Bin Tüylü Kutsal Anka Kuşu]**  
Canının belirli bir oranını kaybettiğinde, anında kontrolü temizler ve yok edilemez bir kalkan elde edersin! Saldırı gücün artar, savaştıkça güçlenirsin!
🌟Şık Kostüm **[Bükülen Gölge Mucizesi]**  
Fantazi lordu ol, origami diyarında özgürce dolaş!
⏳ Sınırlı süreli geri dönen ekipmanlar:  
Kutsal Eser **[Sonsuz Büyü Asası]**, **[Piksel Evren]**  
Dost **[Küçük Köpek]**, **[Gökkuşağı Muhafızı]**
Kaderin dişlileri dönmeye başladı, bu fantastik maceraya hazır mısın?✂️  
[Yardımcı-Yıldız Mantar]</t>
  </si>
  <si>
    <t>عزيزي المشروم الشجاع،  
مغامرة بين الأوراق بدأت بهدوء، مملكة الخيال تنتظرك!🌌  
هيا لنركب الحصان المجنح معًا، وندخل الكون المطوي، ونبحث عن كنز مملكتك السري!🦄
[أبرز فعاليات الحدث]  
🔷**الألماس النجمي المضاعف** حزمة تعود لفترة محدودة، العروض لا تتوقف!  
🕒 وقت الفعالية: **2025/07/31~2025/08/06**
💎 تم تحديث عدد مرات شراء استرداد الماس النجمي عبر الموقع الرسمي! مكافآت الشحن لا تتوقف!  
حزمة الماس النجمي الحصرية لكبار الشخصيات وعروض الشحن المباشر الفائقة القيمة تدعم تعزيز قوتك القتالية!  
**https://payment.joynetgame.com/@lom?utm_pay=kf**  
🕒الوقت: **2025/08/01**
🐱في اليوم الأول للفعالية يبدأ **القط المحظوظ**، احصل على استرداد الماس النجمي القيم، لا تفوت الفرصة!  
🕒 وقت الفعالية: **2025/08/02**
✨ فعالية محدودة [الكون المطوي]  
🕒 وقت الفعالية: **2025/08/02 ~ 2025/08/08**
💫الأسلحة الجبارة الرائعة **[كتاب العوالم اللامتناهية]**  
سيتناوب كتاب العوالم اللامتناهية بين حالتين للعالم — إضعاف هجوم العدو أو تفجير قوتك الهجومية، تحكم بإيقاع النصر، كل شيء بين يديك!
🚀 المطية الفاخرة **[الفينيق الروحي]**  
في كل مرة تفقد فيها نسبة معينة من نقاط حياتك، يتم تطهير السيطرة فورًا وتحصل على درع لا يُقهر! تزداد قوة هجومك وتصبح أقوى مع كل معركة!
🌟الزي الفاخر **[معجزة الظل المطوي]**  
كن سيد الخيال، واستمتع بالتجول في مملكة الأوراق!
⏳ عودة معدات محدودة:  
الأسلحة الجبارة **[عصا السماء والأرض]**، **[الكون البكسلي]**  
الشريك **[كلب يرفرف]**، **[حارس الطيف]**
تروس القدر بدأت بالدوران، هل أنت مستعد لخوض هذه المغامرة الخيالية؟✂️  
[مساعد فطر النجوم]</t>
  </si>
  <si>
    <t>Caro Funghetto,  
Un'avventura tra le pagine prende vita silenziosamente, il Regno Fantastico ti aspetta!🌌  
Saliamo insieme su un cavallo alato, entriamo nell'Universo pieghevole e cerchiamo il tesoro segreto del tuo regno!🦄
[Punti salienti dell'evento]  
🔷**Gemma doppia** pacchetto ritorna per un periodo limitato, offerte senza sosta!  
🕒 Durata evento: **2025/07/31~2025/08/06**
💎 Il numero di acquisti per il rimborso delle Gemme tramite ricarica sul sito ufficiale è stato aggiornato! Bonus di ricarica senza fine!  
Pacchetto Gemma VIP esclusivo e offerte di ricarica diretta super convenienti per aumentare la tua potenza!  
**https://payment.joynetgame.com/@lom?utm_pay=kf**  
🕒Durata: **2025/08/01**
🐱Il primo giorno dell'evento inizia il **Gatto Portafortuna**, ottieni un rimborso Gemma super conveniente, non perderlo!  
🕒 Durata evento: **2025/08/02**
✨ Evento a tempo limitato [Universo pieghevole]  
🕒 Durata evento: **2025/08/02 ~ 2025/08/08**
💫Straordinario Artefatto **[Enciclopedia dell'Universo]**  
L'Enciclopedia dell'Universo alternerà ciclicamente tra due stati—indebolendo l'attacco dei nemici o facendo esplodere il tuo potere offensivo, controlla il ritmo della vittoria, tutto è nelle tue mani!
🚀 Cavalcatura leggendaria **[Fenice eterea]**  
Ogni volta che perdi una certa percentuale di punti vita, purifica immediatamente i controlli e ottieni uno scudo indistruttibile! La potenza d'attacco aumenta, più combatti più diventi forte!
🌟Costume raffinato **[Origami del Miracolo]**  
Diventa il signore della fantasia e divertiti nel regno degli origami!
⏳ Equipaggiamenti a tempo limitato di ritorno:  
Artefatto **[Bacchetta magica del Etere]**, **[Universo pixelato]**  
Alleato **[Cagnolino alato]**, **[Guardiano dell'Arcobaleno]**
Gli ingranaggi del destino sono già in movimento, sei pronto per questa avventura fantastica?✂️  
[Assistente dei Funghetti - Starlight]</t>
  </si>
  <si>
    <t>星星菇 Staroom
菇勇者大大：shroomie
坐骑：Mount
神器：Artifact
同伴：Pal
星钻 Gem
折叠宇宙 Folding Universe
大千世界书 Universe Encyclopedia
千羽灵凰 Ethereal Phoenix
折影奇迹 Folding Wonder
天地魔杖 Unchained Staff
像素宇宙 Pixel Universe
扑棱小狗 Puppy Fervor
彩虹卫士 Rainbow Guardian
招财猫 Fortune Cat
双倍星钻 Double Gems</t>
  </si>
  <si>
    <t>星星菇 Sternpilz
菇勇者大大：Einsamer Krieger
星钻 Edelstein
坐骑：Reittier
神器：Artefakt
同伴：Kumpel
折叠宇宙 Faltuniversum
大千世界书 Buch der ganzen Welt
千羽灵凰 Tausendfeder-Phönix
折影奇迹 Schattenfaltung-Wunder
天地魔杖 Himmel-und-Erde-Zauberstab
像素宇宙 Pixel-Universum
扑棱小狗 Verspieltes Hündchen
彩虹卫士 Regenbogenwächter
招财猫 Glückskatze
双倍星钻 Doppelte Edelsteine</t>
  </si>
  <si>
    <t>星星菇 Champignon Stella
菇勇者大大: Guerrier Solitaire
星钻 Diamant étoilé
坐骑：Monture
神器：Artéfact
同伴：Compétences
折叠宇宙 Univers Plié
大千世界书 Livre du Monde
千羽灵凰 Phénix aux Mille Plumes
折影奇迹 Miracle d'Ombre Pliée
天地魔杖 Baguette de Ciel-Terre
像素宇宙 Univers Pixel
扑棱小狗 Chien sautant
彩虹卫士 Gardien d'Arc-en-ciel
招财猫 Chat chanceux
双倍星钻 Diamant étoilés Doubles</t>
  </si>
  <si>
    <t xml:space="preserve">小助手-星星菇 Помощник — Звездогриб
菇勇者 Грибок
坐骑 Скакун
神器 Артефакт
同伴 Партнер
星钻 Астралы
折叠宇宙 Складной мир
大千世界书 Книга вселенной
千羽灵凰 Тысячеперый феникс
折影奇迹 Складное чудо
天地魔杖 Волшебная палочка неба и земли
像素宇宙 Пиксельный мир
扑棱小狗 Слабая собачка
彩虹卫士 Радужный страж
招财猫 Котэ
双倍星钻 Астралы 2х
</t>
  </si>
  <si>
    <t>小助手-星星菇 Su ayudante - Champistrella
菇勇者 Champiñón
坐骑 Montura
神器 Artefacto
同伴 Compañero
星钻 Diamante Estelar
折叠宇宙 Universo Plegado
大千世界书 Libro de los Mil Mundos
千羽灵凰 Fénix de Mil Plumas
折影奇迹 Milagro Plegado
天地魔杖 Varita del cielo y la tierra
像素宇宙 Universo Pixel
扑棱小狗 Cachorro Revoloteando
彩虹卫士 Protector Iris
招财猫 Gato de la Fortuna
双倍星钻 Gemas Dobles</t>
  </si>
  <si>
    <t>小助手-星星菇 Assistente - Cogumelo Estrela
菇勇者 Guerreiro Cogumelo
坐骑 Montaria
神器 Artefato
同伴 Companheiro
星钻 Diamante Estelar
折叠宇宙 Universo Dobrável
大千世界书 Grande Enciclopédia
千羽灵凰 Fênix Espiritual de Mil Plumas
折影奇迹 Milagre Origâmico
天地魔杖 Cetro Cósmico
像素宇宙 Metaverso Pixel
扑棱小狗 Cachorro Desajeitado
彩虹卫士 Guardião Arco-Íris
招财猫 Gato da Sorte
双倍星钻 Gemas em dobro</t>
  </si>
  <si>
    <t>小助手-星星菇 Yardımcı-Yıldız Mantar
菇勇者 Kahraman Mantar
坐骑 Binek
神器 Kutsal Eser
同伴 Dost
星钻 Yıldız Elması
折叠宇宙 Bükülmüş Evren
大千世界书 Büyük Kozmosun Kitabı
千羽灵凰 Bin Tüylü Kutsal Anka Kuşu
折影奇迹 Bükülen Gölge Mucizesi
天地魔杖 Sonsuz Büyü Asası
像素宇宙 Piksel Evren
扑棱小狗 Küçük Köpek
彩虹卫士 Gökkuşağı Muhafızı
招财猫 Şans Kedisi
双倍星钻 İki Kat Taş</t>
  </si>
  <si>
    <t>小助手-星星菇 مساعد فطر النجوم
菇勇者 المشروم الشجاع
坐骑 المطية
神器 الأسلحة الجبارة
同伴 الشريك
星钻 الماس النجمي
折叠宇宙 الكون المطوي
大千世界书 كتاب العوالم اللامتناهية
千羽灵凰 الفينيق الروحي
折影奇迹 معجزة الظل المطوي
天地魔杖 عصا السماء والأرض
像素宇宙 الكون البكسلي
扑棱小狗 كلب يرفرف
彩虹卫士 حارس الطيف
招财猫 القط المحظوظ
双倍星钻 الألماس النجمي المضاعف</t>
  </si>
  <si>
    <t>小助手-星星菇 Assistente dei Funghetti - Starlight
菇勇者 Funghetto
坐骑 Cavalcatura
神器 Artefatto
同伴 Alleato
星钻 Gemma
折叠宇宙 Universo pieghevole
大千世界书 Enciclopedia dell'Universo
千羽灵凰 Fenice eterea
折影奇迹 Origami del Miracolo
天地魔杖 Bacchetta magica del Etere
像素宇宙 Universo pixelato
扑棱小狗 Cagnolino alato
彩虹卫士 Guardiano dell'Arcobaleno
招财猫 Gatto Portafortuna
双倍星钻 Gemma doppia</t>
  </si>
  <si>
    <t>折叠宇宙</t>
  </si>
  <si>
    <t>折影奇迹</t>
  </si>
  <si>
    <t>扑棱小狗</t>
  </si>
  <si>
    <t>0718event</t>
  </si>
  <si>
    <t>亲爱的菇勇者大大，
终焉的号角响彻天地，救世的圣辉刺破长夜！☄️
绝境的战锤，将破开绝望的深渊！
作为守护者的你，准备好了吗！🔥
[活动亮点]
✨ 限时活动[最后的战役]
🕒 活动时间：2025/07/18 ~ 2025/07/24
⚡无双神器**[雷霆审判]**
战斗开始后，自身攻速、能量回复速度、同伴攻速提升，每一次普攻、连击、反击、同伴普攻命中有概率对敌人造成无视伤害免疫的最大生命值伤害，助你突破极限！
💥 炫酷背饰**[英雄城邦]**
战斗开始后，每当你损失一定生命值，便会获得强力生命护盾，可多次触发，生存力拉满！普攻还能基于自身防御回复生命值！
🌟精美时装**[雷电战神]**
化身战神，掌控雷电之力，气吞万军，所向披靡！
⏳ 限时回归装备：
神器**[两刃弦]**、**[春之弦]**
同伴**[夜守灵狐**
末日号角已响彻云霄，决战时刻来临！🗡️
💎 充值福利送不停
VIP专属星钻礼包上线！超值直充优惠助力，装备拉满，战力飙升！
**https://payment.joynetgame.com/@lom?utm_pay=kf**
[小助手-星星菇]</t>
  </si>
  <si>
    <t>Dear shroomie,
The horn of the apocalypse echoes across the land, and the holy radiance of salvation pierces the endless night! ☄️  
The warhammer of desperation will shatter the abyss of despair!  
As the guardian, are you ready? 🔥
[Event Highlights]
✨ Limited-Time Event: **[Last Battle]**  
🕒 Event Period: 2025/07/18 ~ 2025/07/24
⚡ Unrivaled **Artifact [Thunder Verdict]**  
At the start of battle, your attack speed, energy regen rate, and your Pal’s attack speed are all increased. Each basic attack, combo, counter, and Pal’s basic attack has a chance to deal damage equal to a portion of the target’s max HP—ignoring DMG immunity—to help you break through all limits!
💥 Striking Backwear: **[Republic of Heroes]**  
Once battle begins, every time you lose a certain percentage of your max HP, you’ll gain a powerful max HP shield, which can be triggered multiple times—maximizing your survivability! Normal attacks also restore HP based on your defense!
🌟 Exquisite Outfit: **[Thunder Warbringer]**  
Transform into the Thunder Warbringer, master the power of lightning, dominate the battlefield, and become unstoppable!
⏳ Limited-Time Return Equipment:  
**Artifact [Double-edged String]**, **[Spring Chord]**  
**Pal [Night Spritefox]**
The doomsday horn has sounded across the sky—the final showdown is here! 🗡️
💎 Continuous Top-up Rewards  
VIP-exclusive Gem packs are now available! Amazing direct top-up deals to boost your gear and skyrocket your power!  
**https://payment.joynetgame.com/@lom?utm_pay=kf**
[Assistant - Staroom]</t>
  </si>
  <si>
    <t>Lieber Einsamer Krieger,
Das Horn des Endes hallt durch Himmel und Erde, das heilige Licht der Erlösung durchbricht die lange Nacht! ☄️  
Der Kriegshammer der Verzweiflung wird den Abgrund der Hoffnungslosigkeit zerschlagen!  🔥
[Event-Highlights]
✨ Zeitlich begrenztes Event: **[Letzte Schlacht]**  
🕒 Eventzeitraum: 18.07.2025 ~ 24.07.2025
⚡ Unvergleichliches **Artefakt [Donnersgericht]**  
Nach Kampfbeginn erhöhen sich deine Angriffsgeschwindigkeit, die Energiewiederherstellung sowie die Angriffsgeschwindigkeit deines Kumpels. Jeder Grundangriff, jede Kombo, jeder Konter und jeder Kumpel-Grundangriff haben die Chance, Gegnern Schaden in Höhe eines Prozentsatzes ihrer maximalen Lebenspunkte zuzufügen – Ignoriert Schadensimmunität! Brich alle Grenzen!
💥 Coole Rückenverzierung: **[Heldenstadt]**  
Nach Kampfbeginn erhältst du jedes Mal, wenn du eine bestimmte Menge an Lebenspunkten verlierst, automatisch einen starken Lebensschild. Dies kann mehrfach ausgelöst werden und maximiert deine Überlebensfähigkeit! Grundangriffe stellen zusätzlich Lebenspunkte basierend auf deiner Verteidigung wieder her!
🌟 Prächtiges Kostüm: **[Donner-Kriegsgott]**  
Verwandle dich in den Donner-Kriegsgott, beherrsche die Kraft des Donners, dominiere das Schlachtfeld und sei unaufhaltsam!
⏳ Zeitlich zurückkehrende Ausrüstung:  
**Artefakt [Klingensaite]**, **[Saite des Frühlings]**  
**Kumpel [Wächterfuchs]**
Das Horn der Apokalypse erschallt am Himmel, der Moment der Entscheidung ist gekommen! 🗡️
💎 Ununterbrochene Auflade-Boni  
VIP-exklusive Edelstein-Pakete sind jetzt verfügbar! Top-Angebote für Direktaufladungen, maximiere deine Ausrüstung und steigere deine Kampfkraft!  
**https://payment.joynetgame.com/@lom?utm_pay=kf**
[Assistent – Sternpilz]</t>
  </si>
  <si>
    <t>Cher Guerrier Solitaire,
La trompe de la fin résonne à travers le ciel et la terre, la sainte lumière du salut perce la longue nuit ! ☄️  
Le marteau de la désolation brisera l'abîme du désespoir !  
En tant que gardien, es-tu prêt ? 🔥
[Points forts de l'événement]
✨ Événement limité : **[Dernière Bataille]**  
🕒 Période de l'événement : 18/07/2025 ~ 24/07/2025
⚡ Artéfact inégalé **[Jugement du Tonnerre]**  
Au début du combat, ta vitesse d'attaque, ta récupération d'énergie et la vitesse d'attaque de tes Compétences augmentent. Chaque attaque normale, combo, contre-attaque et attaque normale de tes Compétences a une chance d'infliger aux ennemis des dégâts basés sur leur PV max, ignorant l'immunité aux dégâts, pour t'aider à dépasser toutes les limites!
💥 Accessoire de dos stylé : **[Cité des Héros]**  
Au début du combat, chaque fois que tu perds un certain nombre de PV, tu obtiens automatiquement un puissant bouclier de vie, qui peut être déclenché plusieurs fois pour une survie maximale ! Les attaques normales te rendent également des PV en fonction de ta défense !
🌟 Costume exquis : **[Combattant Divin du Tonnerre]**  
Incarne le Combattant Divin du Tonnerre, maîtrise la puissance de la foudre, domine le champ de bataille et deviens invincible !
⏳ Retour limité de l'équipement :  
**Artéfact [Code à Deux Lames]**, **[Chant du Printemps]**  
**Compétences [Renard Gardien Nocturne]**
La trompe de l'apocalypse retentit dans le ciel, l'heure de l'affrontement final est arrivée ! 🗡️
💎 Bonus de recharge sans fin  
Le pack VIP exclusif de Diamant étoilé est disponible ! Profite d'offres de recharge exceptionnelles, équipe-toi à fond et fais exploser ta puissance !  
**https://payment.joynetgame.com/@lom?utm_pay=kf**
[Assistant – Champignon Stella]</t>
  </si>
  <si>
    <t>Дорогой Грибок,
Рог конца звучит по всему миру, а священный свет спасения пронзает долгую ночь! ☄️  
Молот отчаяния сокрушит бездну безысходности!  
Как защитник, ты готов к битве?! 🔥
[Основные моменты события]
✨ Ограниченное событие: **[Последний бой]**  
🕒 Время проведения: 18.07.2025 ~ 24.07.2025
⚡ Несравненный **Артефакт [Громовой суд]**  
После начала боя твоя скорость атаки, скорость восстановления энергии и скорость атаки Партнера увеличиваются. Каждый обычный удар, комбо, контратака, а также обычная атака Партнера имеют шанс нанести врагу урон, равный части его максимального здоровья, игнорируя иммунитет к урону — это поможет тебе преодолеть любые пределы!
💥 Эффектный аксессуар для спины: **[Город героев]**  
После начала боя, каждый раз, когда ты теряешь определённое количество здоровья, ты получаешь мощный щит, который можно активировать несколько раз — максимальная выживаемость! Обычные атаки также восстанавливают здоровье в зависимости от твоей защиты!
🌟 Роскошный костюм: **[Бог грома и молний]**  
Превратись в Бога грома и молний, управляй силой молний, устрашай армии и будь непобедим!
⏳ Ограниченное возвращение снаряжения:  
**Артефакт [Двусторонняя струна]**, **[Струна весны]**  
**Партнер [Ночной лис]**
Рог апокалипсиса уже звучит в небесах — решающая битва близка! 🗡️
💎 Бонусы за пополнение без остановки  
Эксклюзивный VIP-набор Астралов уже доступен! Выгодные предложения на пополнение, максимальная экипировка и стремительный рост силы!  
**https://payment.joynetgame.com/@lom?utm_pay=kf**
[Помощник — Звездогриб]</t>
  </si>
  <si>
    <t>Querido Champiñón,
¡El cuerno del final resuena en el cielo y la tierra, y la sagrada luz de la salvación atraviesa la larga noche! ☄️  
¡El martillo de la desesperación romperá el abismo más oscuro!  
¡Como guardián, ¿estás listo?! 🔥
[Destacados del evento]
✨ Evento limitado: **[Última Batalla]**  
🕒 Duración del evento: 18/07/2025 ~ 24/07/2025
⚡ Artefacto incomparable: **[Juicio del Trueno]**  
Al comenzar la batalla, aumentan tu velocidad de ataque, la velocidad de recuperación de energía y la velocidad de ataque de tu Compañero. Cada ataque normal, combo, contraataque y ataque normal de tu Compañero tiene la probabilidad de infligir daño, ignorando la inmunidad al daño, basado en la vida máxima del enemigo, ¡ayudándote a superar todos los límites!
💥 Accesorio de espalda espectacular: **[Ciudad Heroica]**  
Al comenzar la batalla, cada vez que pierdas cierta cantidad de vida, obtendrás un poderoso escudo de vida, que puede activarse varias veces para maximizar tu supervivencia. ¡Los ataques normales también te curan vida según tu defensa!
🌟 Traje exquisito: **[Dios del Relámpago]**  
¡Transformado en el Dios del Relámpago, domina el poder de los truenos, intimida a los ejércitos y vence a todos tus enemigos!
⏳ Regreso limitado de equipamiento:  
**Artefacto [Cuerdas de Doble Filo]**, **[Cuerda de Primavera]**  
**Compañero [Zorro Espiritual Nocturno]**
¡El cuerno del apocalipsis ya suena en las alturas, ha llegado la hora de la batalla final! 🗡️
💎 Beneficios de recarga sin parar  
¡El paquete VIP exclusivo de Diamante Estelar ya está disponible! Disfruta de ofertas de recarga increíbles, equípate al máximo y haz que tu poder se dispare.  
**https://payment.joynetgame.com/@lom?utm_pay=kf**
[Su ayudante - Champistrella]</t>
  </si>
  <si>
    <t xml:space="preserve">Querido Guerreiro Cogumelo,
O trompete do fim ecoa pelos céus e pela terra, e a sagrada luz da salvação rompe a longa noite! ☄️  
O martelo da desesperança irá romper o abismo do desespero!  
Como guardião, você está preparado?! 🔥
[Destaques do Evento]
✨ Evento por tempo limitado: **[A Última Batalha]**  
🕒 Período do evento: 18/07/2025 ~ 24/07/2025
⚡ Artefato incomparável: **[Julgamento do Trovão]**  
Após o início da batalha, sua velocidade de ataque, velocidade de recuperação de energia e a velocidade de ataque do seu Companheiro aumentam. Cada ataque normal, combo, contra-ataque e ataque normal do Companheiro tem chance de causar dano baseado no PV máximo do inimigo, ignorando imunidade a dano, ajudando você a superar todos os limites!
💥 Acessório de costas descolado: **[Cidade-Estado Heroica]**  
Após o início da batalha, sempre que você perder uma certa quantidade de vida, receberá um poderoso escudo de vida, que pode ser ativado várias vezes para máxima sobrevivência! Ataques normais também restauram vida com base na sua defesa!
🌟 Traje requintado: **[Deus da Guerra do Trovão]**  
Transforme-se no Deus da Guerra do Trovão, domine o poder dos raios, intimide exércitos e seja imparável!
⏳ Retorno limitado de equipamentos:  
**Artefato [Arco de Duas Lâminas]**, **[Renascimento da Primavera]**  
**Companheiro [Guardião Noturno: Raposa Mística]**
A trombeta do apocalipse já ecoa nas alturas, chegou a hora do confronto final! 🗡️
💎 Benefícios de recarga sem parar  
O pacote VIP exclusivo de Diamante Estelar está disponível! Aproveite ofertas incríveis de recarga, equipe-se ao máximo e eleve seu poder ao topo!  
**https://payment.joynetgame.com/@lom?utm_pay=kf**
[Seu ajudante - Champistrella]
</t>
  </si>
  <si>
    <t xml:space="preserve">Sevgili Kahraman Mantar,
Sonun borusu gökleri ve yeri inletiyor, kurtuluşun kutsal ışığı uzun geceyi delip geçiyor! ☄️  
Umutsuzluğun çekicinin darbesi, karanlığın uçurumunu parçalayacak!  
Bir koruyucu olarak, hazır mısın?! 🔥
[Etkinlik Öne Çıkanlar]
✨ Sınırlı Süreli Etkinlik: **[Son Savaş]**  
🕒 Etkinlik Süresi: 18/07/2025 ~ 24/07/2025
⚡ Eşsiz **Kutsal Eser**: **[Gök Gürültüsü Yargısı]**  
Savaş başladığında, kendi saldırı hızın, enerji yenileme hızın ve Dost saldırı hızı artar. Her normal saldırı, kombo, karşı saldırı ve Dostun normal saldırısı, düşmana hasar bağışıklığını yok sayan, maksimum cana dayalı ekstra hasar verme şansı taşır. Sınırlarını zorlamana yardımcı olur!
💥 Havalı Sırt Aksesuarı: **[Kahraman Şehir Devleti]**  
Savaş başladığında, her belirli miktarda can kaybettiğinde güçlü bir can kalkanı kazanırsın, bu defalarca tetiklenebilir ve hayatta kalma şansını zirveye taşır! Normal saldırılar ayrıca savunmana bağlı olarak can yeniler!
🌟 Şık Kostüm: **[Yıldırım Savaş Tanrısı]**  
Yıldırım Savaş Tanrısı'na dönüş, yıldırımların gücünü kontrol et, orduları titre ve karşı konulmaz ol!
⏳ Sınırlı Süreli Geri Dönen Ekipmanlar:  
**Kutsal Eser [Çift Uçlu Bıçak]**, **[Bahar Teli]**  
**Dost [Gece Bekçisi Peri Tilki]**
Kıyametin borusu göklere ulaştı, son savaşın zamanı geldi! 🗡️
💎 Şarj bonusları durmaksızın devam ediyor  
VIP'ye özel Yıldız Elması paketi yayında! Kaçırılmayacak doğrudan şarj fırsatları, ekipmanını tamamla, gücünü zirveye taşı!  
**https://payment.joynetgame.com/@lom?utm_pay=kf**
[Yardımcı-Yıldız Mantar]
</t>
  </si>
  <si>
    <t xml:space="preserve">عزيزي **المشروم الشجاع**،
بوق النهاية يدوي في السماء والأرض، ونور الخلاص المقدس يخترق ظلام الليل الطويل! ☄️  
مطرقة اليأس ستحطم هوة الإحباط!  
كحارس، هل أنت مستعد؟! 🔥
[أبرز فعاليات الحدث]
✨ فعالية محدودة: **[المعركة الأخيرة]**  
🕒 مدة الحدث: 2025/07/18 ~ 2025/07/24
⚡ **الأسلحة الجبارة** الفريدة: **[محاكمة الرعد]**  
عند بدء المعركة، تزداد سرعة هجومك، وسرعة استعادة الطاقة، وسرعة هجوم **الشريك**. كل هجوم عادي، أو سلسلة هجمات، أو هجوم معاكس، أو هجوم عادي من **الشريك**، لديه فرصة لإلحاق ضرر يعادل الحد الأقصى لنقاط حياة العدو متجاهلاً المناعة ضد الضرر، لمساعدتك على تخطي الحدود!
💥 إكسسوار ظهر مذهل: **[مدينة الأبطال]**  
عند بدء المعركة، في كل مرة تخسر فيها مقداراً معيناً من نقاط الحياة، ستحصل على درع حياة قوي يمكن تفعيله عدة مرات لتعزيز البقاء! كما أن الهجوم العادي يعيد نقاط الحياة بناءً على دفاعك!
🌟 زي فاخر: **[سيد الحرب الرعدي]**  
تحول إلى **سيد الحرب الرعدي**، سيطر على قوة الرعد، أرعب الجيوش، ولا يُقهر!
⏳ عودة مؤقتة للمعدات:  
**الأسلحة الجبارة [وتر ذو حدين]**، **[وتر الربيع]**  
**الشريك [ثعلب روحي ليلي]**
لقد دوى بوق النهاية في السماء، وحان وقت المعركة الحاسمة! 🗡️
💎 مكافآت الشحن لا تتوقف  
حزمة **الماس النجمي** الحصرية لكبار الشخصيات أصبحت متاحة! عروض شحن مذهلة لدعمك، اكمل تجهيزك، وارتق بقوتك إلى القمة!  
**https://payment.joynetgame.com/@lom?utm_pay=kf**
[**مساعد فطر النجوم**]
</t>
  </si>
  <si>
    <t xml:space="preserve">Caro Funghetto,
Il corno della fine risuona tra cielo e terra, la sacra luce della salvezza squarcia la lunga notte! ☄️  
Il martello della disperazione spezzerà l’abisso della disperazione!  
Come guardiano, sei pronto?! 🔥
[Punti salienti dell’evento]
✨ Evento a tempo limitato: **[Ultima battaglia]**  
🕒 Durata: 18/07/2025 ~ 24/07/2025
⚡ Artefatto senza eguali: **[Verdetto del Tuono]**  
All’inizio della battaglia, la tua velocità d’attacco, la velocità di recupero energia e la velocità d’attacco dell’Alleato aumentano. Ogni attacco normale, combo, contrattacco e attacco normale dell’Alleato ha una probabilità di infliggere al nemico un danno pari a una percentuale dei suoi PV massimi, ignorando l’immunità ai danni, aiutandoti a superare ogni limite!
💥 Accessorio posteriore spettacolare: **[Principato degli Eroi]**  
All’inizio della battaglia, ogni volta che perdi una certa quantità di PV, ottieni uno scudo vitale potente, attivabile più volte per una sopravvivenza massima! Gli attacchi normali ti curano anche in base alla tua difesa!
🌟 Costume raffinato: **[Dio del Tuono]**  
Trasformati nel Dio del Tuono, controlla la potenza dei fulmini, domina gli eserciti e non avere rivali!
⏳ Equipaggiamento di ritorno a tempo limitato:  
**Artefatto [Corda a doppia lama]**, **[Corda di primavera]**  
**Alleato [Spirito Volpe guardiano]**
Il corno dell’apocalisse ha già raggiunto il cielo, il momento della battaglia finale è arrivato! 🗡️
💎 Bonus di ricarica senza fine  
Il pacchetto VIP esclusivo di Gemma è ora disponibile! Offerte di ricarica imperdibili per potenziare il tuo equipaggiamento al massimo e far salire la tua forza alle stelle!  
**https://payment.joynetgame.com/@lom?utm_pay=kf**
[Assistente dei Funghetti - Starlight]
</t>
  </si>
  <si>
    <t>星星菇 Staroom
菇勇者大大：shroomie
坐骑：Mount
神器：Artifact
同伴：Pal
星钻 Gem
最后的战役 Last Battle
雷霆审判 Thunder Verdict
英雄城邦 Republic of Heroes
雷电战神 Thunder Warbringer
两刃弦 Double-edged String
春之弦 Spring Chord
夜守灵狐 Night Spritefox</t>
  </si>
  <si>
    <t>星星菇 Sternpilz
菇勇者大大：Einsamer Krieger
星钻 Edelstein
坐骑：Reittier
神器：Artefakt
同伴：Kumpel
最后的战役 Letzte Schlacht
雷霆审判 Donnersgericht
英雄城邦 Heldenstadt
雷电战神 Donner-Kriegsgott
两刃弦 Klingensaite
春之弦 Saite des Frühlings
夜守灵狐 Wächterfuchs</t>
  </si>
  <si>
    <t>星星菇 Champignon Stella
菇勇者大大: Guerrier Solitaire
星钻 Diamant étoilé
坐骑：Monture
神器：Artéfact
同伴：Compétences
最后的战役 Dernière Bataille
雷霆审判 Jugement du Tonnerre
英雄城邦 Cité des Héros
雷电战神 Combattant Divin du Tonnerre
两刃弦 Code à Deux Lames
春之弦 Chant du Printemps
夜守灵狐 Renard Gardien Nocturne</t>
  </si>
  <si>
    <t xml:space="preserve">小助手-星星菇 Помощник — Звездогриб
菇勇者 Грибок
坐骑 Скакун
神器 Артефакт
同伴 Партнер
星钻 Астралы
最后的战役 Последний бой
雷霆审判 Громовой суд
英雄城邦 Город героев
雷电战神 Бог грома и молний
两刃弦 Двусторонняя струна
春之弦 Струна весны
夜守灵狐 Ночной лис
</t>
  </si>
  <si>
    <t>小助手-星星菇 Su ayudante - Champistrella
菇勇者 Champiñón
坐骑 Montura
神器 Artefacto
同伴 Compañero
星钻 Diamante Estelar
最后的战役 Última Batalla
雷霆审判 Juicio del Trueno
英雄城邦 Ciudad Heroica
雷电战神 Dios del Relámpago
两刃弦 Cuerdas de Doble Filo
春之弦 Cuerda de Primavera
夜守灵狐 Zorro Espiritual Nocturno</t>
  </si>
  <si>
    <t xml:space="preserve">菇勇者 Guerreiro Cogumelo
坐骑 Montaria
神器 Artefato
同伴 Companheiro
星钻 Diamante Estelar
招财猫 Gato da Sorte
最后的战役 A Última Batalha
雷霆审判 Julgamento do Trovão
英雄城邦 Cidade-Estado Heroica
雷电战神 Deus da Guerra do Trovão
两刃弦 Arco de Duas Lâminas
春之弦 Renascimento da Primavera
夜守灵狐 Guardião Noturno: Raposa Mística
</t>
  </si>
  <si>
    <t xml:space="preserve">小助手-星星菇 Yardımcı-Yıldız Mantar
菇勇者 Kahraman Mantar
坐骑 Binek
神器 Kutsal Eser
同伴 Dost
星钻 Yıldız Elması
最后的战役 Son Savaş
雷霆审判 Gök Gürültüsü Yargısı
英雄城邦 Kahraman Şehir Devleti
雷电战神 Yıldırım Savaş Tanrısı
两刃弦 Çift Uçlu Bıçak
春之弦 Bahar Teli
夜守灵狐 Gece Bekçisi Peri Tilki
</t>
  </si>
  <si>
    <t xml:space="preserve">小助手-星星菇 مساعد فطر النجوم
菇勇者 المشروم الشجاع
坐骑 المطية
神器 الأسلحة الجبارة
同伴 الشريك
星钻 الماس النجمي
最后的战役 المعركة الأخيرة
雷霆审判 محاكمة الرعد
英雄城邦 مدينة الأبطال
雷电战神 سيد الحرب الرعدي
两刃弦 وتر ذو حدين
春之弦 وتر الربيع
夜守灵狐 ثعلب روحي ليلي
</t>
  </si>
  <si>
    <t>小助手-星星菇 Assistente dei Funghetti - Starlight
菇勇者 Funghetto
坐骑 Cavalcatura
神器 Artefatto
同伴 Alleato
星钻 Gemma
最后的战役 Ultima battaglia
雷霆审判 Verdetto del Tuono
英雄城邦 Principato degli Eroi
雷电战神 Dio del Tuono
两刃弦 Corda a doppia lama
春之弦 Corda di primavera
夜守灵狐 Spirito Volpe guardiano</t>
  </si>
  <si>
    <t>最后的战役</t>
  </si>
  <si>
    <t>英雄城邦</t>
  </si>
  <si>
    <t>雷霆战神</t>
  </si>
  <si>
    <t>两刃弦</t>
  </si>
  <si>
    <t>春之弦</t>
  </si>
  <si>
    <t xml:space="preserve">亲爱的菇勇者大大，
守护者同盟集结号角已然响起，英雄的赐福照耀前行之路！荣耀与信念在此交汇，守护的誓言即将点燃新的希望！守护者同盟，等你加入，荣耀新纪元由你主宰！⚔️
[活动亮点]
✨ 限时活动[守护者同盟]
🕒 活动时间：2025/07/04 ~ 2025/07/10
🐱活动首日开启**招财猫**，获得超值星钻返利，不要错过！！
🔥 双形态神器**[时空魔环]**
自身与同伴攻速、能量回复全面提升，压制敌人全线减速。濒危时刻自动回血，瞬间逆转战局，并大幅缩短技能冷却，掌控胜利节奏！
💥 强力背饰**[黎明战翼]**
开战即享闪避与移速提升，助你敏捷穿梭全场。更有强力压制，敌方职业技能效果时间大幅缩短，让对手难以发挥，掌控全局！
🚀 极品坐骑**[守护者战舰]**
坐骑神力加持，每隔数秒自动获得强力生命护盾，持续守护不间断！护盾结束后，瞬间反弹一定百分比所受伤害，让敌人自食其果，助你轻松逆转局势，所向披靡！
🎭 精美时装**[钢铁风暴]**
化身未来战场的无畏先锋，所到之处，气场全开，锋芒毕露！
⏳ 限时回归装备：
坐骑**[圣光魔龙]**
神器**[糖果加特林]**
同伴**[月亮兔]**
💎 充值福利送不停
VIP专属星钻礼包上线！超值直充优惠助力，装备拉满，战力飙升！
**https://payment.joynetgame.com/@lom?utm_pay=kf**
燃烧吧，守护之心，英雄使命同行！🌟
[小助手-星星菇]
</t>
  </si>
  <si>
    <t>Dear Shroomie,
The rallying call of the **Alliance of Guardians** has sounded, and the blessings of heroes light the path ahead! Here, glory and conviction meet, and the oath of protection is about to ignite new hope! The Alliance of Guardians awaits you—take charge of a glorious new era! ⚔️
[Event Highlights]  
✨ Limited-Time Event: **Alliance of Guardians**  
🕒 Event Duration: 2025/07/04 ~ 2025/07/10
🐱 On the first day, the **Fortune Cat** event opens—earn amazing Gem rebates, don’t miss out!
🔥 Dual-Form Artifact: **Chrono Loop**  
Boosts attack speed and energy regeneration for you and your Pals, while slowing down all enemies across the board. In critical moments, it auto-heals, instantly turning the tide of battle, and greatly reduces skill cooldowns!
💥 Powerful Back Accessory: **Dawn Warwing**  
Gain increased evasion and movement speed at the start of battle, helping you dash nimbly across the field. It also powerfully suppresses enemies, drastically reducing the duration of their class skills, letting you control the fight!
🚀 Premium Mount: **Guardian Spaceship**  
This Spaceship grants you a strong life shield every few seconds, providing continuous protection! When the shield ends, a percentage of the damage received is instantly reflected—let your enemies reap what they sow, easily turn the tide, and become unstoppable!
🎭 Exquisite Outfit: **Steel Storm**  
Transform into a fearless vanguard of the future battlefield—wherever you go, your aura shines and your presence is unmatched!
⏳ Limited-Time Returning Gear:  
Mount: **Holy Dragon**  
Artifact: **Candy Gatling**  
Pal: **Moon Hare**
💎 Endless Recharge Rewards  
Exclusive VIP Gem packs are now available! Take advantage of incredible direct recharge deals, max out your gear, and watch your power soar!
👉 Go to the recharge portal:  
**https://payment.joynetgame.com/@lom?utm_pay=kf**
Let your guardian heart burn—embark on your heroic mission! 🌟  
[Assistant – staroom]</t>
  </si>
  <si>
    <t>Lieber Einsamer Krieger,
Das Sammelrufhorn der Beschützer-Allianz ertönt, der Segen der Helden erleuchtet deinen Weg! Ehre und Überzeugung treffen hier aufeinander, der Schwur des Schutzes entfacht neue Hoffnung! Die Beschützer-Allianz wartet auf dich – das neue Zeitalter des Ruhms liegt in deiner Hand! ⚔️
[Event-Highlights]
✨ Limitierte Aktion: Beschützer-Allianz
🕒 Eventzeitraum: 04.07.2025 ~ 10.07.2025
🐱 Am ersten Tag startet die Glückskatze – sichere dir wertvolle Edelstein-Rabatte, nicht verpassen!
🔥 Doppel-Form-Artefakt Zeit-Zauberring
Erhöht Angriffsgeschwindigkeit und Energie-Regeneration für dich und deine Kumpel, während alle Feinde verlangsamt werden. In brenzligen Situationen automatische Heilung, sofortige Wendung des Kampfes und stark verkürzte Abklingzeiten!
💥 Mächtiger Rückenschmuck Morgengrauen-Kampfflügel
Zu Kampfbeginn erhältst du erhöhte Ausweichrate und Bewegungsgeschwindigkeit – so durchquerst du das Schlachtfeld blitzschnell. Zusätzlich starke Unterdrückung: Die Wirkungsdauer gegnerischer Klassenfähigkeiten wird deutlich verkürzt!
🚀 Exklusives Reittier Beschützer-Schlachtschiff
Mit göttlicher Kraft verstärkt, erhältst du alle paar Sekunden einen mächtigen Lebensschild für kontinuierlichen Schutz! Nach Ablauf des Schildes wird ein Prozentsatz des erlittenen Schadens sofort reflektiert!
🎭 Stilvolles Outfit Stahlsturm
Werde zum furchtlosen Vorreiter der Zukunftsschlacht – wo du erscheinst, herrschen Charisma und Schärfe!
⏳ Limitierte Rückkehr legendärer Ausrüstung:
Reittier: Heiliger Drache
Artefakt: Bonbon Gatling
Kumpel: Mondhase
💎 Unaufhörliche Auflade-Boni
Exklusive VIP-Edelsteinpakete sind jetzt verfügbar! Profitiere von unschlagbaren Direktauflade-Angeboten, rüste dich bis an die Zähne und steigere deine Kampfkraft ins Unermessliche!
👉 Zum Auflade-Portal:
https://payment.joynetgame.com/@lom?utm_pay=kf
Entfache das Feuer deines Beschützerherzens – gemeinsam auf heldenhafter Mission! 🌟
[Assistent – Sternpilz]</t>
  </si>
  <si>
    <t>Cher Guerrier Solitaire,
La corne de ralliement de l’Alliance des Gardiens a déjà retenti, la bénédiction des héros éclaire la route à venir ! L’Alliance des Gardiens t’attend, c’est toi qui façonneras cette nouvelle ère de gloire ! ⚔️
[Temps forts de l’événement]  
✨ Événement limité : Alliance des Gardiens
🕒 Période: 04/07/2025 ~ 10/07/2025
🐱 Le premier jour, le **Chat chanceux** fait son apparition – obtiens un remboursement exceptionnel en Diamants étoilés, à ne pas manquer !
🔥 Artéfact à double forme : **Anneau Magique du Temps**  
Augmente considérablement la vitesse d’attaque et la régénération d’énergie pour toi et tes Compétences, tout en ralentissant tous les ennemis. En situation critique, régénération automatique de vie, renversement instantané du combat, et réduction massive des temps de recharge!
💥 Puissant accessoire de dos : **Ailes de l’Aube**  
Dès le début du combat, bénéficie d’une meilleure esquive et d’une vitesse de déplacement accrue. Elles réduisent aussi fortement la durée des compétences ennemies!
🚀 Monture d’exception : **Vaisseau de Défenseur**  
Bénéficie d’un puissant bouclier de vie toutes les quelques secondes, assurant une protection continue ! À la fin du bouclier, un pourcentage des dégâts reçus est immédiatement renvoyé à l’ennemi!
🎭 Costume : **Tempête de Fer**  
Deviens le pionnier intrépide du champ de bataille du futur – partout où tu passes!
⏳ Équipements rares de retour en édition limitée :  
Monture : **Dragon Sacré de Lumière**  
Artéfact : **Mitrailleuse de Bonbon**  
Compétences : **Lunalapin**
💎 Récompenses de recharge sans fin  
Les packs VIP de Diamants étoilés sont disponibles ! Profite d’offres de recharge exclusives, équipe-toi à fond et fais exploser ta puissance !
👉 Accède au portail de recharge :  
**https://payment.joynetgame.com/@lom?utm_pay=kf**
Que ton cœur de gardien s’embrase – accomplis ta mission héroïque ! 🌟  
[Assistant – Champignon Stella]</t>
  </si>
  <si>
    <t>Дорогой Грибок,
Рог сбора **Союза хранителей** уже прозвучал, и благословение героев освещает путь вперёд! Здесь встречаются слава и вера, а клятва защиты зажжёт новую надежду! Союз хранителей ждёт тебя — именно ты станешь хозяином новой эры славы! ⚔️
[Основные моменты события]  
✨ Ограниченное событие: **Союз хранителей**  
🕒 Время проведения: 04.07.2025 — 10.07.2025
🐱 В первый день откроется **Котэ** — получи невероятный возврат астралов, не пропусти!
🔥 Двухформенный артефакт **Кольцо времени**  
Увеличивает скорость атаки и восстановление энергии тебе и твоим партнёрам, а также замедляет всех врагов. В критический момент автоматически восстанавливает здоровье, мгновенно меняет ход битвы и значительно сокращает откаты умений — управляй ритмом победы!
💥 Мощный аксессуар на спину **Крылья рассвета**  
Сразу после начала боя повышает уклонение и скорость передвижения, помогая тебе ловко перемещаться по полю. Сильно сокращает длительность умений противников, не давая им раскрыть свой потенциал — контроль над всей ситуацией в твоих руках!
🚀 Легендарный скакун **Линкор «Хранитель»**  
Каждые несколько секунд даёт мощный щит, обеспечивая непрерывную защиту! После окончания действия щита мгновенно отражает часть полученного урона — враги сами ощутят последствия своих атак, а ты легко переломаешь ход боя и станешь непобедимым!
🎭 Эффектный костюм **Железная буря**  
Стань бесстрашным авангардом будущего поля битвы — везде, где появляешься ты, твоя харизма и сила ощущаются всеми!
⏳ Возвращение редких предметов на ограниченное время:  
Скакун: **Дракон святого света**  
Артефакт: **Сладкий миниган**  
Партнер: **Лунный заяц**
💎 Бесконечные бонусы за пополнение  
VIP-наборы астралов уже доступны! Лови выгодные предложения, усиливай своё снаряжение и взлетай к новым вершинам силы!
👉 Перейти к порталу пополнения:  
**https://payment.joynetgame.com/@lom?utm_pay=kf**
Пусть сердце хранителя горит — вперед, к героической миссии! 🌟  
[Помощник — Звездогриб]</t>
  </si>
  <si>
    <t>Querido Champiñón,
¡La llamada de reunión de la **Alianza de Guardianes** ya ha sonado!¡La Alianza de Guardianes te espera, tú serás quien lidere esta nueva era de gloria! ⚔️
[Destacados del Evento]  
✨ Evento limitado: **Alianza de Guardianes**  
🕒 Duración del evento: 04/07/2025 ~ 10/07/2025
🐱 ¡En el primer día se activa el **Gato de la Fortuna**, obteniendo un increíble reembolso de Diamantes Estelares! ¡No te lo pierdas!
🔥 Artefacto de doble forma: **Anillo Mágico del Tiempo**  
Aumenta la velocidad de ataque y recuperación de energía tanto para ti como para tus Compañeros, mientras reduce la velocidad de todos los enemigos. En momentos críticos, regenera salud automáticamente, invierte la batalla al instante y reduce considerablemente el enfriamiento de habilidades.
💥 Poderoso accesorio de espalda: **Alas del Amanecer**  
Desde el inicio de la batalla, mejora la evasión y la velocidad de movimiento, permitiéndote moverte ágilmente por todo el campo. Además, reduce drásticamente la duración de las habilidades de los enemigos, dificultando su desempeño.
🚀 Montura legendaria: **Crucero Guardián**  
Con el poder de la montura, obtienes automáticamente un escudo de vida cada pocos segundos, brindando protección constante. Al finalizar el escudo, refleja instantáneamente un porcentaje del daño recibido.
🎭 Traje exclusivo: **Tormenta de Acero**  
Conviértete en el valiente pionero del campo de batalla del futuro; donde vayas.
⏳ Regresan por tiempo limitado:  
Montura: **Dragón Mágico de Luz Sagrada**  
Artefacto: **Ametralladora de Caramelos**  
Compañero: **Conejo de la Luna**
💎 ¡Recompensas por recarga sin parar!  
¡Paquetes VIP de Diamantes Estelares disponibles! Aprovecha las ofertas exclusivas y potencia tu equipo al máximo, ¡haz que tu poder se dispare!
👉 Ir al portal de recargas:  
**https://payment.joynetgame.com/@lom?utm_pay=kf**
¡Que arda el corazón guardián, la misión heroica te acompaña! 🌟  
[Su ayudante - Champistrella]</t>
  </si>
  <si>
    <t>Querido Guerreiro Cogumelo,
A trombeta da **Liga dos Defensores** já soou! Glória e fé se encontram aqui, e um novo capítulo de esperança aguarda por você! ⚔️
[Destaques do Evento]  
✨ Evento limitado: **Liga dos Defensores**  
🕒 04/07/2025 ~ 10/07/2025
🐱 No 1º dia, ative o **Gato da Sorte** e ganhe reembolso de Diamantes Estelares!
🔥 **Anel Mágico do Tempo-Espaço**  
Aumenta ataque e recuperação de energia para você e Companheiros, reduz velocidade dos inimigos, restaura vida automaticamente em momentos críticos e reduz o tempo de recarga das habilidades.
💥 **Asas Bélicas da Alvorada**  
Desde o início da batalha, aumenta evasão e velocidade de movimento, reduz duração dos efeitos inimigos e garante mais controle!
🚀 **Navio de Guerra Guardião**  
Receba um escudo de vida a cada poucos segundos; quando termina, parte do dano é devolvida aos inimigos!
🎭 **Tempestade de Aço**  
Novo traje: imponha respeito no campo de batalha!
⏳ Retorno de equipamentos:  
Montaria: **Dragão Mágico da Luz Sagrada**  
Artefato: **Gatling de Bombom**  
Companheiro: **Coelho Lunar**
💎 Recompensas de recarga  
Pacotes VIP de Diamante Estelar disponíveis! Aproveite e aumente seu poder!
👉 Portal de recarga:  
**https://payment.joynetgame.com/@lom?utm_pay=kf**
Que o coração do defensor arda — a missão heroica é sua! 🌟  
[Seu ajudante - Champistrella]</t>
  </si>
  <si>
    <t>Sevgili Kahraman Mantar,
**Muhafız İttifakı**’nın toplanma borusu çoktan çaldı, kahramanların kutsaması yolunu aydınlatıyor! Muhafız İttifakı seni bekliyor, yeni şan çağı senin liderliğinde başlıyor! ⚔️
[Etkinlik Öne Çıkanlar]  
✨ Sınırlı Süreli Etkinlik: **Muhafız İttifakı**  
🕒 Etkinlik Tarihleri: 04/07/2025 ~ 10/07/2025
🐱 Etkinliğin ilk gününde **Şans Kedisi** açılıyor, muhteşem Yıldız Elması iadesi kazanma fırsatını kaçırma!
🔥 Çift Formlu Kutsal Eser: **Uzay-Zaman Büyülü Halka**  
Sen ve Dostlarının saldırı hızı ile enerji yenilemesi büyük ölçüde artar, düşmanlar ise her alanda yavaşlatılır. Tehlikeli anlarda otomatik olarak can yeniler, anında savaşı tersine çevirir ve yetenek bekleme süresini büyük ölçüde kısaltır. Zaferin ritmini sen belirlersin!
💥 Güçlü Sırt Aksesuarı: **Şafak Savaş Kanatları**  
Savaş başlar başlamaz kaçınma ve hareket hızın artar, arenada çevikçe dolaşmanı sağlar. Ayrıca güçlü baskı ile düşman meslek yeteneklerinin etkisi büyük ölçüde kısalır, rakiplerin zorlanır ve kontrol tamamen sende olur!
🚀 Efsanevi Binek: **Muhafız Savaş Gemisi**  
Bineğin gücüyle, her birkaç saniyede bir güçlü bir yaşam kalkanı otomatik olarak kazanırsın ve kesintisiz korunursun! Kalkan sona erdiğinde, alınan hasarın belirli bir yüzdesi anında geri yansıtılır; düşmanlar kendi tuzaklarına düşer, sen de kolayca üstünlüğü ele geçirirsin!
🎭 Şık Kostüm: **Çelik Fırtınası**  
Geleceğin savaş alanında korkusuz bir öncüye dönüş, girdiğin her yerde karizmanla öne çık ve gücünü göster!
⏳ Sınırlı Süreli Geri Dönen Ekipmanlar:  
Binek: **Kutsal Işık Ejderhası**  
Kutsal Eser: **Şeker Toplama**  
Dost: **Ay Tavşanı**
💎 Sürekli Yükleme Avantajları  
VIP’ye özel Yıldız Elması paketleri yayında! Muhteşem doğrudan yükleme fırsatlarıyla donanımını güçlendir, savaş gücünü zirveye taşı!
👉 Yükleme portalına git:  
**https://payment.joynetgame.com/@lom?utm_pay=kf**
Yan, koruyucu kalp! Kahraman göreviyle birlikte yürü! 🌟  
[Yardımcı-Yıldız Mantar]</t>
  </si>
  <si>
    <t>عزيزي المشروم الشجاع،
لقد دق ناقوس تجمع **تحالف الحارس**، وها هي بركة الأبطال تضيء طريقك إلى الأمام! هنا تلتقي المجد والإيمان، وقسم الحماية على وشك إشعال أمل جديد! تحالف الحارس في انتظارك، وعصر المجد الجديد سيكون بقيادتك! ⚔️
[أبرز فعاليات الحدث]  
✨ حدث محدود: **تحالف الحارس**  
🕒 مدة الحدث: 2025/07/04 ~ 2025/07/10
🐱 في اليوم الأول من الحدث، سيفتح **القط المحظوظ**، لتحصل على عوائد مذهلة من الماس النجمي — لا تفوت الفرصة!
🔥 السلاح الجبار مزدوج الهيئة: **خاتم الزمكان السحري**  
يزيد سرعة هجومك واستعادة الطاقة لك ولشركائك بشكل كبير، ويبطئ جميع الأعداء في الميدان. في اللحظات الحرجة، يعيد شفاءك تلقائياً ويقلب مجريات المعركة في لحظة، كما يقلل بشكل كبير من فترة تبريد المهارات، لتتحكم بإيقاع النصر!
💥 الزينة القوية للظهر: **أجنحة الفجر**  
منذ بداية المعركة، تحصل على زيادة في المراوغة وسرعة الحركة، لتتنقل برشاقة في جميع أرجاء الساحة. كما تقلل بشكل كبير من مدة تأثير مهارات خصومك، لتصعب عليهم المواجهة ولتسيطر أنت على مجريات اللعب!
🚀 المطية الأسطورية: **سفينة الحارس الحربية**  
بفضل قوة المطية، تحصل تلقائياً على درع حياة قوي كل عدة ثوانٍ، لتحظى بحماية متواصلة! وعند انتهاء الدرع، يتم عكس نسبة من الضرر الذي تلقيته فوراً إلى الأعداء، ليذوقوا من نفس الكأس وتستعيد السيطرة بسهولة!
🎭 الزي الفاخر: **عاصفة فولاذية**  
تحول إلى رائد لا يهاب في ساحة معركة المستقبل، أينما حللت يسطع حضورك وتبرز قوتك!
⏳ معدات العودة المحدودة:  
المطية: **التنين السحري المقدس**  
السلاح الجبار: **رشاش الحلوى**  
الشريك: **أرنب القمر**
💎 مكافآت الشحن مستمرة  
حزم VIP حصرية من الماس النجمي متوفرة الآن! استغل العروض المباشرة الرائعة، عزز معداتك وارتق بقوتك القتالية إلى القمة!
👉 توجه إلى بوابة الشحن:  
**https://payment.joynetgame.com/@lom?utm_pay=kf**
لتتوهج قلوب الحراس، ولتسير معاً في مهمة البطولة! 🌟  
[مساعد فطر النجوم]</t>
  </si>
  <si>
    <t xml:space="preserve">Caro Funghetto,
Il corno dell’**Alleanza dei Guardiani** ha già risuonato! Gloria e fede si incontrano qui: il nuovo capitolo sarà scritto da te! ⚔️
[Punti salienti dell’evento]  
✨ Evento a tempo limitato: **Alleanza dei Guardiani**  
🕒 04/07/2025 ~ 10/07/2025
🐱 1° giorno: attiva il **Gatto Portafortuna** e ottieni rimborsi di Gemme!
🔥 **Anello dimensionale**  
Aumenta velocità d’attacco e recupero energia per te e gli Alleati, rallenta i nemici, rigenera salute nei momenti critici e riduce il tempo di recupero delle abilità.
💥 **Ali guerriere della Luce nascente**  
All’inizio, aumenta schivata e velocità di movimento, riduce la durata delle abilità avversarie e assicura più controllo!
🚀 **Astronave del Guardiano**  
Ricevi uno scudo vitale ogni pochi secondi; al termine, parte del danno subito viene riflessa ai nemici!
🎭 **Tormenta d’acciaio**  
Nuovo costume: imponi rispetto sul campo di battaglia!
⏳ Equipaggiamenti di ritorno:  
Cavalcatura: **Drago Magico di Luce**  
Artefatto: **Caramella Gatling**  
Alleato: **Coniglio lunare**
💎 Ricompense di ricarica  
Pacchetti VIP di Gemme disponibili! Approfitta e potenzia la tua forza!
👉 Portale di ricarica:  
**https://payment.joynetgame.com/@lom?utm_pay=kf**
Che il cuore del Guardiano arda — la missione continua! 🌟  
[Assistente dei Funghetti - Starlight]
</t>
  </si>
  <si>
    <t>星星菇 staroom
菇勇者大大：shroomie
坐骑：Mount
神器：Artifact
同伴：Pal
星钻 Gem
招财猫 Fortune Cat
守护者同盟 Alliance of Guardians
时空魔环 Chrono Loop
黎明战翼 Dawn Warwing
守护者战舰 Guardian Spaceship
钢铁风暴 Steel Storm
圣光魔龙 Holy Dragon
糖果加特林 Candy Gatling
月亮兔 Moon Hare</t>
  </si>
  <si>
    <t>星星菇 Sternpilz
菇勇者大大：Einsamer Krieger
星钻 Edelstein
坐骑：Reittier
神器：Artefakt
同伴：Kumpel
招财猫：Glückskatze
守护者同盟 Beschützer-Allianz
时空魔环 Zeit-Zauberring
黎明战翼 Morgengrauen-Kampfflügel
守护者战舰 Beschützer-Schlachtschiff
钢铁风暴 Stahlsturm
圣光魔龙 Heiliger Drache
糖果加特林 Bonbon Gatling
月亮兔 Mondhase</t>
  </si>
  <si>
    <t xml:space="preserve">星星菇 Champignon Stella
菇勇者大大: Guerrier Solitaire
星钻 Diamant étoilé
坐骑：Monture
神器：Artéfact
同伴：Compétences
招财猫 Chat chanceux
守护者同盟 Alliance des Gardiens
时空魔环 Anneau Magique du Temps
黎明战翼 Ailes de l'Aube
守护者战舰 Vaisseau de Défenseur
钢铁风暴 Tempête de Fer
圣光魔龙 Dragon Sacré de Lumière
糖果加特林 Mitrailleuse de Bonbon
月亮兔 Lunalapin
</t>
  </si>
  <si>
    <t xml:space="preserve">小助手-星星菇 Помощник — Звездогриб
菇勇者 Грибок
坐骑 Скакун
神器 Артефакт
同伴 Партнер
星钻 Астралы
招财猫 Котэ
守护者同盟 Союз хранителей
时空魔环 Кольцо времени
黎明战翼 Крылья рассвета
守护者战舰 Линкор «Хранитель»
钢铁风暴 Железная буря
圣光魔龙 Дракон святого света
糖果加特林 Сладкий миниган
月亮兔 Лунный заяц
</t>
  </si>
  <si>
    <t>小助手-星星菇 Su ayudante - Champistrella
菇勇者 Champiñón
坐骑 Montura
神器 Artefacto
同伴 Compañero
星钻 Diamante Estelar
招财猫 Gato de la Fortuna
守护者同盟 Alianza de Guardianes
时空魔环 Anillo Mágico del Tiempo
黎明战翼 Alas del Amanecer
守护者战舰 Crucero Guardián
钢铁风暴 Tormenta de Acero
圣光魔龙 Dragón Mágico de Luz Sagrada
糖果加特林 Ametralladora de Caramelos
月亮兔 Conejo de la Luna</t>
  </si>
  <si>
    <t xml:space="preserve">菇勇者 Guerreiro Cogumelo
坐骑 Montaria
神器 Artefato
同伴 Companheiro
星钻 Diamante Estelar
招财猫 Gato da Sorte
守护者同盟 Liga dos Defensores
时空魔环 Anel Mágico do Tempo-Espaço
黎明战翼 Asas Bélicas da Alvorada
守护者战舰 Navio de Guerra Guardião
钢铁风暴 Tempestade de Aço
圣光魔龙 Dragão Mágico da Luz Sagrada
糖果加特林 Gatling de Bombom
月亮兔 Coelho Lunar
</t>
  </si>
  <si>
    <t>小助手-星星菇 Yardımcı-Yıldız Mantar
菇勇者 Kahraman Mantar
坐骑 Binek
神器 Kutsal Eser
同伴 Dost
星钻 Yıldız Elması
招财猫 Şans Kedisi
守护者同盟 Muhafız İttifakı
时空魔环 Uzay-Zaman Büyülü Halka
黎明战翼 Şafak Savaş Kanatları
守护者战舰 Muhafız Savaş Gemisi
钢铁风暴 Çelik Fırtınası
圣光魔龙 Kutsal Işık Ejderhası
糖果加特林 Şeker Toplama
月亮兔 Ay Tavşanı</t>
  </si>
  <si>
    <t>小助手-星星菇 مساعد فطر النجوم
菇勇者 المشروم الشجاع
坐骑 المطية
神器 الأسلحة الجبارة
同伴 الشريك
星钻 الماس النجمي
招财猫 القط المحظوظ
守护者同盟 تحالف الحارس
时空魔环 خاتم الزمكان السحري
黎明战翼 أجنحة الفجر
守护者战舰 سفينة الحارس الحربية
钢铁风暴 عاصفة فولاذية
圣光魔龙 التنين السحري المقدس
糖果加特林 رشاش الحلوى
月亮兔 أرنب القمر</t>
  </si>
  <si>
    <t>小助手-星星菇 Assistente dei Funghetti - Starlight
菇勇者 Funghetto
坐骑 Cavalcatura
神器 Artefatto
同伴 Alleato
星钻 Gemma
招财猫 Gatto Portafortuna
守护者同盟 Alleanza dei Guardiani
时空魔环 Anello dimensionale
黎明战翼 Ali guerriere della Luce nascente
守护者战舰 Astronave del Guardiano
钢铁风暴 Tormenta d'acciaio
圣光魔龙 Drago Magico di Luce
糖果加特林 Caramella Gatling
月亮兔 Coniglio lunare</t>
  </si>
  <si>
    <t>守护者同盟</t>
  </si>
  <si>
    <t>黎明战翼</t>
  </si>
  <si>
    <t>守护者战舰</t>
  </si>
  <si>
    <t>圣光魔龙</t>
  </si>
  <si>
    <t>糖果加特林</t>
  </si>
  <si>
    <t>US冒险-0618活动预热</t>
  </si>
  <si>
    <t>0618event</t>
  </si>
  <si>
    <t xml:space="preserve">亲爱的菇勇者大大，
赛博风暴即将来袭，反抗者已集结完毕！传说中的高塔即将开启，新的纪元等你主宰！快跟星星菇一起冲进这场未来之战吧⚡！
[活动亮点]
✨ 限时活动[反抗者的黎明]
🕒 活动时间：2025/06/20 ~ 2025/06/26
🐱活动首日开启**招财猫**，获得超值星钻返利，不要错过！！
🚀 极品坐骑[生死时速]
拥有初始闪避属性，战斗中进入节奏飞快的加速状态，随着战斗节奏不下断加速，最终引爆屏发形态!解控、回血、增伤、提速全都安排上，助你在赛博战场中风驰电掣!
💥 强力神器[泰坦之握]
普攻连击触发“连击拳”，对敌造成范围打击并削弱敌人攻击；承受攻击时触发“反击拳”，反制伤害并获得护盾保护！攻守兼备，拳拳到肉，战意燃烧！
🎭 精美时装[流浪战士]
化身未来禁区中的孤胆英雄，披荆斩棘，帅气值拉满！
⏳ 限时回归装备：
🐎 坐骑[霓踪独角兽]
🕯️ 神器[古堡瞑烛]
🍌 同伴[正义蕉]
💎 充值福利送不停
VIP专属星钻礼包上线！超值直充优惠助力反抗之路，装备拉满，战力飙升！
👉 前往充值传送门：
&lt;on click='onClicked' param='https://payment.joynetgame.com/@lom?utm_pay=kf'&gt;&lt;u&gt;Official Website&lt;/u&gt;&lt;/on&gt;
⚡觉醒吧，赛博意志，反抗现在开始！🌟
[小助手-星星菇]
</t>
  </si>
  <si>
    <t>Dear **Shroomie**,
⚡The cyber storm is about to strike, and the rebels are fully assembled! The legendary tower is on the verge of opening, and a new era awaits your rule! Charge into this battle of the future with **staroom** by your side! 🌟
[Event Highlights]
✨ Limited-Time Event: **Rebels' Dawn**  
🕒 Event Duration: 2025/06/20 ~ 2025/06/26
🐱 On the first day of the event, the **Fortune Cat** arrives! Don’t miss your chance to earn amazing **Gem** rebates!
🚀 Premium **Mount**: **Speed of Death**  
Starts with innate evasion ability and enters a rapid speed-up mode during combat. As the fight intensifies, it reaches a burst state! **Control cleanse, healing, damage boost, attack speed, cooldown reduction** — everything you need to blaze through the cyber battlefield!
💥 Powerful **Artifact**: **Titan's Hold**  
Basic attacks trigger “Combo Fist” for AoE damage and **enemy attack debuff**. When taking damage, “Counter Fist” activates, dealing counter damage and granting a **protective shield**! Offense and defense in perfect harmony — every punch ignites your battle spirit!
🎭 Stylish Outfit: **Wandering Warrior**  
Transform into a lone hero of the forbidden zone of the future — cut through chaos in full style and swagger!
⏳ Limited-Time Returns:
🐎 **Mount**: **Dazzling Unicorn**  
🕯️ **Artifact**: **Castle Candelabrum**  
🍌 **Pal**: **Righteous Banana**
💎 Recharge Bonuses Non-Stop!  
Exclusive VIP **Gem** packs are now available! Incredible direct top-up deals to power your rebel journey — max out your gear and skyrocket your strength!
👉 Head to the Recharge Portal:  
**&lt;on click='onClicked' param='https://payment.joynetgame.com/@lom?utm_pay=kf'&gt;&lt;u&gt;Official Website&lt;/u&gt;&lt;/on&gt;**
⚡Awaken, cyber will — the rebellion starts now! 🌟  
[Assistant-**staroom**]</t>
  </si>
  <si>
    <t xml:space="preserve">Lieber Einsamer Krieger,  
Ein Cybersturm zieht auf – die Rebellen sind versammelt! Der legendäre Turm steht kurz vor der Öffnung – bist du bereit, ein neues Zeitalter zu beherrschen? Schließe dich **Sternpilz** an und stürze dich in diesen Zukunftskrieg⚡!
**[Event-Highlights]**  
✨ **Zeitlich begrenztes Event: Morgengrauen der Rebellen**  
🕒 Eventzeitraum: **20.06.2025 – 26.06.2025**
🐱 Am ersten Tag erscheint die **Glückskatze** – sichere dir großartige **Edelstein**-Rabatte! Das willst du nicht verpassen!
🚀 Exklusives **Reittier: Höchstgeschwindigkeit**  
Verfügt über anfängliche Ausweichwerte und tritt im Kampf in einen rasanten Beschleunigungsmodus ein. Mit zunehmendem Kampfverlauf steigert sich die Geschwindigkeit bis zur ultimativen **Explosionsform**! **Kontrolleffekte entfernen, HP regenerieren, Schaden erhöhen, Tempo steigern** – alles, was du brauchst, um durch das Cyber-Schlachtfeld zu rasen!
💥 Doppelmodus-**Artefakt: Griff des Titanen**  
Mit aufeinanderfolgenden Basisangriffen wird die „Konterfaust“ ausgelöst – **Flächenschaden** und **Angriffsverringerung** für den Feind! Unter Beschuss wird die „Konterfaust“ aktiviert – **Gegenschaden** plus ein **temporärer Schutzschild**. Angriff und Verteidigung im perfekten Gleichgewicht – jeder Schlag entfacht deine Kampfeslust!
🎭 Stilvolle **Kleidung: Wanderkämpfer**  
Werde zum einsamen Helden in den verbotenen Zonen der Zukunft – bahne dir deinen Weg durch das Chaos mit Stil und Entschlossenheit!
⏳ Limitierte Rückkehrer-Ausrüstung:  
🐎 **Reittier: Regenbogen-Einhorn**  
🕯️ **Artefakt: Kerzen im alten Schloss**  
🍌 **Kumpel: Gerechte Banane**  
Jetzt ist deine Chance, diese legendären Items zurückzuholen!
💎 Unaufhörliche Auflade-Boni  
Exklusive **VIP-Edelsteinpakete** sind jetzt verfügbar! Nutze die unschlagbaren Direktauflade-Angebote und stärke deinen Widerstand – volle Ausrüstung, maximale Kampfkraft!
👉 Zum Auflade-Portal:  
🔗 **&lt;on click='onClicked' param='https://payment.joynetgame.com/@lom?utm_pay=kf'&gt;&lt;u&gt;Official Website&lt;/u&gt;&lt;/on&gt;**
⚡Erwecke deinen Cyber-Willen – der Widerstand beginnt jetzt! 🌟  
**[Dein Assistent – Sternpilz]**
</t>
  </si>
  <si>
    <t>Cher Guerrier Solitaire,  
La tempête cybernétique approche – les rebelles sont prêts ! La légendaire tour est sur le point d’être ouverte. Es-tu prêt à dominer une nouvelle ère ? Rejoins **Champignon Stella** et plonge dans cette guerre futuriste ⚡ !
**[Temps forts de l’événement]**  
✨ **Événement limité : Aube des Rebelles**  
🕒 Durée : du **20/06/2025 au 26/06/2025**
🐱 Le premier jour, le **Chat chanceux** fait son retour – ne manque pas les incroyables remboursements en **Diamants étoilés** !
🚀 **Monture légendaire : Vitesse de Vie-Mort**  
Commence avec une capacité d’esquive intégrée et active un mode d’accélération ultra-rapide en combat. Plus le combat s’intensifie, plus la monture accélère, jusqu’à atteindre une **forme explosive** ! Suppression de contrôle, régénération de PV, augmentation de dégâts et de vitesse – tout est là pour foncer à travers le champ de bataille cybernétique !
💥 **Artéfact à double forme : Poignée de Titan**  
Les attaques de base enchaînées déclenchent le « Coup en rafale », infligeant des dégâts de zone et affaiblissant l’attaque ennemie. En subissant des coups, tu actives le « Coup de contre-attaque », qui inflige des dégâts en retour et te confère un **bouclier protecteur** ! Offensif et défensif à la fois – chaque coup fait vibrer ton esprit de combat !
🎭 **Tenue stylée : Combattant Errant**  
Incarne un héros solitaire dans les zones interdites du futur – traverse les dangers avec panache et détermination !
⏳ Retours limités d’équipements légendaires :  
🐎 **Monture : Licorne d'Arc-en-ciel**  
🕯️ **Artéfact : Lumière Vespérale**  
🍌 **Compétence : Banane de Justice**  
Ne rate pas ta chance de compléter ta collection !
💎 Bonus de recharge non-stop  
Des **packs VIP de Diamants étoilés** sont maintenant disponibles ! Profite d’offres de recharge exclusives pour renforcer ta rébellion – équipe-toi à fond et fais exploser ta puissance !
👉 Portail de recharge :  
🔗 **&lt;on click='onClicked' param='https://payment.joynetgame.com/@lom?utm_pay=kf'&gt;&lt;u&gt;Official Website&lt;/u&gt;&lt;/on&gt;**
⚡Éveille ta volonté cybernétique – la rébellion commence maintenant ! 🌟  
**[Ton assistant – Champignon Stella]**</t>
  </si>
  <si>
    <t>Дорогой Грибок,
⚡Кибершторм уже на пороге, мятежники собрались! Легендарная Башня вот-вот откроется — новая эра ждёт своего героя! Пора ворваться в битву будущего вместе с Помощником — Звездогрибом!🌟
[Основные моменты события]
✨ Ограниченное событие: **Рассвет мятежников**  
🕒 Время проведения: с 20.06.2025 по 26.06.2025
🐱 В первый день события запускается **Котэ** — не упусти шанс получить щедрый возврат **Астралов**!
🚀 Эпический **Скакун**: **Роковой метеор**  
Изначально обладает уклонением, в бою входит в ускоренное состояние, которое усиливается с каждым моментом! В финальной фазе активируется взрывной режим: **снятие контроля, исцеление, усиление урона, скорость атаки и сокращение отката умений** — всё для молниеносной победы на киберполе боя!
💥 Двурежимный **Артефакт**: **Хватка титана**  
Обычные атаки активируют “Комбо-удар” — наносит урон по области и **ослабляет атаку врага**. При получении урона срабатывает “Контрудар” — отражает урон и даёт **щит**! Идеальный баланс атаки и защиты — каждый удар наполнен боевым духом!
🎭 Элегантный костюм: **Странствующий воин**  
Стань героем запретной зоны будущего — харизма и стиль на максимуме!
⏳ Временное возвращение любимых предметов:
🐎 **Скакун**: **Неоновый единорог**  
🕯️ **Артефакт**: **Тусклая свеча**  
🍌 **Партнёр**: **Справедливый банан**
💎 Бонусы за пополнение — без остановки!  
VIP-наборы **Астралов** уже в продаже! Выгодные прямые пополнения помогут тебе на пути мятежа — заряжайся до предела и доминируй в бою!
👉 Переходи к порталу пополнения:  
**&lt;on click='onClicked' param='https://payment.joynetgame.com/@lom?utm_pay=kf'&gt;&lt;u&gt;Official Website&lt;/u&gt;&lt;/on&gt;**
⚡Пробудись, киберволя — мятеж начинается прямо сейчас!  
[Помощник — Звездогриб]</t>
  </si>
  <si>
    <t>Querido Champiñón,
⚡¡Se avecina la tormenta cibernética y los rebeldes ya están reunidos! La legendaria torre está a punto de abrirse, ¡una nueva era te espera para ser dominada! ¡Únete a la batalla del futuro junto a tu Su ayudante — Champistrella!🌟
[Destacados del evento]
✨ Evento por tiempo limitado: **El Amanecer de los Rebeldes**  
🕒 Duración del evento: del 20/06/2025 al 26/06/2025
🐱 ¡El primer día del evento se activa el **Gato de la Fortuna**! ¡Obtén reembolsos increíbles de **Diamante Estelar**, no te lo pierdas!
🚀 Montura legendaria: **Velocidad Mortal**  
Con atributo de evasión inicial, entra en un estado de aceleración progresiva durante el combate. ¡A medida que la batalla avanza, alcanza su forma explosiva final! **Eliminación de control, curación, aumento de daño, velocidad de ataque y reducción de enfriamiento de habilidades** — ¡todo listo para arrasar en el campo de batalla cibernético!
💥 Artefacto de doble forma: **Garras de Titán**  
Los ataques normales activan el "Puño en cadena", causando daño en área y **debilitando el ataque enemigo**. Al recibir daño, se activa el "Puño de contraataque", que refleja daño y otorga **protección con escudo**. ¡Ofensiva y defensa en perfecta armonía, cada golpe arde con espíritu de lucha!
🎭 Atuendo exclusivo: **Guerrero Errante**  
Conviértete en el héroe solitario de la zona prohibida del futuro — ¡estilo y valentía al máximo nivel!
⏳ Equipamiento de regreso por tiempo limitado:
🐎 **Montura**: **Unicornio del arcoíris**  
🕯️ **Artefacto**: **Velas de Ojos Cerrados**  
🍌 **Compañero**: **Plátano Justo**
💎 ¡Bonificaciones de recarga sin parar!  
¡Los paquetes VIP de **Diamante Estelar** ya están disponibles! Aprovecha las recargas con súper descuentos y potencia tu camino rebelde — ¡equípate al máximo y haz que tu poder se dispare!
👉 Portal de recarga:  
**&lt;on click='onClicked' param='https://payment.joynetgame.com/@lom?utm_pay=kf'&gt;&lt;u&gt;Official Website&lt;/u&gt;&lt;/on&gt;**
⚡¡Despierta, voluntad cibernética… la rebelión comienza ahora!🌟  
[Su ayudante — Champistrella]</t>
  </si>
  <si>
    <t>Querido **Guerreiro Cogumelo**,
⚡A tempestade cibernética se aproxima — os rebeldes já estão reunidos! A lendária torre está prestes a se abrir, e uma nova era aguarda por você para ser dominada! Junte-se à batalha do futuro ao lado do seu [Pequeno Assistente — **Estrelinha Cogumelo**]! 🌟
[Destaques do Evento]
✨ Evento por tempo limitado: **Alvorada dos Rebeldes**  
🕒 Período do evento: 20/06/2025 ~ 26/06/2025
🐱 No primeiro dia, ative o **Gato da Sorte** e receba um reembolso incrível em **Diamante Estelar** — não perca!
🚀 **Montaria** lendária: **Velocidade Mortal**  
Possui atributo de esquiva inicial e entra em um estado de aceleração intensa durante o combate. Conforme o ritmo da batalha aumenta, atinge uma forma explosiva final! **Remoção de controle, cura, aumento de dano, velocidade de ataque e redução do tempo de recarga de habilidades** — tudo isso para você dominar os campos de batalha cibernéticos com velocidade máxima!
💥 **Artefato** de dupla forma: **Aperto Titânico**  
Ataques normais ativam o “Soco em Combo”, causando dano em área e **enfraquecendo o ataque inimigo**. Ao receber dano, ativa o “Soco de Contra-Ataque”, refletindo o dano e concedendo **proteção com escudo**! Ofensiva e defesa equilibradas — cada golpe é puro espírito de combate!
🎭 Traje estiloso: **Guerreiro Errante**  
Transforme-se no herói solitário da zona proibida do futuro — estilo e coragem no máximo!
⏳ Itens de retorno por tempo limitado:
🐎 **Montaria**: **Unicórnio Fascinante**  
🕯️ **Artefato**: **Vela da Noite do Castelo**  
🍌 **Companheiro**: **Banana da Justiça**
💎 Recompensas de recarga sem parar!  
Pacotes VIP de **Diamante Estelar** já disponíveis! Ofertas de recarga com super descontos para fortalecer sua jornada rebelde — equipe-se ao máximo e aumente seu poder!
👉 Acesse o portal de recarga:  
**&lt;on click='onClicked' param='https://payment.joynetgame.com/@lom?utm_pay=kf'&gt;&lt;u&gt;Official Website&lt;/u&gt;&lt;/on&gt;**
⚡Desperte, vontade cibernética — a rebelião começa agora!🌟  
[Pequeno Assistente — **Estrelinha Cogumelo**]</t>
  </si>
  <si>
    <t>Sevgili **Kahraman Mantar**,
⚡Siber fırtına yaklaşıyor, direnişçiler toplandı bile! Efsanevi kule açılmak üzere ve yeni bir çağ seni bekliyor! Hadi, **Yardımcı-Yıldız Mantar** ile birlikte bu geleceğin savaşına atıl!🌟
[Etkinlik Özeti]
✨ Sınırlı Süreli Etkinlik: **Direnişçinin Şafağı**  
🕒 Etkinlik Tarihi: 20.06.2025 – 26.06.2025
🐱 Etkinliğin ilk gününde **Şans Kedisi** açılıyor! Muhteşem **Yıldız Elması** iadeleri seni bekliyor — kaçırma!
🚀 Efsanevi **Binek**: **Ölüm-Kalım Yarışı**  
Başlangıçta kaçınma özelliğiyle gelir, savaş sırasında hızlanma moduna geçer. Savaşın ritmi arttıkça, nihai patlama formuna ulaşır! **Kontrol kaldırma, iyileşme, hasar artışı, saldırı hızı ve yetenek bekleme süresi azaltma** — hepsi bir arada, siber savaş alanında yıldırım gibi es!
💥 İki formda **Kutsal Eser**: **Titan'ın Eli**  
Normal saldırılar “Zincir Yumruk”u tetikler, düşmana alan hasarı verip **saldırı gücünü zayıflatır**. Hasar alındığında “Karşı Yumruk” devreye girer, hasarı yansıtır ve **kalkan koruması sağlar**! Hem saldırı hem savunma — tam bir savaş ruhu!
🎭 Özel kostüm: **Göçebe Savaşçı**  
Geleceğin yasak bölgesinde yalnız bir kahramana dönüş — engelleri aş, karizmanı konuştur!
⏳ Sınırlı Süreli Geri Dönen Ekipmanlar:
🐎 **Binek**: **Renkli Tek Boynuz**  
🕯️ **Kutsal Eser**: **Eski Kale Mumu**  
🍌 **Dost**: **Adaletli Muz**
💎 Yükleme bonusları durmaksızın geliyor!  
VIP’ye özel **Yıldız Elması** paketleri yayında! Süper avantajlı doğrudan yükleme fırsatlarıyla direniş yolunda gücünü katla, ekipmanını tamamla, savaş gücünü zirveye taşı!
👉 Yükleme portalına git:  
**&lt;on click='onClicked' param='https://payment.joynetgame.com/@lom?utm_pay=kf'&gt;&lt;u&gt;Official Website&lt;/u&gt;&lt;/on&gt;**
⚡Uyan artık, siber irade! Direniş şimdi başlıyor!🌟  
[**Yardımcı-Yıldız Mantar**]</t>
  </si>
  <si>
    <t>عزيزي **المشروم الشجاع**،
⚡عاصفة السايبر تقترب، والمتمردون قد تجمعوا! البرج الأسطوري على وشك أن يُفتح، وعصر جديد ينتظر من يقوده! انطلق في معركة المستقبل برفقة **مساعد فطر النجوم**!🌟
[أبرز فعاليات الحدث]
✨ فعالية محدودة: **فجر المتمردين**  
🕒 مدة الحدث: 2025/06/20 ~ 2025/06/26
🐱 في اليوم الأول من الحدث، سيفتح **القط المحظوظ** أبوابه! احصل على استرداد مذهل من **الماس النجمي** — لا تفوّت الفرصة!
🚀 **مطية** أسطورية: **سباق مع الزمن**  
تبدأ بميزة التهرب، وتدخل في حالة تسارع متزايدة أثناء القتال، ومع ازدياد وتيرة المعركة، تنفجر في شكلها النهائي! **إزالة السيطرة، شفاء، زيادة الضرر، سرعة الهجوم، تقليل وقت تبريد المهارات** — كل ما تحتاجه لتسيطر على ساحة المعركة السايبرية بسرعة البرق!
💥 **سلاح جبّار** ثنائي النمط: **قبضة التيتان**  
الضربات العادية تُفعّل "لكمة متسلسلة" تُحدث ضررًا واسعًا وتقوم بـ**إضعاف هجوم العدو**. وعند تلقي الضرر، تُفعّل "لكمة مرتدة" لترد الضربة وتمنحك **درع حماية**! توازن مثالي بين الهجوم والدفاع — كل ضربة مشتعلة بروح القتال!
🎭 زي أنيق: **المحارب المتجول**  
تحوّل إلى بطل وحيد في منطقة محظورة من المستقبل — شق طريقك بكل شجاعة وأناقة!
⏳ عودة محدودة للمعدات:
🐎 **مطية**: **وحيد القرن نيون**  
🕯️ **سلاح جبّار**: **شمعة القلعة القديمة**  
🍌 **شريك**: **موزة العدالة**
💎 مكافآت الشحن مستمرة بلا توقف!  
حزم VIP الحصرية من **الماس النجمي** أصبحت متاحة الآن! عروض شحن مذهلة لدعم طريقك في التمرد — جهّز نفسك بالكامل، وارتقِ بقوتك إلى القمة!
👉 بوابة الشحن:  
**&lt;on click='onClicked' param='https://payment.joynetgame.com/@lom?utm_pay=kf'&gt;&lt;u&gt;Official Website&lt;/u&gt;&lt;/on&gt;**
⚡استيقظ الآن، أيها الوعي السايبري — لقد بدأ التمرد!🌟  
[**مساعد فطر النجوم**]</t>
  </si>
  <si>
    <t>Caro **Funghetto**,
⚡Sta per scatenarsi una tempesta cibernetica e i ribelli sono già riuniti! La leggendaria torre sta per aprirsi e una nuova era ti attende per essere dominata! Corri nella battaglia del futuro insieme a **Assistente dei Funghetti - Starlight**!🌟
[Punti salienti dell’evento]
✨ Evento a tempo limitato: **L'Alba dei Ribelli**  
🕒 Durata: 20/06/2025 ~ 26/06/2025
🐱 Il primo giorno dell’evento si apre il **Gatto Portafortuna**! Ricevi incredibili rimborsi in **Gemma**, non perderlo!
🚀 Epica **Cavalcatura**: **Corsa fatale**  
Dotata di schivata iniziale, entra in uno stato di accelerazione frenetica durante il combattimento. Più la battaglia si intensifica, più si avvicina all’esplosione finale! **Rimozione controllo, cura, aumento danni, velocità d’attacco e riduzione ricarica abilità** — tutto incluso per dominare il campo di battaglia cibernetico a tutta velocità!
💥 **Artefatto** a doppia forma: **Presa del Titano**  
Gli attacchi normali attivano il “Pugno Combinato”, infliggendo danni ad area e **indebolendo l’attacco nemico**. Subendo colpi, si attiva il “Pugno Contrattacco”, che riflette danni e fornisce **protezione con scudo**! Offensiva e difensiva in perfetto equilibrio — ogni colpo è pura determinazione!
🎭 Costume esclusivo: **Guerriero errante**  
Trasformati in un eroe solitario delle zone proibite del futuro — affronta ogni sfida con stile e grinta!
⏳ Equipaggiamenti di ritorno a tempo limitato:
🐎 **Cavalcatura**: **Unicorno arcobaleno**  
🕯️ **Artefatto**: **Candelabro del Castello**  
🍌 **Alleato**: **Banana della Giustizia**
💎 Bonus ricariche senza sosta!  
Pacchetti VIP esclusivi di **Gemma** ora disponibili! Offerte imperdibili per potenziare il tuo viaggio ribelle — equipaggiati al massimo e fai schizzare il tuo potere!
👉 Porta di ricarica:  
**&lt;on click='onClicked' param='https://payment.joynetgame.com/@lom?utm_pay=kf'&gt;&lt;u&gt;Official Website&lt;/u&gt;&lt;/on&gt;**
⚡Risvegliati, volontà cibernetica — la ribellione inizia ora!🌟  
[**Assistente dei Funghetti - Starlight**]</t>
  </si>
  <si>
    <t xml:space="preserve">
星星菇 staroom
菇勇者大大：shroomie
坐骑：Mount
神器：Artifact
同伴：Pal
星钻 Gem
反抗者的黎明 Rebels' Dawn
生死时速 Speed of Death
泰坦之握 Titan's Hold
流浪战士 Wandering Warrior
霓踪独角兽 Dazzling Unicorn
古堡瞑烛 Castle Candelabrum
正义蕉 Righteous Banana
招财猫 Fortune Cat</t>
  </si>
  <si>
    <t xml:space="preserve">
星星菇 Sternpilz
菇勇者大大：Einsamer Krieger
星钻 Edelstein
坐骑：Reittier
神器：Artefakt
同伴：Kumpel
反抗者的黎明 Morgengrauen der Rebellen
生死时速 Höchstgeschwindigkeit
泰坦之握 Griff des Titanen
流浪战士 Wanderkämpfer
霓踪独角兽 Regenbogen-Einhorn
古堡瞑烛 Kerzen im alten Schloss
正义蕉 Gerechte Banane
</t>
  </si>
  <si>
    <t xml:space="preserve">
星星菇 Champignon Stella
菇勇者大大: Guerrier Solitaire
星钻 Diamant étoilé
坐骑：Monture
神器：Artéfact
同伴：Compétences
反抗者的黎明 Aube des Rebelles
生死时速 Vitesse de Vie-Mort
泰坦之握 Poignée de Titan
流浪战士 Combattant Errant
霓踪独角兽 Licorne d'Arc-en-ciel
古堡瞑烛 Lumière Vespérale 
正义蕉 Banane de Justice
招财猫 Chat chanceux
</t>
  </si>
  <si>
    <t>小助手-星星菇 Помощник — Звездогриб
菇勇者 Грибок
坐骑 Скакун
神器 Артефакт
同伴 Партнер
星钻 Астралы
反抗者的黎明 Рассвет мятежников
生死时速 Роковой метеор
泰坦之握 Хватка титана
流浪战士 Странствующий воин
霓踪独角兽 Неоновый единорог
古堡瞑烛 Тусклая свеча
正义蕉 Справедливый банан
招财猫 Котэ</t>
  </si>
  <si>
    <t>小助手-星星菇 Su ayudante - Champistrella
菇勇者 Champiñón
坐骑 Montura
神器 Artefacto
同伴 Compañero
星钻 Diamante Estelar
反抗者的黎明 El Amanecer de los Rebeldes
生死时速 Velocidad Mortal
泰坦之握 Garras de Titán
流浪战士 Guerrero Errante
霓踪独角兽 Unicornio del arcoíris
古堡瞑烛 Velas de Ojos Cerrados
正义蕉 Plátano Justo
招财猫 Gato de la Fortuna</t>
  </si>
  <si>
    <t>菇勇者 Guerreiro Cogumelo
坐骑 Montaria
神器 Artefato
同伴 Companheiro
星钻 Diamante Estelar
反抗者的黎明 Alvorada dos Rebeldes
生死时速 Velocidade Mortal
泰坦之握 Aperto Titânico
流浪战士 Guerreiro Errante
霓踪独角兽 Unicórnio Fascinante
古堡瞑烛 Vela da Noite do Castelo
正义蕉 Banana da Justiça
招财猫 Gato da Sorte</t>
  </si>
  <si>
    <t>小助手-星星菇 Yardımcı-Yıldız Mantar
菇勇者 Kahraman Mantar
坐骑 Binek
神器 Kutsal Eser
同伴 Dost
星钻 Yıldız Elması
反抗者的黎明 Direnişçinin Şafağı
生死时速 Ölüm-Kalım Yarışı
泰坦之握 Titan'ın Eli
流浪战士 Göçebe Savaşçı
霓踪独角兽 Renkli Tek Boynuz
古堡瞑烛 Eski Kale Mumu
正义蕉 Adaletli Muz
招财猫 Şans Kedisi</t>
  </si>
  <si>
    <t>小助手-星星菇 مساعد فطر النجوم
菇勇者 المشروم الشجاع
坐骑 المطية
神器 الأسلحة الجبارة
同伴 الشريك
星钻 الماس النجمي
反抗者的黎明 فجر المتمردين
生死时速 سباق مع الزمن
泰坦之握 قبضة التيتان
流浪战士 المحارب المتجول
霓踪独角兽 وحيد القرن نيون
古堡瞑烛 شمعة القلعة القديمة
正义蕉 موزة العدالة
招财猫 القط المحظوظ</t>
  </si>
  <si>
    <t>小助手-星星菇 Assistente dei Funghetti - Starlight
菇勇者 Funghetto
坐骑 Cavalcatura
神器 Artefatto
同伴 Alleato
星钻 Gemma
反抗者的黎明 L'Alba dei Ribelli
生死时速 Corsa fatale
泰坦之握 Presa del Titano
流浪战士 Guerriero errante
霓踪独角兽 Unicorno arcobaleno
古堡瞑烛 Candelabro del Castello
正义蕉 Banana della Giustizia
招财猫 Gatto Portafortuna</t>
  </si>
  <si>
    <t xml:space="preserve">亲爱的菇勇者大大，
赛博风暴即将来袭，反抗者已集结完毕！
[活动亮点]
限时活动[反抗者的黎明]
活动时间：2025/06/20 ~ 2025/06/26
活动首日开启**招财猫**
更有限时坐骑、神器、外观等你来
限时回归装备：
神器[古堡瞑烛]
and more....
更多信息可以前往Facebook/discord/VK获取噢！
没有认证VIP的shroomies还可以获得认证奖励！
前往充值传送门：
&lt;on click='onClicked' param='https://payment.joynetgame.com/@lom?utm_pay=kf'&gt;&lt;u&gt;Official Website&lt;/u&gt;&lt;/on&gt;
[小助手-星星菇]
</t>
  </si>
  <si>
    <t>Dear Shroomie,
The cyber storm is about to strike, and the rebels are fully assembled!
[Event Highlights]
✨ Limited-Time Event: Rebels'Dawn
🕒 Event Duration: 2025/06/20 ~ 2025/06/26
🐱 Fortune Cat arrives on the first day!
Even more limited-time mounts, artifacts, and outfits are waiting for you!
Limited-time returning equipment:
🕯️ Artifact: Castle Candelabrum
and more...
For more details, visit our Facebook, Discord, or VK communities!
Shroomies who haven’t verified VIP yet can also claim special verification rewards!
Head to the Recharge Portal:
&lt;on click='onClicked' param='https://payment.joynetgame.com/@lom?utm_pay=kf'&gt;&lt;u&gt;Official Website&lt;/u&gt;&lt;/on&gt;
[Assistant – staroom]</t>
  </si>
  <si>
    <t>Lieber Einsamer Krieger,
Der Cyber-Sturm steht bevor, die Rebellen sind bereit!
[Event-Highlights]
Zeitlich begrenztes Event [Morgengrauen der Rebellen]
Eventzeitraum: 20.06.2025 ~ 26.06.2025
Am ersten Tag startet die Glückskatze!
Außerdem erwarten dich exklusive, zeitlich begrenzte Reittiere, Artefakte, Skins und mehr.
Limitierte Rückkehr-Ausrüstung:
Artefakt [Kerzen im alten Schloss]
und vieles mehr...
Weitere Informationen findest du auf Facebook, Discord oder VK!
Nicht verifizierte VIP-Shroomies können außerdem Verifizierungsbelohnungen erhalten!
Zum Auflade-Portal:
&lt;on click='onClicked' param='https://payment.joynetgame.com/@lom?utm_pay=kf'&gt;&lt;u&gt;Official Website&lt;/u&gt;&lt;/on&gt;
[Dein Assistent – Sternpilz]</t>
  </si>
  <si>
    <t>Дорогие Грибо-герои!
Кибершторм уже близко, и мятежники готовы к борьбе!
[Основные моменты события]
Ограниченное событие [Рассвет мятежников]
Время проведения: 20.06.2025 ~ 26.06.2025
В первый день события откроется Котэ!
Также вас ждут временные маунты, артефакты, облики и многое другое!
Ограниченное возвращение снаряжения:
Артефакт [Тусклая свеча]
и многое другое...
Больше информации вы найдете на наших страницах в Facebook/Discord/VK!
Не прошедшие верификацию VIP-грибочки также могут получить награды за подтверждение!
Переходите по ссылке для пополнения:
&lt;on click='onClicked' param='https://payment.joynetgame.com/@lom?utm_pay=kf'&gt;&lt;u&gt;Official Website&lt;/u&gt;&lt;/on&gt;
[Помощник — Звёздный Гриб]</t>
  </si>
  <si>
    <t xml:space="preserve">Querido Champiñón,
⚡¡Se avecina la tormenta cibernética y los rebeldes ya están reunidos! La legendaria torre está a punto de abrirse.
[Destacados del evento]
✨ Evento por tiempo limitado: **El Amanecer de los Rebeldes**  
🕒 Duración del evento: del 20/06/2025 al 26/06/2025
🐱 ¡El primer día del evento se activa el **Gato de la Fortuna**! ¡Obtén reembolsos increíbles de **Diamante Estelar**, no te lo pierdas!
⏳¡Monturas, artefactos y aspectos por tiempo limitado te esperan!
Equipamiento de regreso por tiempo limitado：
🕯️ **Artefacto**: **Velas de Ojos Cerrados**  
Y más…
💎¡Puedes obtener más información en Facebook, Discord o VK!
¡Los shroomies que aún no han verificado su VIP también pueden recibir recompensas de verificación!
👉 Portal de recarga:  
&lt;on click='onClicked' param='https://payment.joynetgame.com/@lom?utm_pay=kf'&gt;&lt;u&gt;Official Website&lt;/u&gt;&lt;/on&gt;
[Su ayudante — Champistrella]
</t>
  </si>
  <si>
    <t>Querido Guerreiro Cogumelo,
A tempestade cibernética se aproxima — os rebeldes já estão reunidos!
[Destaques do Evento]
Evento por tempo limitado [Alvorada dos Rebeldes]
Período do Evento: 2025/06/20 ~ 2025/06/26
No primeiro dia do evento, será ativado o Gato da Sorte
Mais montarias, artefatos e trajes por tempo limitado esperam por você
Equipamentos de retorno por tempo limitado:
Artefato [Vela da Noite do Castelo]
e mais....
Mais informações podem ser obtidas no Facebook/Discord/VK!
Os shroomies que não têm VIP certificado também podem ganhar recompensas de certificação!
Acesse o portal de recarga:
&lt;on click='onClicked' param='https://payment.joynetgame.com/@lom?utm_pay=kf'&gt;&lt;u&gt;Official Website&lt;/u&gt;&lt;/on&gt;
[Pequeno Assistente — Estrelinha Cogumelo]</t>
  </si>
  <si>
    <t>Sevgili Mantar Kahramanlar,
Siber Fırtına yaklaşıyor, direnişçiler toplandı!
[Etkinlik Özellikleri]
Sınırlı Süreli Etkinlik [Direnişçinin Şafağı]
Etkinlik Tarihi: 20.06.2025 ~ 26.06.2025
Etkinliğin ilk gününde Şans Kedisi açılıyor!
Sınırlı süreli binekler, kutsal eşyalar, görünümler ve daha fazlası sizi bekliyor!
Sınırlı süreli geri dönen ekipmanlar:
Kutsal Eşya [Eski Kale Mumu]
ve dahası...
Daha fazla bilgi için Facebook/Discord/VK sayfalarımızı ziyaret edebilirsiniz!
Henüz VIP onayı almamış mantar dostlarımız da onay ödüllerini alabilirler!
Yeniden yükleme portalına gitmek için:
&lt;on click='onClicked' param='https://payment.joynetgame.com/@lom?utm_pay=kf'&gt;&lt;u&gt;Official Website&lt;/u&gt;&lt;/on&gt;
[Yardımcı - Yıldız Mantar]</t>
  </si>
  <si>
    <t xml:space="preserve">أبطال الفطر الأعزاء،
عاصفة السايبر قادمة، وقد تجمع المتمردون بالفعل!
[مميزات الحدث]
حدث محدود المدة [فجر المتمردين]
مدة الحدث: 2025/06/20 ~ 2025/06/26
في اليوم الأول من الحدث سيتم فتح القط المحظوظ!
هناك أيضاً حيوانات ركوب، وأدوات أسطورية، ومظاهر محدودة المدة في انتظاركم
العتاد العائد لفترة محدودة:
الأداة الأسطورية [شمعة القلعة القديمة]
والمزيد...
لمزيد من المعلومات يمكنكم زيارة صفحاتنا على Facebook/Discord/VK!
اللاعبون الذين لم يحصلوا على توثيق VIP بعد يمكنهم أيضاً الحصول على مكافآت التوثيق!
للدخول إلى بوابة الشحن:
&lt;on click='onClicked' param='https://payment.joynetgame.com/@lom?utm_pay=kf'&gt;&lt;u&gt;Official Website&lt;/u&gt;&lt;/on&gt;
[المساعد - فطر النجوم]
</t>
  </si>
  <si>
    <t xml:space="preserve">Cari Eroi dei Funghi,
La Tempesta Cibernetica si avvicina, i ribelli si sono già radunati!
[Caratteristiche dell’Evento]
Evento a tempo limitato [L'Alba dei Ribelli]
Durata dell’evento: 20/06/2025 ~ 26/06/2025
Nel primo giorno dell’evento si sblocca il Gatto Portafortuna!
Ti aspettano cavalcature, reliquie, skin e molto altro a tempo limitato!
Equipaggiamento di ritorno a tempo limitato:
Reliquia [Candelabro del Castello]
e altro ancora...
Per maggiori dettagli visita le nostre pagine Facebook/Discord/VK!
Gli amici dei funghi che non hanno ancora ricevuto la verifica VIP possono ottenere anche le ricompense di verifica!
Per accedere al portale di ricarica:
&lt;on click='onClicked' param='https://payment.joynetgame.com/@lom?utm_pay=kf'&gt;&lt;u&gt;Official Website&lt;/u&gt;&lt;/on&gt;
[Assistente - Fungo Stellare]
</t>
  </si>
  <si>
    <t>尊敬的菇勇者大大：
🎉单日累充奖励现已升级为【单周累充奖励】！回馈力度全面提升，更多豪礼等你来拿！
【单周累充奖励规则】
📅 活动时间：跟随游戏内的实际活动时间（新规自6月2日生效）
累计充值100 USD：💎3600钻石、⚙️1赋能齿轮、🗝️1时序密钥、🔥1焚焰密钥
累计充值300 USD：💎3600钻石、⚙️3赋能齿轮、🗝️3时序密钥、🔥3焚焰密钥、🌱5特级种子、💧10高产肥料
累计充值500 USD：💎6000钻石、⚙️5赋能齿轮、🗝️5时序密钥、🔥5焚焰密钥、🌱10特级种子、💧20高产肥料、🥚1火炎晶蛋
累计充值1000 USD：💎12000钻石、⚙️10赋能齿轮、🗝️10时序密钥、🔥10焚焰密钥、🌱20特级种子、💧40高产肥料、🥚3火炎晶蛋
累计充值1500 USD：💎18000钻石、⚙️15赋能齿轮、🗝️10时序密钥、🔥10焚焰密钥、🌱30特级种子、💧60高产肥料、🥚5火炎晶蛋、🧪3回溯还原剂、👑14天VIP专属称号
累计充值2000 USD：💎25000钻石、⚙️20赋能齿轮、🗝️10时序密钥、🔥10焚焰密钥、🌱40特级种子、💧80高产肥料、🥚5火炎晶蛋、🧪3回溯还原剂、👑14天VIP专属称号、🌟限定时装
【注意事项】
⏰ 奖励将在每周活动结束后，根据您本周期内的最高累计充值金额统一发放，请耐心等待。
感谢您的支持与厚爱，更多精彩活动敬请期待！
——【小助手-星星菇】✨</t>
  </si>
  <si>
    <t>Dear shroomie,
🎉 The daily cumulative recharge rewards have now been upgraded to **Weekly Cumulative Recharge Rewards**! Enjoy even greater benefits and claim more luxurious prizes!
【Weekly Cumulative Recharge Reward Rules】  
📅 Event period: Follows the actual in-game event schedule (new rules effective from June 2)
- Cumulative recharge of 100 USD: 💎3,600 Diamonds, ⚙️1 Empowerment Gear, 🗝️1 Chrono Key, 🔥1 Flame Key  
- Cumulative recharge of 300 USD: 💎3,600 Diamonds, ⚙️3 Empowerment Gears, 🗝️3 Chrono Keys, 🔥3 Flame Keys, 🌱5 Premium Seeds, 💧10 High-Yield Fertilizers  
- Cumulative recharge of 500 USD: 💎6,000 Diamonds, ⚙️5 Empowerment Gears, 🗝️5 Chrono Keys, 🔥5 Flame Keys, 🌱10 Premium Seeds, 💧20 High-Yield Fertilizers, 🥚1 Flame Egg  
- Cumulative recharge of 1,000 USD: 💎12,000 Diamonds, ⚙️10 Empowerment Gears, 🗝️10 Chrono Keys, 🔥10 Flame Keys, 🌱20 Premium Seeds, 💧40 High-Yield Fertilizers, 🥚3 Flame Eggs  
- Cumulative recharge of 1,500 USD: 💎18,000 Diamonds, ⚙️15 Empowerment Gears, 🗝️10 Chrono Keys, 🔥10 Flame Keys, 🌱30 Premium Seeds, 💧60 High-Yield Fertilizers, 🥚5 Flame Eggs, 🧪3 Rune Stone Restore Potions, 👑14-Day VIP Exclusive Title  
- Cumulative recharge of 2,000 USD: 💎25,000 Diamonds, ⚙️20 Empowerment Gears, 🗝️10 Chrono Keys, 🔥10 Flame Keys, 🌱40 Premium Seeds, 💧80 High-Yield Fertilizers, 🥚5 Flame Eggs, 🧪3 Avian Restore Potions, 👑14-Day VIP Exclusive Title, 🌟Limited Edition Costume
【Notes】  
⏰ Rewards will be distributed after the end of each weekly event, based on your highest total recharge amount for that week. Please be patient while we process the rewards.
Thank you for your continued support and enthusiasm. Stay tuned for more exciting events!
——【Assistant - Staroom】✨</t>
  </si>
  <si>
    <t>Sehr geehrter Einsamer Krieger,
🎉 Die Belohnung für tägliche Aufladungen wurde jetzt auf **wöchentliche Aufladungsbelohnung** aufgewertet! Die Rückvergütung wurde umfassend verbessert – noch mehr großartige Geschenke warten auf dich!
【Regeln für die wöchentliche Aufladungsbelohnung】
📅 Aktionszeitraum: Entsprechend der tatsächlichen Eventzeit im Spiel (die neuen Regeln gelten ab dem 2. Juni)
Gesamte Aufladung 100 USD: 💎3600 Diamanten, ⚙️1 Machtverleihungszahnrad, 🗝️1 Zeitsequenz Schlüssel, 🔥1 Flammenschlüssel
Gesamte Aufladung 300 USD: 💎3600 Diamanten, ⚙️3 Machtverleihungszahnräder, 🗝️3 Zeitsequenz Schlüssel, 🔥3 Flammenschlüssel, 🌱5 Spezial Samen, 💧10 Hochleistungsdünger
Gesamte Aufladung 500 USD: 💎6000 Diamanten, ⚙️5 Machtverleihungszahnräder, 🗝️5 Zeitsequenz Schlüssel, 🔥5 Flammenschlüssel, 🌱10 Spezial Samen, 💧20 Hochleistungsdünger, 🥚1 Feuer-Kristallei
Gesamte Aufladung 1000 USD: 💎12000 Diamanten, ⚙️10 Machtverleihungszahnräder, 🗝️10 Zeitsequenz Schlüssel, 🔥10 Flammenschlüssel, 🌱20 Spezial Samen, 💧40 Hochleistungsdünger, 🥚3 Feuer-Kristalleier
Gesamte Aufladung 1500 USD: 💎18000 Diamanten, ⚙️15 Machtverleihungszahnräder, 🗝️10 Zeitsequenz Schlüssel, 🔥10 Flammenschlüssel, 🌱30 Spezial Samen, 💧60 Hochleistungsdünger, 🥚5 Feuer-Kristalleier, 🧪3 Zurückspulen-Mittel, 👑14 Tage exklusiver VIP-Titel
Gesamte Aufladung 2000 USD: 💎25000 Diamanten, ⚙️20 Machtverleihungszahnräder, 🗝️10 Zeitsequenz Schlüssel, 🔥10 Flammenschlüssel, 🌱40 Spezial Samen, 💧80 Hochleistungsdünger, 🥚5 Feuer-Kristalleier, 🧪3 Zurückspulen-Mittel, 👑14 Tage exklusiver VIP-Titel, 🌟Limitierte Kostüm
【Hinweis】
⏰ Die Belohnungen werden nach Ende des wöchentlichen Events entsprechend deinem höchsten Aufladungsbetrag innerhalb dieses Zeitraums gesammelt ausgegeben. Bitte habe etwas Geduld.
Vielen Dank für deine Unterstützung und Zuneigung! Freu dich auf noch mehr spannende Events!
——【Sternpilz】✨</t>
  </si>
  <si>
    <t>Cher Guerrier Solitaire,
🎉 La récompense de recharge cumulée **quotidienne** est désormais remplacée par la **récompense de recharge cumulée hebdomadaire** ! Profitez de retours encore plus généreux et de nombreux cadeaux à récupérer !
【Règles des récompenses de recharge cumulée hebdomadaire】  
📅 Période de l’événement : Suivez le calendrier réel des événements en jeu (nouvelles règles en vigueur à partir du 2 juin)
- Recharge cumulée de 100 USD : 💎3 600 Diamants, ⚙️1 Rouage de Renforcement, 🗝️1 Clé Temporelle, 🔥1 Clé des Flammes  
- Recharge cumulée de 300 USD : 💎3 600 Diamants, ⚙️3 Rouages de Renforcement, 🗝️3 Clés Temporelles, 🔥3 Clés des Flammes, 🌱5 Graines Exceptionnelles, 💧10 Engrais à Haut Rendement  
- Recharge cumulée de 500 USD : 💎6 000 Diamants, ⚙️5 Rouages de Renforcement, 🗝️5 Clés Temporelles, 🔥5 Clés des Flammes, 🌱10 Graines Exceptionnelles, 💧20 Engrais à Haut Rendement, 🥚1 Œuf de Cristal de Feu  
- Recharge cumulée de 1 000 USD : 💎12 000 Diamants, ⚙️10 Rouages de Renforcement, 🗝️10 Clés Temporelles, 🔥10 Clés des Flammes, 🌱20 Graines Exceptionnelles, 💧40 Engrais à Haut Rendement, 🥚3 Œufs de Cristal de Feu  
- Recharge cumulée de 1 500 USD : 💎18 000 Diamants, ⚙️15 Rouages de Renforcement, 🗝️10 Clés Temporelles, 🔥10 Clés des Flammes, 🌱30 Graines Exceptionnelles, 💧60 Engrais à Haut Rendement, 🥚5 Œufs de Cristal de Feu, 🧪3 Potions de réversion, 👑Titre VIP exclusif de 14 jours  
- Recharge cumulée de 2 000 USD : 💎25 000 Diamants, ⚙️20 Rouages de Renforcement, 🗝️10 Clés Temporelles, 🔥10 Clés des Flammes, 🌱40 Graines Exceptionnelles, 💧80 Engrais à Haut Rendement, 🥚5 Œufs de Cristal de Feu, 🧪3 Potions de réversion, 👑Titre VIP exclusif de 14 jours, 🌟Tenue limitée
【Remarques】  
⏰ Les récompenses seront distribuées à la fin de chaque événement hebdomadaire, selon le montant total de recharge le plus élevé atteint pendant la période. Merci de patienter pour la distribution.
Merci pour votre soutien et votre fidélité. D'autres événements passionnants arrivent bientôt !
——【Assistant - Champignon Stella】✨</t>
  </si>
  <si>
    <t>Уважаемый грибочек!
🎉 Ежедневная награда за накопленные пополнения теперь обновлена до **Еженедельной награды за накопленные пополнения**! Больше бонусов и подарков — не пропусти!
【Правила еженедельной награды за накопленные пополнения】  
📅 Время проведения: в соответствии с реальным игровым событием (новые правила вступают в силу с 2 июня)
Накопленное пополнение 100 USD: 💎3600 Алмазов, ⚙️1 Шестерня активации, 🗝️1 Ключ порядка, 🔥1 Ключ пламени  
Накопленное пополнение 300 USD: 💎3600 Алмазов, ⚙️3 Шестерни активации, 🗝️3 Ключа порядка, 🔥3 Ключа пламени, 🌱5 Отличных семян, 💧10 Удобрений для урожая  
Накопленное пополнение 500 USD: 💎6000 Алмазов, ⚙️5 Шестерен активации, 🗝️5 Ключей порядка, 🔥5 Ключей пламени, 🌱10 Отличных семян, 💧20 Удобрений для урожая, 🥚1 Пламенное яйцо  
Накопленное пополнение 1000 USD: 💎12000 Алмазов, ⚙️10 Шестерен активации, 🗝️10 Ключей порядка, 🔥10 Ключей пламени, 🌱20 Отличных семян, 💧40 Удобрений для урожая, 🥚3 Пламенных яйца  
Накопленное пополнение 1500 USD: 💎18000 Алмазов, ⚙️15 Шестерен активации, 🗝️10 Ключей порядка, 🔥10 Ключей пламени, 🌱30 Отличных семян, 💧60 Удобрений для урожая, 🥚5 Пламенных яиц, 🧪3 Эликсира возврата, 👑14 дней эксклюзивного VIP-титула  
Накопленное пополнение 2000 USD: 💎25000 Алмазов, ⚙️20 Шестерен активации, 🗝️10 Ключей порядка, 🔥10 Ключей пламени, 🌱40 Отличных семян, 💧80 Удобрений для урожая, 🥚5 Пламенных яиц, 🧪3 Эликсира возврата, 👑14 дней эксклюзивного VIP-титула, 🌟Ограниченный костюм
【Внимание】  
⏰ Награды будут выданы после завершения еженедельного события согласно максимальной сумме пополнения за текущий период. Пожалуйста, ожидайте начисления.
Спасибо за вашу поддержку и любовь! Ожидайте ещё больше интересных событий!
——【Помощник — Звездогриб】✨</t>
  </si>
  <si>
    <t>Estimado Champiñón Valiente:
🎉 ¡La recompensa por recarga acumulada diaria se ha actualizado a **Recompensa por recarga acumulada semanal**! ¡Las recompensas ahora son aún más generosas y te esperan más premios increíbles!
【Reglas de la recompensa por recarga acumulada semanal】  
📅 Período del evento: sigue el calendario real del evento en el juego (nueva normativa vigente a partir del 2 de junio)
- Recarga acumulada de 100 USD: 💎3,600 Diamantes, ⚙️1 Engranaje de Potenciación, 🗝️1 Llave Cronómetro, 🔥1 Llave Ígnea  
- Recarga acumulada de 300 USD: 💎3,600 Diamantes, ⚙️3 Engranajes de Potenciación, 🗝️3 Llaves Cronómetro, 🔥3 Llaves Ígneas, 🌱5 Semillas Premium, 💧10 Abonos Premium  
- Recarga acumulada de 500 USD: 💎6,000 Diamantes, ⚙️5 Engranajes de Potenciación, 🗝️5 Llaves Cronómetro, 🔥5 Llaves Ígneas, 🌱10 Semillas Premium, 💧20 Abonos Premium, 🥚1 Huevo de Fuego  
- Recarga acumulada de 1,000 USD: 💎12,000 Diamantes, ⚙️10 Engranajes de Potenciación, 🗝️10 Llaves Cronómetro, 🔥10 Llaves Ígneas, 🌱20 Semillas Premium, 💧40 Abonos Premium, 🥚3 Huevos de Fuego  
- Recarga acumulada de 1,500 USD: 💎18,000 Diamantes, ⚙️15 Engranajes de Potenciación, 🗝️10 Llaves Cronómetro, 🔥10 Llaves Ígneas, 🌱30 Semillas Premium, 💧60 Abonos Premium, 🥚5 Huevos de Fuego, 🧪3 Reductores de Retroceder, 👑Título VIP exclusivo de 14 días  
- Recarga acumulada de 2,000 USD: 💎25,000 Diamantes, ⚙️20 Engranajes de Potenciación, 🗝️10 Llaves Cronómetro, 🔥10 Llaves Ígneas, 🌱40 Semillas Premium, 💧80 Abonos Premium, 🥚5 Huevos de Fuego, 🧪3 Reductores de Retroceder, 👑Título VIP exclusivo de 14 días, 🌟Traje limitado
【Notas】  
⏰ Las recompensas se entregarán al finalizar cada evento semanal, según el monto más alto de recarga acumulada que hayas alcanzado durante el período. Por favor, espera pacientemente la entrega.
¡Gracias por tu apoyo y cariño! ¡Pronto llegarán más eventos increíbles!
——【Su ayudante - Champistrella】✨</t>
  </si>
  <si>
    <t>Caro(a) guerreiro(a) cogumelo,
🎉 A recompensa de recarga acumulada diária foi atualizada para **recompensa de recarga acumulada semanal**! Os benefícios estão ainda maiores e muitos prêmios incríveis aguardam por você!
【Regras da recompensa de recarga acumulada semanal】
📅 Período do evento: Conforme o tempo real do evento no jogo (as novas regras entram em vigor a partir de 2 de junho)
Recarga acumulada de 100 USD: 💎3600 Diamantes, ⚙️1 Engrenagem de Capacitação, 🗝️1 Chave do Tempo, 🔥1 Chave da Chama Ardente
Recarga acumulada de 300 USD: 💎3600 Diamantes, ⚙️3 Engrenagens de Capacitação, 🗝️3 Chaves do Tempo, 🔥3 Chaves da Chama Ardente, 🌱5 Sementes Especiais, 💧10 Adubos de Alto Rendimento
Recarga acumulada de 500 USD: 💎6000 Diamantes, ⚙️5 Engrenagens de Capacitação, 🗝️5 Chaves do Tempo, 🔥5 Chaves da Chama Ardente, 🌱10 Sementes Especiais, 💧20 Adubos de Alto Rendimento, 🥚1 Ovo de Chama Ardente
Recarga acumulada de 1000 USD: 💎12000 Diamantes, ⚙️10 Engrenagens de Capacitação, 🗝️10 Chaves do Tempo, 🔥10 Chaves da Chama Ardente, 🌱20 Sementes Especiais, 💧40 Adubos de Alto Rendimento, 🥚3 Ovos de Chama Ardente
Recarga acumulada de 1500 USD: 💎18000 Diamantes, ⚙️15 Engrenagens de Capacitação, 🗝️10 Chaves do Tempo, 🔥10 Chaves da Chama Ardente, 🌱30 Sementes Especiais, 💧60 Adubos de Alto Rendimento, 🥚5 Ovos de Chama Ardente, 🧪3 Redutores de Recuperação, 👑14 dias de Título Exclusivo VIP
Recarga acumulada de 2000 USD: 💎25000 Diamantes, ⚙️20 Engrenagens de Capacitação, 🗝️10 Chaves do Tempo, 🔥10 Chaves da Chama Ardente, 🌱40 Sementes Especiais, 💧80 Adubos de Alto Rendimento, 🥚5 Ovos de Chama Ardente, 🧪3 Redutores de Recuperação, 👑14 dias de Título Exclusivo VIP, 🌟Traje Limitado
【Observações】
⏰ As recompensas serão distribuídas após o término do evento semanal, de acordo com o maior valor acumulado de recarga durante o período. Por favor, aguarde o recebimento.
Agradecemos seu apoio e carinho! Fique de olho para mais eventos incríveis!
——【Assistente - Cogumelo Estrela】✨</t>
  </si>
  <si>
    <t>Değerli Kahraman Mantar,
🎉 Günlük toplam şarj ödülleri artık **Haftalık Toplam Şarj Ödülleri** olarak yükseltildi! Daha fazla ödül ve daha büyük fırsatlar seni bekliyor!
【Haftalık Toplam Şarj Ödülü Kuralları】  
📅 Etkinlik Süresi: Oyun içi gerçek etkinlik takvimine göre (yeni kural 2 Haziran’dan itibaren geçerlidir)
- Toplam 100 USD yükleme: 💎3600 Elmas, ⚙️1 Güçlendirme Donanımı, 🗝️1 Zaman Anahtarı, 🔥1 Yanan Alev Anahtarı  
- Toplam 300 USD yükleme: 💎3600 Elmas, ⚙️3 Güçlendirme Donanımı, 🗝️3 Zaman Anahtarı, 🔥3 Yanan Alev Anahtarı, 🌱5 Gelişmiş Svy. Tohum, 💧10 Verimli Gübre  
- Toplam 500 USD yükleme: 💎6000 Elmas, ⚙️5 Güçlendirme Donanımı, 🗝️5 Zaman Anahtarı, 🔥5 Yanan Alev Anahtarı, 🌱10 Gelişmiş Svy. Tohum, 💧20 Verimli Gübre, 🥚1 Ateşli Kristal Yumurta  
- Toplam 1000 USD yükleme: 💎12000 Elmas, ⚙️10 Güçlendirme Donanımı, 🗝️10 Zaman Anahtarı, 🔥10 Yanan Alev Anahtarı, 🌱20 Gelişmiş Svy. Tohum, 💧40 Verimli Gübre, 🥚3 Ateşli Kristal Yumurta  
- Toplam 1500 USD yükleme: 💎18000 Elmas, ⚙️15 Güçlendirme Donanımı, 🗝️10 Zaman Anahtarı, 🔥10 Yanan Alev Anahtarı, 🌱30 Gelişmiş Svy. Tohum, 💧60 Verimli Gübre, 🥚5 Ateşli Kristal Yumurta, 🧪3 İndirgeyici Madde Geri Sarımı, 👑14 Günlük VIP Özel Ünvanı  
- Toplam 2000 USD yükleme: 💎25000 Elmas, ⚙️20 Güçlendirme Donanımı, 🗝️10 Zaman Anahtarı, 🔥10 Yanan Alev Anahtarı, 🌱40 Gelişmiş Svy. Tohum, 💧80 Verimli Gübre, 🥚5 Ateşli Kristal Yumurta, 🧪3 İndirgeyici Madde Geri Sarımı, 👑14 Günlük VIP Özel Ünvanı, 🌟Sınırlı Kostüm
【Dikkat Edilmesi Gerekenler】  
⏰ Ödüller, her haftalık etkinlik bitiminden sonra o dönemdeki en yüksek toplam yükleme tutarına göre topluca dağıtılacaktır. Lütfen sabırla bekleyiniz.
Desteğiniz ve ilginiz için teşekkür ederiz, daha fazla heyecan verici etkinlik yakında seni bekliyor!
——【Yardımcı-Yıldız Mantar】✨</t>
  </si>
  <si>
    <t>عزيزي المشروم:
🎉 تمت ترقية مكافأة الشحن التراكمي اليومي إلى **مكافأة الشحن التراكمي الأسبوعي** ! عائدات أكبر وهدايا أكثر بانتظارك!
【قواعد مكافأة الشحن التراكمي الأسبوعي】  
📅 مدة الفعالية: تتبع توقيت الفعالية داخل اللعبة (النظام الجديد ساري المفعول اعتبارًا من 2 يونيو)
- شحن تراكمي بقيمة 100 دولار: 💎3600 الماس، ⚙️1 ترس التمكين، 🗝️1 مفتاح الزمن، 🔥1 مفتاح اللهب  
- شحن تراكمي بقيمة 300 دولار: 💎3600 الماس، ⚙️3 تروس التمكين، 🗝️3 مفاتيح الزمن، 🔥3 مفاتيح اللهب، 🌱5 بذور ممتازة، 💧10 سماد متقدم  
- شحن تراكمي بقيمة 500 دولار: 💎6000 الماس، ⚙️5 تروس التمكين، 🗝️5 مفاتيح الزمن، 🔥5 مفاتيح اللهب، 🌱10 بذور ممتازة، 💧20 سماد متقدم، 🥚1 بيضة بلورية نارية  
- شحن تراكمي بقيمة 1000 دولار: 💎12000 الماس، ⚙️10 تروس التمكين، 🗝️10 مفاتيح الزمن، 🔥10 مفاتيح اللهب، 🌱20 بذور ممتازة، 💧40 سماد متقدم، 🥚3 بيضات بلورية نارية  
- شحن تراكمي بقيمة 1500 دولار: 💎18000 الماس، ⚙️15 ترس التمكين، 🗝️10 مفاتيح الزمن، 🔥10 مفاتيح اللهب، 🌱30 بذور ممتازة، 💧60 سماد متقدم، 🥚5 بيضات بلورية نارية، 🧪3 عامل اختزال التراجع، 👑لقب VIP حصري لمدة 14 يومًا  
- شحن تراكمي بقيمة 2000 دولار: 💎25000 الماس، ⚙️20 ترس التمكين، 🗝️10 مفاتيح الزمن، 🔥10 مفاتيح اللهب، 🌱40 بذور ممتازة، 💧80 سماد متقدم، 🥚5 بيضات بلورية نارية، 🧪3 عامل اختزال التراجع، 👑لقب VIP حصري لمدة 14 يومًا، 🌟زي محدود
【ملاحظات】  
⏰ سيتم توزيع المكافآت بعد نهاية كل فعالية أسبوعية، حسب أعلى مبلغ شحن تراكمي حققته خلال الفترة. يرجى الانتظار بصبر.
شكرًا لدعمك ومودتك، ترقب المزيد من الفعاليات الرائعة قريبًا!
——【مساعد فطر النجوم】✨</t>
  </si>
  <si>
    <t>Caro Funghetto,
🎉 Le ricompense per la ricarica cumulativa giornaliera sono state aggiornate a **ricompense per la ricarica cumulativa settimanale**! Il valore del ritorno è stato completamente potenziato e tanti premi fantastici ti aspettano!
【Regole delle ricompense per la ricarica cumulativa settimanale】
📅 Periodo dell’evento: secondo il tempo effettivo dell’evento nel gioco (le nuove regole entreranno in vigore dal 2 giugno)
Ricarica cumulativa di 100 USD: 💎3600 Diamanti, ⚙️1 Ingranaggio di potenziamento, 🗝️1 Chiave segreta temporale, 🔥1 Chiave in Fiamme
Ricarica cumulativa di 300 USD: 💎3600 Diamanti, ⚙️3 Ingranaggi di potenziamento, 🗝️3 Chiavi segrete temporali, 🔥3 Chiavi in Fiamme, 🌱5 Semi pregiati, 💧10 Fertilizzanti ad alto rendimento
Ricarica cumulativa di 500 USD: 💎6000 Diamanti, ⚙️5 Ingranaggi di potenziamento, 🗝️5 Chiavi segrete temporali, 🔥5 Chiavi in Fiamme, 🌱10 Semi pregiati, 💧20 Fertilizzanti ad alto rendimento, 🥚1 Uovo di cristallo infuocato
Ricarica cumulativa di 1000 USD: 💎12000 Diamanti, ⚙️10 Ingranaggi di potenziamento, 🗝️10 Chiavi segrete temporali, 🔥10 Chiavi in Fiamme, 🌱20 Semi pregiati, 💧40 Fertilizzanti ad alto rendimento, 🥚3 Uova di cristallo infuocato
Ricarica cumulativa di 1500 USD: 💎18000 Diamanti, ⚙️15 Ingranaggi di potenziamento, 🗝️10 Chiavi segrete temporali, 🔥10 Chiavi in Fiamme, 🌱30 Semi pregiati, 💧60 Fertilizzanti ad alto rendimento, 🥚5 Uova di cristallo infuocato, 🧪3 Reagenti di ripristino, 👑14 giorni di Titolo VIP esclusivo
Ricarica cumulativa di 2000 USD: 💎25000 Diamanti, ⚙️20 Ingranaggi di potenziamento, 🗝️10 Chiavi segrete temporali, 🔥10 Chiavi in Fiamme, 🌱40 Semi pregiati, 💧80 Fertilizzanti ad alto rendimento, 🥚5 Uova di cristallo infuocato, 🧪3 Reagenti di ripristino, 👑14 giorni di Titolo VIP esclusivo, 🌟Costume limitato
【Nota】
⏰ Le ricompense verranno distribuite alla fine di ogni evento settimanale in base all’importo massimo di ricarica cumulativa ottenuto nel periodo. Ti preghiamo di attendere con pazienza.
Grazie per il tuo supporto e affetto! Continua a seguirci per altri eventi entusiasmanti!
——【Assistente dei Funghetti - Starlight】✨</t>
  </si>
  <si>
    <t>星星菇 Sternpilz
菇勇者大大：Einsamer Krieger
钻石 Diamanten
赋能齿轮 Machtverleihungszahnrad
时序密钥 Zeitsequenz Schlüssel
焚焰密钥 Flammenschlüssel
特级种子 Spezial Samen
高产肥料 Hochleistungsdünger
火炎晶蛋 Feuer-Kristallei
回溯还原剂 Zurückspulen-Mittel</t>
  </si>
  <si>
    <t>钻石Diamant 
赋能齿轮Rouage de Renforcement  
时序密钥Clé Temporelle 
焚焰密钥Clé des Flammes 
特级种子Graine Exceptionnelle 
高产肥料Engrais à Haut Rendement 
火炎晶蛋Œuf de Cristal de Feu 
回溯还原剂Potion de réversion
星星菇 Champignon Stella
菇勇者大大: Guerrier Solitaire</t>
  </si>
  <si>
    <t>钻石 Алмазы
赋能齿轮 Шестерня активации
时序密钥 Ключ порядка
焚焰密钥 Ключ пламени
特级种子 Отличные семена
高产肥料 Удобрение для урожая
火炎晶蛋 Пламенное яйцо
回溯还原剂 Эликсир возврата</t>
  </si>
  <si>
    <t>小助手-星星菇 Su ayudante - Champistrella
菇勇者大大: Champiñón Valiente
钻石Diamante
赋能齿轮Engranaje de Potenciación
时序密钥 Llave Cronómetro
焚焰密钥 Llave Ígnea
特级种子 Semilla Premium
高产肥料 Abono Premium
火炎晶蛋 Huevo de Fuego
回溯还原剂 Reductor de Retroceder</t>
  </si>
  <si>
    <t>小助手-星星菇 Assistente - Cogumelo Estrela
菇勇者大大: guerreiro(a) cogumelo
钻石 Diamante
赋能齿轮 Engrenagem de Capacitação
时序密钥 Chave do Tempo
焚焰密钥 Chave da Chama Ardente
特级种子 Semente Especial
高产肥料 Adubo de Alto Rendimento
火炎晶蛋 Ovo de Chama Ardente
回溯还原剂 Redutor de Recuperação</t>
  </si>
  <si>
    <t>小助手-星星菇 Yardımcı-Yıldız Mantar
菇勇者大大: Kahraman Mantar
钻石 Elmas
赋能齿轮 Güçlendirme Donanımı
时序密钥 Zaman Anahtarı
焚焰密钥 Yanan Alev Anahtarı
特级种子 Gelişmiş Svy. Tohum
高产肥料 Verimli Gübre
火炎晶蛋 Ateşli Kristal Yumurta
回溯还原剂 İndirgeyici Madde Geri Sarımı</t>
  </si>
  <si>
    <t>小助手-星星菇 مساعد فطر النجوم
菇勇者大大: المشروم
钻石 الماس
赋能齿轮 ترس التمكين
时序密钥 مفتاح الزمن
焚焰密钥 مفتاح اللهب
特级种子 بذور ممتازة
高产肥料 سماد متقدم
火炎晶蛋 بيضة بلورية نارية
回溯还原剂 عامل اختزال التراجع</t>
  </si>
  <si>
    <t>小助手-星星菇 Assistente dei Funghetti - Starlight
菇勇者大大: Funghetto
钻石 Diamante
赋能齿轮 Ingranaggio di potenziamento
时序密钥 Chiave segreta temporale
焚焰密钥 Chiave in Fiamme
特级种子 Seme pregiato
高产肥料 Fertilizzante ad alto rendimento
火炎晶蛋 Uovo di cristallo infuocato
回溯还原剂 Reagente di ripristino</t>
  </si>
  <si>
    <t>亲爱的菇勇者！
星光俱乐部 入口已为您开启！
专属客服【星星菇】在Discord/VK等您，在星光俱乐部为您提供VIP专属服务和奖励。
【加入方式】
游戏中进入福利中心 → VIP认证页面 → 点击"前往DC/VK" → 授权完成
期待与您相逢！</t>
  </si>
  <si>
    <t>Dear Shroomie!
The entrance to the Starlight Club is now open for you!
Your exclusive assistant [Staroom] is waiting for you on Discord/VK, ready to provide VIP services and rewards in the Starlight Club.
[How to Join]
Enter the Gift Center in the game → VIP Verification page → Click “Go to DC/VK” → Complete authorization.
Looking forward to meeting you!</t>
  </si>
  <si>
    <t>Lieber Shroomie!
Der Eingang zum Starlight Club ist jetzt für dich geöffnet!
Dein exklusiver Assistent [Staroom] wartet auf Discord/VK, um dir VIP‑Dienste und Belohnungen im Starlight Club anzubieten.
[Beitrittsanleitung]
Gehe im Spiel zum Gift Center → VIP‑Verifizierungsseite → Klicke auf „Zu DC/VK gehen“ → Autorisierung abschließen.
Wir freuen uns darauf, dich zu treffen!</t>
  </si>
  <si>
    <t>Cher Shroomie !
L’entrée du Starlight Club est désormais ouverte pour vous !
Votre assistant exclusif [Staroom] vous attend sur Discord/VK pour vous offrir des services et des récompenses VIP au sein du Starlight Club.
[Comment rejoindre]
Accédez au Gift Center dans le jeu → Page de vérification VIP → Cliquez sur « Aller sur DC/VK » → Autorisez.
Au plaisir de vous retrouver !</t>
  </si>
  <si>
    <t xml:space="preserve">Дорогой Shroomie!
Вход в Starlight Club теперь открыт для тебя!
Твой личный помощник [Staroom] ждёт тебя в Discord/VK, чтобы предоставить VIP‑сервис и награды в Starlight Club.
[Как присоединиться]
Зайди в Gift Center в игре → Страница VIP‑подтверждения → Нажми «Перейти в DC/VK» → Заверши авторизацию.
С нетерпением ждём встречи!
</t>
  </si>
  <si>
    <t>¡Querido Shroomie!
¡La entrada al Starlight Club ya está abierta para ti!
Tu asistente exclusivo [Staroom] te espera en Discord/VK para ofrecerte servicios y recompensas VIP en el Starlight Club.
[Cómo unirse]
Entra al Gift Center en el juego → Página de verificación VIP → Haz clic en “Ir a DC/VK” → Completa la autorización.
¡Esperamos verte pronto!</t>
  </si>
  <si>
    <t>Querido Shroomie!
A entrada do Starlight Club já está aberta para você!
Seu assistente exclusivo [Staroom] está esperando por você no Discord/VK para oferecer serviços e recompensas VIP no Starlight Club.
[Como participar]
Vá ao Gift Center no jogo → Página de verificação VIP → Clique em “Ir para DC/VK” → Conclua a autorização.
Estamos ansiosos para vê-lo!</t>
  </si>
  <si>
    <t>Sevgili Shroomie!
Starlight Club girişi artık senin için açık!
Özel asistanın [Staroom], Discord/VK üzerinde seni bekliyor ve Starlight Club’da VIP hizmetler ve ödüller sunacak.
[Katılım Yöntemi]
Oyunda Gift Center’a git → VIP Doğrulama sayfası → “DC/VK’ya Git”e tıkla → Yetkilendirmeyi tamamla.
Seninle buluşmak için sabırsızlanıyoruz!</t>
  </si>
  <si>
    <t>عزيزي Shroomie!
تم فتح مدخل Starlight Club لك الآن!
المساعد الحصري [Staroom] في انتظارك على Discord/VK لتقديم خدمات ومكافآت VIP لك داخل Starlight Club.
[طريقة الانضمام]
ادخل إلى Gift Center في اللعبة → صفحة التحقق من VIP → اضغط على "الانتقال إلى DC/VK" → أكمل التفويض.
نتطلع إلى لقائك!</t>
  </si>
  <si>
    <t>Caro Shroomie!
L’ingresso al Starlight Club è ora aperto per te!
Il tuo assistente esclusivo [Staroom] ti aspetta su Discord/VK per offrirti servizi e ricompense VIP nello Starlight Club.
[Come unirsi]
Entra nel Gift Center del gioco → Pagina di verifica VIP → Clicca su “Vai a DC/VK” → Completa l’autorizzazione.
Non vediamo l’ora di incontrarti!</t>
  </si>
  <si>
    <t>Champi?ón</t>
  </si>
  <si>
    <t>星光俱乐部</t>
  </si>
  <si>
    <t>Starlight Club</t>
  </si>
  <si>
    <t>Sternenlicht-Klub</t>
  </si>
  <si>
    <t>Club des étoiles</t>
  </si>
  <si>
    <t>Клуб звезд</t>
  </si>
  <si>
    <t>Club de Luz Estelar</t>
  </si>
  <si>
    <t>Clube da Luz Estelar</t>
  </si>
  <si>
    <t>Yıldız Işığı Kulübü</t>
  </si>
  <si>
    <t>نادي ضوء النجوم</t>
  </si>
  <si>
    <t>Club delle Stelle</t>
  </si>
  <si>
    <t>星星菇</t>
  </si>
  <si>
    <t>Staroom</t>
  </si>
  <si>
    <t>Sternpilz</t>
  </si>
  <si>
    <t>Champignon Stella</t>
  </si>
  <si>
    <t>Звездогриб</t>
  </si>
  <si>
    <t>Champistrella</t>
  </si>
  <si>
    <t>Cogumelo Estrela</t>
  </si>
  <si>
    <t>Yıldız Mantar</t>
  </si>
  <si>
    <t>فطر النجوم</t>
  </si>
  <si>
    <t>Starlight</t>
  </si>
  <si>
    <t>福利中心</t>
  </si>
  <si>
    <t>Gift Center</t>
  </si>
  <si>
    <t>Wohlfahrt</t>
  </si>
  <si>
    <t>Avantages</t>
  </si>
  <si>
    <t>Центр бонусов</t>
  </si>
  <si>
    <t>Beneficios</t>
  </si>
  <si>
    <t>Benefícios</t>
  </si>
  <si>
    <t>Faydalar</t>
  </si>
  <si>
    <t xml:space="preserve"> مركز المزايا</t>
  </si>
  <si>
    <t>Benefici</t>
  </si>
  <si>
    <t>星光俱乐部开启</t>
  </si>
  <si>
    <t xml:space="preserve">Starlight Club Opens </t>
  </si>
  <si>
    <t xml:space="preserve">Starlight Club geöffnet </t>
  </si>
  <si>
    <t xml:space="preserve">Ouverture du Starlight Club </t>
  </si>
  <si>
    <t xml:space="preserve">Starlight Club открыт </t>
  </si>
  <si>
    <t xml:space="preserve">Starlight Club abierto </t>
  </si>
  <si>
    <t xml:space="preserve">Starlight Club aberto </t>
  </si>
  <si>
    <t xml:space="preserve">Starlight Club Açıldı </t>
  </si>
  <si>
    <t xml:space="preserve">تم فتح Starlight Club </t>
  </si>
  <si>
    <t xml:space="preserve">Starlight Club aperto </t>
  </si>
  <si>
    <t>星星菇在星光俱乐部等你，专属VIP奖励等你领取！</t>
  </si>
  <si>
    <t>[Staroom] is waiting in the Starlight Club with VIP rewards—join now!</t>
  </si>
  <si>
    <t>[Staroom] wartet im Starlight Club mit VIP‑Belohnungen – jetzt beitreten!</t>
  </si>
  <si>
    <t>[Staroom] vous attend avec des récompenses VIP – rejoignez‑nous !</t>
  </si>
  <si>
    <t>[Staroom] ждёт тебя с VIP‑наградами – присоединяйся!</t>
  </si>
  <si>
    <t>[Staroom] te espera con recompensas VIP – únete ahora!</t>
  </si>
  <si>
    <t>[Staroom] espera por você com recompensas VIP – entre agora!</t>
  </si>
  <si>
    <t>[Staroom], VIP ödüllerle seni bekliyor – hemen katıl!</t>
  </si>
  <si>
    <t>[Staroom] بانتظارك مع مكافآت VIP – انضم الآن!</t>
  </si>
  <si>
    <t>[Staroom] ti aspetta con ricompense VIP – unisciti ora!</t>
  </si>
  <si>
    <t>步骤</t>
  </si>
  <si>
    <t>截图</t>
  </si>
  <si>
    <t>【冒险】VIP活动预热推送SOP</t>
  </si>
  <si>
    <t>Discord富文本语法教学</t>
  </si>
  <si>
    <t>在文档中整理出需要查询的术语
*每个单元格一个术语</t>
  </si>
  <si>
    <t>·打开下载到本地的术语表
·添加新的Sheet2
·将上面整理好的需查询术语粘贴到第一列</t>
  </si>
  <si>
    <t>·打开术语表
·选中【译文列】
·按住shift键拖拽到【中文列】后面</t>
  </si>
  <si>
    <t>打开Sheet2，在中文后的单元格点击【公式】-【插入】VLOOKUP函数，点击确定</t>
  </si>
  <si>
    <t>根据参数框提示选择内容
·查找值=A1，即需要查询的中文
·数据表=术语表B:C
·序列数=2，即译文所在序列数
·匹配条件=0，默认
点击确定</t>
  </si>
  <si>
    <t>最后下拉即可</t>
  </si>
  <si>
    <t>如果遇到N/A的，手动查询一遍就好
可能是因为缺失了对应的翻译</t>
  </si>
  <si>
    <t>最后粘贴到文案下面，给AI翻译时直接用即可</t>
  </si>
  <si>
    <r>
      <rPr>
        <sz val="11"/>
        <color rgb="FF000000"/>
        <rFont val="微软雅黑"/>
        <charset val="134"/>
      </rPr>
      <t>在其他语言表查询，则可以直接复制粘贴
再将公式中代表数据表的地方改成当前工作表的名字即可。
比如：要在西语语言表查询的话，复制英文语言表的公式到西语语言表后，会显示成</t>
    </r>
    <r>
      <rPr>
        <b/>
        <sz val="11"/>
        <color rgb="FF000000"/>
        <rFont val="微软雅黑"/>
        <charset val="134"/>
      </rPr>
      <t>=VLOOKUP(A1,'[Y 语言表-英文EN.xlsx]out_language_en'!B:C,2,0)</t>
    </r>
    <r>
      <rPr>
        <sz val="11"/>
        <color rgb="FF000000"/>
        <rFont val="微软雅黑"/>
        <charset val="134"/>
      </rPr>
      <t>，接着只需要修改成</t>
    </r>
    <r>
      <rPr>
        <b/>
        <sz val="11"/>
        <color rgb="FF000000"/>
        <rFont val="微软雅黑"/>
        <charset val="134"/>
      </rPr>
      <t xml:space="preserve">=VLOOKUP(A1,out_language_es!B:C,2,0) </t>
    </r>
    <r>
      <rPr>
        <sz val="11"/>
        <color rgb="FF000000"/>
        <rFont val="微软雅黑"/>
        <charset val="134"/>
      </rPr>
      <t>就可以了</t>
    </r>
  </si>
  <si>
    <t>亲爱的菇勇者大大，
夏日即将到来，一起在激流中勇进，继续超越自我！
【活动亮点】
✨ 限时活动【前进吧，菇勇者！】（2025/06/02~2025/06/08）
极品坐骑【狂浪巡行者】：开局即获海浪效果，显著降低敌方及同伴的暴击伤害。每20次普攻或每6秒冲破一次海浪，提升自身移速与攻击力等，战斗越久，越狂越强！
双形态神器【潮汐之舞】：初始潮汐之力，部分格挡伤害，虽牺牲攻速与能量，却能定时引爆舞动，范围重创敌群，削弱敌人减伤，提升全队攻速、移速及能量回复！
精美时装【激流战将】：在浪花中做最靓的仔！
限时回归：
坐骑【猎豹零号机】
神器【赫尔墨斯权杖】
同伴【晴云朵朵】
官网充值优惠多多🔥
VIP专属星钻礼包、超值优惠直充，助力冒险无忧！
👉 立即前往：
https://payment.joynetgame.com/@lom?utm_pay=kf
握紧你的武器，一起逐浪之巅！🌟
【小助手-星星菇】</t>
  </si>
  <si>
    <t>Dear Shroomie,
Summer’s just around the corner—time to charge forward and ride the waves to new heights!
【Event Highlights】
✨ **Limited-Time Event: Charge On, Shroomie! **(2025/06/02~2025/06/08)
**Cool Mount: Wave Cruiser**
Start your journey with a waves! It grants a wave effect right from the beginning, slashing Enemy's, Pal's and Skill's Crit damage. Break the wave layers every 6s or with 20 basic attacks —each layer boosts your speed and power. The longer you battle, the wilder and stronger you become!
**Dual Form Artifact: Dance of Tides**
Harness the power of the tides! Begin with tidal protection to partially block damage. Sacrifice some attack speed and energy, but unleash AoE dance waves that devastate enemies in range, weaken their defenses, and boost your team's attack speed, movement speed, and energy regen. 
**Stylish Outfit: Surfing Warrior**
Be the coolest Shroomie in the surf—stand out in every splash!
**Limited-time Returning:**
Mount: **[Cheetah Zero] **
Artifact: **[Staff of Hermes] **
Pal: **[Mellow Cloud]**
**Loads of Recharge Bonuses on the Official Website!**
VIP-only Gem packs, value direct top-ups—fuel your adventure with ease!
👉 Dive in now:
https://payment.joynetgame.com/@lom?utm_pay=kf
Grab your gear and ride the waves to the top! 🌟
— Staroom Assistant</t>
  </si>
  <si>
    <t>Lieber Einsamer Krieger,
der Sommer steht vor der Tür – lass uns gemeinsam durch die Stromschnellen stürmen und immer wieder über uns hinauswachsen!
【Event-Highlights】
✨ **Zeitlich begrenztes Event: Vorwärts, Einsamer Krieger! **(02.06.2025 – 08.06.2025)
**Legendäres Reittier: Sturmwellenreiter**
Starte direkt mit dem Wellen-Effekt! Reduziert deutlich den kritischen Schaden von Gegnern und Verbündeten. Für je 20 normale Angriffe oder alle 6 Sekunden brichst du eine neue Welle und erhöhst so deine Bewegungsgeschwindigkeit und Angriffskraft – je länger du kämpfst, desto wilder und stärker wirst du!
**Doppelgestalt-Artefakt: Gezeitentanz**
Beginne mit der Kraft der Gezeiten und blocke einen Teil des erlittenen Schadens. Zwar opferst du etwas Angriffsgeschwindigkeit und Energie, doch kannst du regelmäßig eine tanzende Explosion auslösen, die Feinde im Umkreis schwer trifft, ihre Schadensreduktion schwächt und das gesamte Team mit mehr Angriffs- und Bewegungsgeschwindigkeit sowie Energie-Regeneration versorgt!
**Stylisches Outfit: Stromkrieger**
Sei der coolste Krieger in den Wellen!
**Nur für kurze Zeit zurück:**
Reittier **Gepard Null**
Artefakt **Zepter des Hermes**
Kumpel **Sonnenwolken**
**Viele Top-Angebote auf der offiziellen Website! **🔥
Exklusive VIP-Edelsteinpakete und unschlagbare Direktaufladungen – so wird dein Abenteuer sorgenfrei!
👉 Jetzt entdecken:
https://payment.joynetgame.com/@lom?utm_pay=kf
Schnapp dir deine Waffe und stürme mit uns an die Spitze der Wellen! 🌟
【Assistent – Sternpilz】</t>
  </si>
  <si>
    <t>Cher Guerrier Solitaire,
L’été approche à grands pas ! Prépare-toi à foncer dans les rapides et à te dépasser encore et encore !
【Temps Forts de l’Événement】
✨ **Événement limité : En avant, Guerrier Solitaire ! **(02/06/2025 – 08/06/2025)
**Monture d’exception : Passeur des Vagues**
Dès le début, profite de l’effet des vagues ! Réduit considérablement les dégâts critiques infligés par les ennemis et les alliés. Toutes les 20 attaques normales ou toutes les 6 secondes, déclenche une nouvelle vague pour booster ta vitesse de déplacement et ta puissance d’attaque. Plus le combat dure, plus tu deviens sauvage et puissant !
**Artéfact à double forme : Danse des Marées**
Commence avec la force des marées pour bloquer partiellement les dégâts reçus. Même si tu sacrifies un peu de vitesse d’attaque et d’énergie, tu peux déclencher régulièrement une explosion dansante qui inflige de lourds dégâts de zone, réduit la résistance des ennemis, et augmente la vitesse d’attaque, de déplacement et la régénération d’énergie de toute l’équipe !
**Tenue stylée : Guerrier des Torrents**
Sois le plus stylé au cœur des vagues !
**Retour limité :**
Monture **Chasseur Zéro de Guépard**
Artéfact **Sceptre d’Hermès**
Compétences **Nuages Lumineux**
**De nombreuses offres sur le site officiel ! **🔥
Coffrets VIP exclusifs de Diamant étoilé, recharges à prix cassé – l’aventure n’attend que toi !
👉 Par ici :
https://payment.joynetgame.com/@lom?utm_pay=kf
Saisis ton arme et surfe avec nous jusqu’au sommet des vagues ! 🌟
【Assistant – Champignon Stella】</t>
  </si>
  <si>
    <t>Дорогой грибочек,
Лето уже на пороге! Давай вместе бросимся в бурные потоки и снова превзойдём себя!
【Основные моменты события】  
✨ **Ограниченное событие: Вперед, Храброгриб!** (02.06.2025 – 08.06.2025)
**Уникальный скакун: Дозорный волн**  
Сразу на старте получаешь эффект морской волны, значительно снижая критический урон врагов и партнёров. Каждые 20 обычных атак или каждые 6 секунд пробиваешь новую волну, увеличивая свою скорость передвижения и силу атаки. Чем дольше сражаешься, тем безумнее и сильнее становишься!
**Артефакт с двумя формами: Танец прилива**  
Начальная сила прилива частично блокирует урон. Пусть ты жертвуешь скоростью атаки и энергией, зато можешь регулярно взрывать танец, нанося мощный урон по области, ослабляя снижение урона врагов и повышая скорость атаки, передвижения и восстановление энергии всей команды!
**Стильный наряд: Генерал водоворота**  
Будь самым ярким героем среди волн!
**Ограниченное возвращение:**  
Скакун **Леопард 0**  
Артефакт **Жезл Гермеса**  
Партнер **Прозрачные облака**
**Много выгодных предложений на официальном сайте!** 🔥  
Эксклюзивные VIP-наборы астралов, супервыгодные пополнения — пусть твои приключения будут беззаботными!  
👉 Переходи по ссылке:  
https://payment.joynetgame.com/@lom?utm_pay=kf
Хватай оружие и покоряй вершины волн вместе с нами! 🌟  
【Помощник — Звездогриб】</t>
  </si>
  <si>
    <t>Querido/a Champiñón Valiente:
¡El verano está por llegar! ¡Vamos juntos a avanzar entre las corrientes y a seguir superándonos!
【Puntos destacados del evento】  
✨ **Evento limitado: ¡Avanza, héroe champiñón!** (02/06/2025 – 08/06/2025)
**Montura exclusiva: Errante de Oleadas Salvajes**  
¡Obtén el efecto de las olas desde el inicio! Reduce significativamente el daño crítico de enemigos y compañeros. Cada 20 ataques normales o cada 6 segundos, atraviesa una nueva ola para aumentar tu velocidad de movimiento y poder de ataque. ¡Cuanto más dure la batalla, más salvaje y fuerte te vuelves!
**Artefacto de doble forma: Danza de las Mareas**  
Comienza con el poder de las mareas, bloqueando parcialmente el daño recibido. Aunque sacrifiques velocidad de ataque y energía, puedes detonar la danza periódicamente, causando gran daño en área, debilitando la reducción de daño de los enemigos y aumentando la velocidad de ataque, movimiento y recuperación de energía de todo el equipo.
**Traje elegante: General de las Corrientes**  
¡Sé el más genial entre las olas!
**Regresos por tiempo limitado:**  
Montura **Guepardo Cero**  
Artefacto **Cetro de Hermes**  
Compañero **Nubes Soleadas**
**¡Grandes ofertas en la recarga oficial!** 🔥  
Paquetes VIP exclusivos de Diamante Estelar, recargas directas súper económicas, ¡para que tu aventura sea sin preocupaciones!  
👉 Ingresa ahora:  
https://payment.joynetgame.com/@lom?utm_pay=kf
¡Empuña tu arma y conquista la cima de las olas con nosotros! 🌟  
【Su ayudante - Champistrella】</t>
  </si>
  <si>
    <t xml:space="preserve">Querido(a) guerreiro(a) cogumelo,
O verão está chegando! Vamos juntos avançar nas correntezas e continuar superando nossos limites!
【Destaques do Evento】  
✨ **Evento por tempo limitado: Avance, Guerreiro Cogumelo!** (02/06/2025 ~ 08/06/2025)
**Montaria exclusiva: Patrulheiro das Ondas Furiosas**  
Receba o efeito das ondas logo no início, reduzindo significativamente o dano crítico de inimigos e companheiros. A cada 20 ataques básicos ou a cada 6 segundos, atravesse uma nova onda para aumentar sua velocidade de movimento e poder de ataque. Quanto mais tempo durar a batalha, mais selvagem e forte você se torna!
**Artefato de dupla forma: Dança das Marés**  
Comece com o poder das marés, bloqueando parte do dano recebido. Mesmo sacrificando velocidade de ataque e energia, é possível desencadear a dança periodicamente, causando grande dano em área, enfraquecendo a redução de dano dos inimigos e aumentando a velocidade de ataque, movimento e recuperação de energia de toda a equipe!
**Traje estiloso: Guerreiro das Correntezas**  
Seja o mais estiloso entre as ondas!
**Retornos por tempo limitado:**  
Montaria **Leopardo Zero**  
Artefato **Caduceu de Hermes**  
Companheiro **Nuvens Brilhantes**
**Muitas ofertas na recarga oficial!** 🔥  
Pacotes VIP exclusivos de Diamante Estelar, recargas diretas super vantajosas para garantir sua aventura sem preocupações!  
👉 Acesse agora:  
https://payment.joynetgame.com/@lom?utm_pay=kf
Agarre sua arma e venha conquistar o topo das ondas conosco! 🌟  
【Assistente - Cogumelo Estrela】
</t>
  </si>
  <si>
    <t xml:space="preserve">Sevgili Kahraman Mantar,
Yaz yaklaşıyor! Hadi birlikte dalgalar arasında ilerleyelim ve kendimizi aşmaya devam edelim!
【Etkinlik Öne Çıkanları】  
✨ **Sınırlı Süreli Etkinlik: İleri, mantar kahraman!** (02/06/2025 ~ 08/06/2025)
**Efsanevi Binek: Beyaz Kaplan**  
Başlangıçta dalga etkisi kazanırsın, düşmanların ve dostlarının kritik hasarını önemli ölçüde azaltırsın. Her 20 normal saldırıda veya her 6 saniyede bir dalgayı aşarak hareket hızını ve saldırı gücünü artırırsın. Savaş ne kadar uzun sürerse, o kadar vahşi ve güçlü olursun!
**Çift formda Kutsal Eser: Gelgit Dansı**  
Başlangıçta gelgit gücüyle bir miktar hasarı engellersin. Saldırı hızı ve enerji feda edilse de, belirli aralıklarla dansı tetikleyerek geniş bir alanda düşmanlara ağır hasar verirsin. Düşmanların hasar azaltmasını zayıflatır, tüm ekibin saldırı hızı, hareket hızı ve enerji yenilenmesini artırırsın!
**Şık Kostüm: Dalga Savaşçısı**  
Dalgalar arasında en havalı sen ol!
**Sınırlı Süreli Geri Dönüş:**  
Binek **Çita Sıfırlayıcı**  
Kutsal Eser **Hermes'in Asası**  
Dost **Parlak Bulutlar**
**Resmî sitede bolca yükleme fırsatı!** 🔥  
VIP'lere özel Yıldız Elması paketleri ve süper avantajlı direkt yüklemeler, maceranı güvence altına alır!  
👉 Hemen ziyaret et:  
https://payment.joynetgame.com/@lom?utm_pay=kf
Silahını sıkıca kavra, birlikte dalgaların zirvesine ulaşalım! 🌟  
【Yardımcı-Yıldız Mantar】
</t>
  </si>
  <si>
    <t xml:space="preserve">عزيزي المشروم الشجاع،  
الصيف يقترب! هيا بنا نندفع مع التيار القوي ونواصل تجاوز أنفسنا!
【أبرز فعاليات الحدث】  
✨ **فعالية محدودة: انطلق، أيها الفطر الشجاع!** (2025/06/02 ~ 2025/06/08)
**المطية الأسطورية: مُتجول الأمواج الهائجة**  
تحصل على تأثير الأمواج منذ البداية، مما يقلل بشكل كبير من ضرر الضربة القاضية للأعداء والشركاء. كل 20 هجمة عادية أو كل 6 ثوانٍ، تخترق موجة جديدة لتعزز سرعة حركتك وقوتك الهجومية. كلما طال القتال، أصبحت أكثر جنوناً وقوة!
**الأسلحة الجبارة ذات النمطين: رقصة المد والجزر**  
تبدأ بقوة المد والجزر وتصد جزءاً من الضرر. رغم التضحية بسرعة الهجوم والطاقة، يمكنك تفجير الرقصة بشكل دوري لتلحق ضرراً هائلاً بالأعداء في النطاق، وتضعف تقليل الضرر لديهم، كما تعزز سرعة هجوم الفريق وحركته واستعادة طاقته!
**الزي الأنيق: جنرال التيار الجارف**  
كن الأكثر أناقة وسط الأمواج!
**عودة محدودة:**  
المطية: **الفهد زيرو**  
الأسلحة الجبارة: **عصا هرمس**  
الشريك: **الغيوم المشمسة**
**عروض شحن مذهلة على الموقع الرسمي!** 🔥  
حزمة VIP الحصرية من الماس النجمي، وعروض شحن مباشرة مذهلة، لتدعم مغامرتك بلا قلق!  
👉 سارع بالزيارة:  
https://payment.joynetgame.com/@lom?utm_pay=kf
أمسك بسلاحك بقوة، ولننطلق معاً إلى قمة الأمواج! 🌟  
【مساعد فطر النجوم】
</t>
  </si>
  <si>
    <r>
      <rPr>
        <sz val="11"/>
        <color rgb="FF000000"/>
        <rFont val="微软雅黑"/>
        <charset val="134"/>
      </rPr>
      <t xml:space="preserve">Caro valoroso Funghetto,  
l’estate sta arrivando! Avventuriamoci insieme tra le rapide e continuiamo a superare noi stessi!
【Punti salienti dell’evento】  
</t>
    </r>
    <r>
      <rPr>
        <sz val="11"/>
        <color rgb="FF000000"/>
        <rFont val="汉仪书宋二KW"/>
        <charset val="134"/>
      </rPr>
      <t>✨</t>
    </r>
    <r>
      <rPr>
        <sz val="11"/>
        <color rgb="FF000000"/>
        <rFont val="微软雅黑"/>
        <charset val="134"/>
      </rPr>
      <t xml:space="preserve"> Evento a tempo limitato: **Avanti, valoroso Funghetto!** (02/06/2025 ~ 08/06/2025)
**Cavalcatura leggendaria: Guardiano dei Flutti**  
Ottieni subito l’effetto delle onde, riducendo notevolmente i danni critici inflitti da nemici e alleati. Ogni 20 attacchi normali o ogni 6 secondi, superi un’onda, aumentando la tua velocità di movimento e la potenza d’attacco. Più a lungo combatti, più diventi selvaggio e potente!
**Artefatto a doppia forma: Danza delle Maree**  
All’inizio ottieni il potere delle maree, bloccando parte dei danni. Anche se sacrifichi velocità d’attacco ed energia, puoi scatenare periodicamente una danza che infligge danni ad area, indebolisce la riduzione dei danni dei nemici e aumenta la velocità d’attacco, di movimento e il recupero energia di tutta la squadra!
**Costume esclusivo: Campione delle Correnti**  
Sii il più stiloso tra le onde!
**Ritorni a tempo limitato:**  
Cavalcatura: **Robot Ghepardo No. 0**  
Artefatto: **Scettro di Hermes**  
Alleato: **Nuvole candide**
**Tante offerte per le ricariche sul sito ufficiale!** 🔥  
Pacchetti VIP esclusivi di Gemma e ricariche super convenienti per un’avventura senza pensieri!  
👉 Corri subito su:  
https://payment.joynetgame.com/@lom?utm_pay=kf
Stringi la tua arma e cavalchiamo insieme la cresta dell’onda! 🌟  
【Assistente dei Funghetti - Starlight】
</t>
    </r>
  </si>
  <si>
    <t>参考以下专有名词
星星菇 staroom
菇勇者大大：shroomie
前进吧，菇勇者 Charge On, Shroomie! 
坐骑：Mount
神器：Artifact
同伴：Pal
狂浪巡行者 Wave Cruiser
潮汐之舞 Dance of Tides 
激流战将 Surfing Warrior 
猎豹零号机 Cheetah Zero 
赫尔墨斯权杖 Staff of Hermes 
晴云朵朵 Mellow Cloud 
星钻 Gem
前进吧，菇勇者！Charge On, Shroomie!</t>
  </si>
  <si>
    <t>参考以下专有名词
星星菇 Sternpilz
菇勇者大大：Einsamer Krieger
前进吧，菇勇者 Vorwärts, Einsamer Krieger!
坐骑：Reittier
神器：Artefakt
同伴：Kumpel
狂浪巡行者 Sturmwellenreiter
潮汐之舞 Gezeitentanz
激流战将 Stromkrieger
猎豹零号机 Gepard Null
赫尔墨斯权杖 Zepter des Hermes
晴云朵朵 Sonnenwolken
星钻 Edelstein
前进吧，菇勇者！Vorwärts, Einsamer Krieger!</t>
  </si>
  <si>
    <t>参考以下专有名词
星星菇 Champignon Stella
菇勇者大大: Guerrier Solitaire
前进吧，菇勇者 En avant, Guerrier Solitaire !
坐骑：Monture
神器：Artéfact
同伴：Compétences
狂浪巡行者 Passeur des Vagues
潮汐之舞 Danse des Marées
激流战将 Guerrier des Torrents
猎豹零号机 Chasseur Zéro de Guépard
赫尔墨斯权杖 Sceptre d'Hermès
晴云朵朵 Nuages Lumineux
星钻 Diamant étoilé</t>
  </si>
  <si>
    <t>参考以下专有名词
小助手-星星菇 Помощник — Звездогриб
菇勇者大大: грибочек
前进吧，菇勇者！ Вперед, Храброгриб!
坐骑：Скакун
神器：Артефакт
同伴：Партнер
狂浪巡行者 Дозорный волн
潮汐之舞 Танец прилива
激流战将 Генерал водоворота
猎豹零号机 Леопард 0
赫尔墨斯权杖 Жезл Гермеса
晴云朵朵 Прозрачные облака
星钻 Астралы</t>
  </si>
  <si>
    <t>参考以下专有名词
小助手-星星菇 Su ayudante - Champistrella
菇勇者大大: Champiñón Valiente
前进吧，菇勇者！¡Avanza, héroe champiñón!
坐骑：Montura
神器：Artefacto
同伴：Compañero
狂浪巡行者 Errante de Oleadas Salvajes
潮汐之舞 Danza de las Mareas
激流战将 General de las Corrientes
猎豹零号机 Guepardo Cero
赫尔墨斯权杖 Cetro de Hermes
晴云朵朵 Nubes Soleadas
星钻 Diamante Estelar</t>
  </si>
  <si>
    <t>参考以下专有名词
小助手-星星菇 Assistente - Cogumelo Estrela
菇勇者大大: guerreiro(a) cogumelo
前进吧，菇勇者！Avance, Guerreiro Cogumelo!
坐骑：Montaria
神器：Artefato
同伴：Companheiro
狂浪巡行者 Patrulheiro das Ondas Furiosas
潮汐之舞 Dança das Marés
激流战将 Guerreiro das Correntezas
猎豹零号机 Leopardo Zero
赫尔墨斯权杖 Caduceu de Hermes
晴云朵朵 Nuvens Brilhantes
星钻 Diamante Estelar</t>
  </si>
  <si>
    <t>参考以下专有名词
小助手-星星菇 Yardımcı-Yıldız Mantar
菇勇者大大: Kahraman Mantar
前进吧，菇勇者！İleri, mantar kahraman!
坐骑：Binek
神器：Kutsal Eser
同伴：Dost
狂浪巡行者 Beyaz Kaplan
潮汐之舞 Gelgit Dansı
激流战将 Dalga Savaşçısı
猎豹零号机 Çita Sıfırlayıcı
赫尔墨斯权杖 Hermes'in Asası
晴云朵朵 Parlak Bulutlar
星钻 Yıldız Elması</t>
  </si>
  <si>
    <t>参考以下专有名词
小助手-星星菇 مساعد فطر النجوم
菇勇者大大: المشروم
前进吧，菇勇者！انطلق، أيها الفطر الشجاع!
坐骑：المطية
神器：الأسلحة الجبارة
同伴：الشريك
狂浪巡行者 مُتجول الأمواج الهائجة
潮汐之舞 رقصة المد والجزر
激流战将 جنرال التيار الجارف
猎豹零号机 الفهد زيرو
赫尔墨斯权杖 عصا هرمس
晴云朵朵 الغيوم المشمسة
星钻 الماس النجمي</t>
  </si>
  <si>
    <t>参考以下专有名词
小助手-星星菇 Assistente dei Funghetti - Starlight
菇勇者大大: Funghetto
前进吧，菇勇者！Avanti, valoroso Funghetto!
坐骑：Cavalcatura
神器：Artefatto
同伴：Alleato
狂浪巡行者 Guardiano dei Flutti
潮汐之舞 Danza delle Maree
激流战将 Campione delle Correnti
猎豹零号机 Robot Ghepardo No. 0
赫尔墨斯权杖 Scettro di Hermes
晴云朵朵 Nuvole candide
星钻 Gemma</t>
  </si>
  <si>
    <r>
      <rPr>
        <sz val="11"/>
        <color rgb="FF000000"/>
        <rFont val="微软雅黑"/>
        <charset val="134"/>
      </rPr>
      <t xml:space="preserve">亲爱的菇勇者大大，
暗夜童话启幕，航海狂潮再临——全新版本【梦中童话】&amp;【航海S4】邀您开启奇幻征途！🔥
【活动亮点】
</t>
    </r>
    <r>
      <rPr>
        <sz val="11"/>
        <color rgb="FF000000"/>
        <rFont val="汉仪书宋二KW"/>
        <charset val="134"/>
      </rPr>
      <t>✨</t>
    </r>
    <r>
      <rPr>
        <sz val="11"/>
        <color rgb="FF000000"/>
        <rFont val="微软雅黑"/>
        <charset val="134"/>
      </rPr>
      <t xml:space="preserve"> 荒诞茶话会·限时开启（5.16-5.22）
极品坐骑【焚焰魔狼】：开局攻防飙升！濒危时触发绝境重生，免疫伤害+护盾加持，无视控制横扫战场，普攻、反击、同伴攻击连环爆发，化身不死战神！
酷炫背饰【镜中世界】：开局压制全场，大幅削弱敌方能量、生命回复与攻速！触发同伴魔化狂潮，攻速飙升，普攻连环追加致命一击，撕裂战局如破镜！
精美时装【诡梦童话】：化身暗夜主角，书写怪诞传说！
返场神器狂欢：万众期待的【圣兽啸天弓】【众神之王】限时回归！
</t>
    </r>
    <r>
      <rPr>
        <sz val="11"/>
        <color rgb="FF000000"/>
        <rFont val="宋体"/>
        <charset val="134"/>
      </rPr>
      <t>⚓</t>
    </r>
    <r>
      <rPr>
        <sz val="11"/>
        <color rgb="FF000000"/>
        <rFont val="微软雅黑"/>
        <charset val="134"/>
      </rPr>
      <t xml:space="preserve"> 航海S4赛季·玩法全面升级（5.19-5.25）
玩法全面升级：新增耐久设定，策略拉满；大地图革新，据点争夺更酣畅！
风暴币横扫战场，维修站&amp;战术中心智控全局，夜间保护让航行无后顾之忧！
码头补给联动势力，共筑海上霸权！
🎉 星光大赏·惊喜返场（5.23-5.25）
返场大奖：囚虎之怒、脑壳凉、星云飞行器！
官网充值优惠多多🔥
VIP专属星钻礼包、超值优惠直充，助力冒险无忧！
👉 立即前往：
https://payment.joynetgame.com/@lom?utm_pay=kf
童话与海洋交织，荣耀与宝藏共舞——
握紧你的武器，集结盟友，这一次，让传说刻下你的名字！🌟
【小助手-星星菇】</t>
    </r>
  </si>
  <si>
    <t>Dear Shroomie,
The curtain rises on a dark fairy tale, and the craze of sailing comes again—the brand-new versions Dreamland Tale &amp; Sailing Season 4 (S4) invite you to embark on a fantastic journey! 🔥
Event Highlights
✨ Whimsical Tea Party opens temporarily (5.16-5.22)
Cinder Wolf (Mount): Greatly increases attack and defense at the beginning! Immune to damage with shield support, it can break free from control and output crazily. Its normal attack, counterattack, and companion attacks will burst in a chain reaction.
Mirror World (Back Accessory): It can suppress the whole field at the beginning and greatly weaken the enemy's energy, life recovery, and attack speed! Triggering the companion's demonization craze will make the attack speed soar.
Eerie Fairytale (Costume): Transform into the protagonist of the dark night and write a grotesque legend!
Return of the legendary weapons: The highly anticipated Beastroar Bow and Divine Champion will return temporarily!
⚓ Sailing Season 4 (S4)—Upgraded gameplay (5.19-5.25)
- The new ship durability system has been added, making the strategy stronger.
- A brand-new large map and more intense point capture battles.
- The addition of the Storm Coin Store, Repair Spot, and night-time protection from battle.
- Port Supply can enhance the strength of the faction.
🎉 Starlight Award—Surprise returns (5.23-5.25)
Return of the big prizes: Trapped Wrath, Shell Shade, and Nebular Shuttle!
There are many discounts for recharging on the official website 🔥
VIP exclusive gem packages and super value direct recharges will help you adventure without worries!
👉 Head to : [Joy Topup Center](https://payment.joynetgame.com/@lom?utm_pay=kf)
Fairy tales and oceans intertwined, glory and treasures dancing together—
Grip your weapon tightly, gather your allies, and this time, let the legend carve your name! 🌟
Assistant - Staroom</t>
  </si>
  <si>
    <t>Lieber Einsamer Krieger,
Das Dunkle Märchen beginnt, und die Seefahrtswelle kehrt zurück – die neuen Versionen Märchen im Traum und Seefahrt S4 laden dich ein, eine fantastische Reise zu beginnen! 🔥
Highlights des Events
✨ Absurde Teeparty öffnet zeitlich begrenzt (5.16-5.22)
Flammenwolf (Reittier): Große Angriffs- und Verteidigungssteigerung am Anfang! Immun gegen Schaden mit Schildunterstützung, kann Kontrolle brechen und verrückt angreifen. Normale Angriffe, Gegenangriffe und Kameradenangriffe werden in einer Kettenreaktion explodieren.
Welt im Spiegel (Rückenschmuck): Unterdrückt den gesamten Spielfeld am Anfang und schwächt die Gegner stark in Bezug auf Energie, Lebenswiederherstellung und Angriffsgeschwindigkeit! Auslösen der Kameradendämonisierungswelle wird die Angriffsgeschwindigkeit stark steigern.
Albtraum-Märchen (Kostüm): Verwandle dich in den Protagonisten der Nacht und schreibe eine groteske Legende!
Rückkehr der legendären Waffen: Die sehnsüchtig erwarteten Himmlischer Panda-Bogen und König aller Götter kehren zeitlich begrenzt zurück!
⚓ Seefahrt S4 – Verbesserte Spielweise (5.19-5.25)
- Neues Schiffsdauerbarkeitssystem hinzugefügt, strategischer Ansatz stärker.
- Neues großes Spielfeld und intensivere Punktgefechte.
- Hinzufügen des Sturmmünzenladens, der Reparaturstation und der nächtlichen Kampfschutz.
- Hafenversorgung kann die Stärke der Fraktion erhöhen.
🎉 Sternenwettbewerb – Überraschende Rückkehr (5.23-5.25)
Rückkehr der großen Preise: Zorn gefangenes Tigers, Kaltes Gehirn und Nebelflieger!
Viele Rabatte für Aufladungen auf der offiziellen Webseite 🔥
VIP-exklusive Edelsteinpakete und super günstige direkte Aufladungen unterstützen deine abenteuerliche Reise!
👉 Gehe zu: [Joy Topup Center](https://payment.joynetgame.com/@lom?utm_pay=kf)
Märchen und Ozean verschlingen sich, Ruhm und Schätze tanzen zusammen –
Halte deine Waffe fest, sammle deine Verbündeten, und dieses Mal wird die Legende deinen Namen einmeißeln! 🌟
Assistent-Sternpilz</t>
  </si>
  <si>
    <t>Cher Guerrier Solitaire,
Le rideau se lève sur un conte de fées sombre, et la vague de navigation revient – les nouvelles versions [Conte de Rêves] et [Sailing S4] vous invitent à entreprendre un voyage fantastique! 🔥
Points forts de l'événement
✨ Salon de Thé Absurde ouvert temporairement (5.16-5.22)
Loup Enflammé (monture) : Augmentation significative de l'attaque et de la défense au début! Immunité aux dégâts avec un bouclier en place, capable de briser le contrôle et d'attaquer de manière frénétique. Les attaques normales, les contre-attaques et les attaques des compagnons éclatent en chaîne.
Monde dans le Miroir (Accessoire dorsal) : Opprime le terrain entier au début et affaiblit considérablement la récupération d'énergie, de vie et la vitesse d'attaque des ennemis! Déclenche une vague de démence des compagnons, augmentant considérablement la vitesse d'attaque.
Conte Énigmatique (Costume) : Transformez-vous en protagoniste de la nuit et écrivez une légende grotesque!
Retour des armes légendaires : Les très attendus Arc du Sacré Fauve et Roi des Dieux reviennent temporairement!
⚓ Saison 4 de la Navigation – Amélioration des mécaniques de jeu (5.19-5.25)
* Nouveau système de durabilité des bateaux ajouté, rendant la stratégie plus forte.
* Nouvelle grande carte et batailles de capture de points plus intenses.
* Ajout du magasin de pièces de tempête, de la station de réparation et de la protection contre les combats la nuit.
* L'approvisionnement au quai peut renforcer la puissance de la faction.
🎉 Grand Prix des Étoiles – Retour surprise (5.23-5.25)
Retour des grands prix : Fureur du Tigre Emprisonné, Tête Fraîche et Véhicule Nébuleux!
De nombreuses remises pour les recharges sur le site officiel 🔥
Des packs de gemmes exclusifs aux VIP et des recharges directes très avantageuses pour vous aider à naviguer sans souci!
👉 Allez à : [Joy Topup Center](https://payment.joynetgame.com/@lom?utm_pay=kf)
Les contes de fées et les océans s'entrelacent, la gloire et les trésors dansent ensemble –
Saisissez bien votre arme, rassemblez vos alliés, et cette fois, laissez la légende graver votre nom! 🌟
Assistant - Champignon Stella</t>
  </si>
  <si>
    <t>Дорогие грибочки,
Занавес поднимается над сказкой темной ночи, и морская лихорадка возвращается – новые версии Сказка во сне и Морская S4 приглашают вас начать фантастическое путешествие! 🔥
Основные моменты мероприятия
✨ Абсурдное чаепитие открыто на ограниченный срок (5.16-5.22)
Волк пламени (отличный скакун): значительное повышение атаки и защиты в начале! Иммунитет к урону с поддержкой щита, способность снять контроль и атаковать безумно. Обычные атаки, контратаки и атаки спутников взрываются цепной реакцией.
Мир в зеркале (украшение): подавляет весь игровой экран в начале и значительно ослабляет восстановление энергии, здоровья и скорость атаки противников! Активация волны демонизации спутников резко повышает скорость атаки.
Лукавая сказка (костюм): превратитесь в главного героя ночи и напишите странный рассказ!
Возвращение легендарного оружия: долгожданный Лук Сяотяня и Повелитель богов вернутся на ограниченный срок!
⚓ Морская S4 – улучшенные механики игры (5.19-5.25)
- Добавлена новая система прочности кораблей, что делает стратегию более сильной.
- Новая большая карта и более интенсивные битвы за захват точек.
- Добавлен магазин монет бури, ремонтная станция и защита от боев ночью.
- Снабжение пристани может усилить мощь фракции.
🎉 Звездная награда – неожиданное возвращение (5.23-5.25)
Возвращение главных призов: Гнев укротителя тигров, Холодная голова и Вертолет звезд!
На официальном сайте много скидок на пополнение 🔥
Эксклюзивные наборы астралов для VIP и очень выгодное прямое пополнение помогут вам путешествовать без забот!
👉 Перейти на сайт: [Joy Topup Center](https://payment.joynetgame.com/@lom?utm_pay=kf)
Сказка и море сплетаются, слава и сокровища танцуют вместе –
Крепко держите свое оружие, соберите своих союзников, и в этот раз легенда выгравирует ваше имя! 🌟
Помощник — Звездогриб</t>
  </si>
  <si>
    <t>Querido Champiñón,
¡Comienza el cuento de hadas de la noche oscura y la fiebre de la navegación vuelve! ¡Las nuevas versiones Cuento Onírico y Navegantes T1 te invitan a comenzar un viaje fantástico! 🔥
Puntos destacados del evento
✨ Fiesta Absurda del Té abierta de forma temporal (5.16-5.22)
Lobo Ígneo (Montura): ¡Aumento significativo en el ataque y la defensa al inicio! Inmunidad al daño con soporte de escudo, capacidad de romper el control y atacar de manera frenética. Los ataques normales, los contraataques y los ataques de los compañeros estallan en cadena.
Mundo en el espejo (Espaldar): Oprime todo el campo de juego al inicio y debilita significativamente la recuperación de energía, vida y velocidad de ataque de los enemigos. ¡Activar la ola de demonización de los compañeros aumenta drásticamente la velocidad de ataque!
Cuento Onírico Extraño (Traje): ¡Transformarte en el protagonista de la noche y escribir una leyenda grotesca!
¡Regreso de las armas legendarias! ¡Los muy esperados Arco de Rugidos y Dios de los Dioses regresan de forma temporal!
⚓ Navegantes T1 - Mecánicas de juego mejoradas (5.19-5.25)
- ¡Añadido nuevo sistema de durabilidad de barcos, lo que hace que la estrategia sea más fuerte!
- ¡Nueva gran mapa y batallas más intensas por el control de puntos!
- ¡Añadida tienda de monedas de tormenta, estación de reparación y protección contra combates nocturnos!
- ¡El suministro del puerto puede aumentar la fuerza de la facción!
🎉 Brillo de las Estrellas - Regreso sorpresa (5.23-5.25)
¡Regreso de los grandes premios! Ira del Tigre Encarcelado, Enfríacerebros y Aeronave Nebulae!
¡Muchos descuentos para recargas en el sitio oficial! 🔥
¡Paquetes exclusivos de gemas para VIP y recargas directas muy ventajosas para ayudarte a navegar sin preocupaciones!
👉 ¡Ve al sitio web!: https://payment.joynetgame.com/@lom?utm_pay=kf
¡Los cuentos de hadas y el mar se entrelazan, la gloria y los tesoros bailan juntos!
¡Agarra bien tu arma, reúne a tus aliados, y esta vez, la leyenda grabará tu nombre! 🌟
Su ayudante - Champistrella</t>
  </si>
  <si>
    <t>Caro(a) Guerreiro(a) Cogumelo,
A cortina se levanta para um conto de fadas sombrio, e a febre dos mares retorna – as novas versões Conto de Fadas Onírico e Navegação S4 convidam você a embarcar em uma jornada fantástica! 🔥
Pontos altos do evento
✨ Festa do Chá Absurda aberta temporariamente (5.16-5.22)
Lobo Infernal das Chamas (Montaria): Aumento significativo no ataque e defesa no início! Imunidade a dano com suporte de escudo, capaz de quebrar o controle e atacar de maneira frenética. Os ataques normais, contra-ataques e ataques dos companheiros explodem em cadeia.
Mundo no Espelho (Acessório para costas): Oprime todo o campo de jogo no início e enfraquece significativamente a recuperação de energia, vida e velocidade de ataque dos inimigos! Ativar a onda de demonização dos companheiros aumenta drasticamente a velocidade de ataque.
Conto de Fadas Assustador (Traje): Transforme-se no protagonista da noite e escreva uma lenda grotesca!
Retorno das armas lendárias: Os muito aguardados Arco de Fera Sagrada Rugidora e Mensageiro dos Deuses retornam temporariamente!
⚓ Navegação S4 – Mecânicas de jogo aprimoradas (5.19-5.25)
- Adicionado novo sistema de durabilidade de barcos, tornando a estratégia mais forte.
- Nova grande mapa e batalhas mais intensas pelo controle de pontos.
- Adicionada loja de Moedas da Tempestade, Estação de Manutenção e proteção contra combates noturnos.
- O suprimento do cais pode aumentar o poder da facção.
🎉 Grande Prêmio Estelar I – Retorno surpresa (5.23-5.25)
Retorno dos grandes prêmios: Fúria do Tigre Enjaulado, Cabeça Fresca e Aeronave de Nebulosa!
Muitos descontos para recargas no site oficial 🔥
Pacotes exclusivos de gemas para VIP e recargas diretas muito vantajosas para ajudar você a navegar sem preocupações!
👉 Acesse o site: [Joy Topup Center](https://payment.joynetgame.com/@lom?utm_pay=kf)
Contos de fadas e mares se entrelaçam, glória e tesouros dançam juntos –
Agarre bem sua arma, reúna seus aliados, e desta vez, a lenda gravará seu nome! 🌟
Assistente - Cogumelo Estrela</t>
  </si>
  <si>
    <t>Sevgili Kahraman Mantar,
Gece masalının perdesi açılıyor ve deniz sevinci tekrar geliyor – yeni sürümler Rüyadaki Masal ve Denizcilik S4 seni fantastik bir maceraya davet ediyor! 🔥
Etkinliğin Ana Noktaları
✨ Absürd Çay Sohbeti geçici olarak açılıyor (5.16-5.22)
Alevli Şeytan Kurt (Binek Etkinliği): Başlangıçta saldırı ve savunmayı büyük ölçüde artırıyor! Hasarla bağışıklık ve kalkan desteği, kontrolü kırarak çılgınca saldırabiliyor. Normal saldırılar, karşı saldırılar ve arkadaş saldırıları zincirleme patlama yapabilir.
Aynadaki Dünya (Sırt Takısı): Oyun alanını başlangıçta baskılıyor ve düşmanların enerjiyi, yaşamı ve saldırı hızını büyük ölçüde zayıflatıyor! Arkadaşı şeytanlaşma dalgalı saldırmaları, saldırı hızını büyük ölçüde artırabilir.
Garip Rüya Masalı (Kıyafet): Geceki ana karaktere dönüş ve garip bir hikaye yaz!
Efsanevi silahların geri dönüşü: Çok beklenen Kutsal Canavar Yayı ve Tanrıların Kralı geçici olarak geri dönüyor!
⚓ Denizcilik S4 – Oyun mekanikleri geliştirildi (5.19-5.25)
- Gemilere yeni dayanıklılık sistemi eklendi, strateji daha güçlü oldu.
- Yeni büyük harita ve daha sert nokta elestirmeleri.
- Fırtına Jetonu mağazası, onarım istasyonu ve gece koruması eklendi.
- İskele ikmali, klan gücünü artırabilir.
🎉 Büyük Yıldız Ödülü I – Sürpriz geri dönüş (5.23-5.25)
Ana ödüller geri dönüyor: Tutsak Kaplan Gazabı, Mantıksız ve Sis Zeplini!
Resmi sitede çok fazla indirimli şarj var 🔥
VIP için özel Yıldız Elması paketleri ve çok uygun doğrudan şarjlar, maceranı endişesiz kılmaya yardımcı olacak!
👉 Siteye Git: [Joy Topup Center](https://payment.joynetgame.com/@lom?utm_pay=kf)
Masallar ve denizler birleşiyor, şan ve hazineler dans ediyor –
Silahını sıkı tut, müttefiklerini topla ve bu sefer efsanenin adını kazan! 🌟
Yardımcı-Yıldız Mantar</t>
  </si>
  <si>
    <t>المشروم العزيز،
تبدأ حكاية الليل المظلم، ويعود جنون الملاحة مرة أخرى — يدعوك النسخ الجديد خرافة الأحلام و ملاحة S4 لبدء رحلة خيالية جديدة! 🔥
نقاط الاهتمام في النشاط
✨ حفلة شاي عبثية مفتوحة بشكل مؤقت (5.16-5.22)
ذئب اللهب (وسيلة ركوب): زيادة كبيرة في الهجوم والدفاع في البداية! مناعة ضد الضرر مع دعم الدرع، القدرة على كسر التحكم والهجوم بجنون. يمكن أن تندلع الهجمات العادية والهجمات المضادة وهجمات الأصدقاء في سلسلة.
عالم المرآة (إكسسوار ظهر): يقمع ساحة المعركة بالكامل في البداية ويضعف بشكل كبير استرجاع الطاقة والصحة وسرعة الهجوم للعدو! تفعيل موجة التحول الشرير للأصدقاء يزيد بشكل كبير من سرعة الهجوم.
خرافة غريبة (زي): اتحول إلى بطل الليل وكتب قصة غريبة!
عودة الأسلحة الأسطورية: قوس الوحش المقدس و ملك الأسياد سيعودان بشكل مؤقت!
⚓ ملاحة S4 — تحسينات في آليات اللعبة (5.19-5.25)
- تم إضافة نظام جديد لتحمل السفن، مما يجعل الاستراتيجية أقوى.
- خريطة جديدة كبيرة وحروب أكثر شراسة على السيطرة على النقاط.
- إضافة متجر عملة العاصفة ومحطة الإصلاح وحماية الليل من القتال.
- يمكن أن تعزز إمدادات الميناء قوة الفصيل.
🎉 مكافأة ضوء النجوم — عودة مفاجئة (5.23-5.25)
عودة الجوائز الكبرى: غضب النمر السجين و التبريد الدماغي و طائرة السديم!
موقعنا الرسمي يوفر العديد من الخصومات على إعادة الشحن 🔥
حزم الأحجار الكريمة الحصرية لـ VIP وخيارات إعادة شحن مباشرة مربحة للغاية ستساعدك على الملاحة بسهولة!
👉 انتقل إلى الموقع: [مركز شحن جو](https://payment.joynetgame.com/@lom?utm_pay=kf)
تتداخل الحكايات مع المحيط، ترقص المجد والكنوز معًا —
امسك سلاحك بقوة، اجمع حلفائك، وستسجل الأسطورة اسمك هذه المرة! 🌟
مساعد فطر النجوم</t>
  </si>
  <si>
    <t>Caro Funghetto,
Si apre il sipario sulla fiaba della notte oscura, e la frenesia della navigazione ritorna – le nuove versioni Fiaba onirica e Navigazione S4 ti invitano a intraprendere un viaggio fantastico! 🔥
Punti salienti dell'evento
✨ Cerimonia stravagante del tè aperta temporaneamente (5.16-5.22)
Lupo infernale (Montatura): Aumento significativo dell'attacco e della difesa all'inizio! Immunità dai danni con supporto dello scudo, in grado di rompere il controllo e attaccare in modo frenetico. Gli attacchi normali, i contrattacchi e gli attacchi degli alleati esplodono in catena.
Mondo specchiato (Accessorio per la schiena): Opprime tutto il campo di gioco all'inizio e indebolisce significativamente la ricarica di energia, salute e velocità di attacco dei nemici! Attivando l'onda di demonizzazione degli alleati, la velocità di attacco aumenta drasticamente.
Fiaba terrificante (Costume): Trasformati nel protagonista della notte e scrivi una leggenda grottesca!
Il ritorno delle armi leggendarie: gli attesi Arco Celeste della Bestia Sacra e Sovrano degli Dei torneranno temporaneamente!
⚓ Navigazione S4 – Miglioramenti meccanici di gioco (5.19-5.25)
- È stato aggiunto un nuovo sistema di durabilità delle navi, rendendo la strategia più forte.
- Nuova grande mappa e battaglie più intense per il controllo dei punti.
- È stato aggiunto un negozio di Monete tempesta, una Stazione di riparazione e una protezione notturna dai combattimenti.
- I rifornimenti del molo possono aumentare il potere della fazione.
🎉 Grande premio stellare I – Ritorno sorpresa (5.23-5.25)
Il ritorno dei grandi premi: Ira della Tigre imprigionata, Ventilatore da testa e Aeronave Nebula!
Sul nostro sito ufficiale ci sono molte offerte per il rifornimento 🔥
Set di gemme esclusive per VIP e opzioni di rifornimento dirette molto vantaggiose per aiutarti a navigare senza preoccupazioni!
👉 Visita il sito: [Joy Topup Center](https://payment.joynetgame.com/@lom?utm_pay=kf)
Le fiabe si intrecciano con il mare, la gloria e i tesori danzano insieme –
Stringi bene la tua arma, raduna i tuoi alleati, e questa volta la leggenda inciderà il tuo nome! 🌟
Assistente dei Funghetti - Starlight</t>
  </si>
  <si>
    <r>
      <rPr>
        <b/>
        <sz val="11"/>
        <color rgb="FFFF0000"/>
        <rFont val="微软雅黑"/>
        <charset val="134"/>
      </rPr>
      <t>翻译版</t>
    </r>
    <r>
      <rPr>
        <sz val="11"/>
        <color rgb="FF000000"/>
        <rFont val="微软雅黑"/>
        <charset val="134"/>
      </rPr>
      <t xml:space="preserve">亲爱的菇勇者大大，
暗夜童话启幕，航海狂潮再临——全新版本【梦中童话】&amp;【航海S4】邀您开启奇幻征途！🔥
【活动亮点】
</t>
    </r>
    <r>
      <rPr>
        <sz val="11"/>
        <color rgb="FF000000"/>
        <rFont val="汉仪书宋二KW"/>
        <charset val="134"/>
      </rPr>
      <t>✨</t>
    </r>
    <r>
      <rPr>
        <sz val="11"/>
        <color rgb="FF000000"/>
        <rFont val="微软雅黑"/>
        <charset val="134"/>
      </rPr>
      <t xml:space="preserve"> 荒诞茶话会·限时开启（5.16-5.22）
极品坐骑【焚焰魔狼】：开场大幅提升攻防！免疫伤害+护盾加持，解除控制疯狂输出，普攻、反击、同伴攻击连环爆发
酷炫背饰【镜中世界】：开局压制全场，大幅削弱敌方能量、生命回复与攻速！触发同伴魔化狂潮，攻速飙升
精美时装【诡梦童话】：化身暗夜主角，书写怪诞传说！
返场神器狂欢：万众期待的【圣兽啸天弓】【众神之王】限时回归！
</t>
    </r>
    <r>
      <rPr>
        <sz val="11"/>
        <color rgb="FF000000"/>
        <rFont val="宋体"/>
        <charset val="134"/>
      </rPr>
      <t>⚓</t>
    </r>
    <r>
      <rPr>
        <sz val="11"/>
        <color rgb="FF000000"/>
        <rFont val="微软雅黑"/>
        <charset val="134"/>
      </rPr>
      <t xml:space="preserve"> 航海S4赛季·玩法全面升级（5.19-5.25）
 新增船只耐久系统，策略性更强
 全新大地图+更激烈的据点争夺战
 新增风暴币商店/维修站/夜间免战保护
 码头补给可强化阵营实力
🎉 星光大赏·惊喜返场（5.23-5.25）
返场大奖：囚虎之怒、脑壳凉、星云飞行器！
官网充值优惠多多🔥
VIP专属宝石礼包、超值优惠直充，助力冒险无忧！
👉 立即前往：
https://payment.joynetgame.com/@lom?utm_pay=kf
童话与海洋交织，荣耀与宝藏共舞——
握紧你的武器，集结盟友，这一次，让传说刻下你的名字！🌟
【小助手-星星菇】</t>
    </r>
  </si>
  <si>
    <t>参考以下专有名词
星星菇 staroom
菇勇者大大：shroomie
梦中童话：Dreamland Tale
荒诞茶话会 Whimsical Tea Party
坐骑：Mount
背饰：Back Accessory
Cinder Wolf 焚焰魔狼
Mirror World 镜中世界
Eerie Fairytale 诡梦童话
Beastroar Bow 圣兽啸天弓
Divine Champion 众神之王
耐久：Durability
Storm Coin风暴币
Repair Spot 维修战
Tactic Center 战术中心
Port Supply 码头补给
星光大赏Starlight Award
Trapped Wrath 囚虎之怒
Shell Shade 脑壳凉
Nebular Shuttle 星云飞行器
宝石 gem</t>
  </si>
  <si>
    <t>Lieber Einsamer Krieger 亲爱的菇勇者大大
星星菇 staroom
Märchen im Traum
Absurde Teeparty 荒诞茶话会
坐骑：Reittier
背饰：Rückenschmuck
Flammenwolf 焚焰魔狼
Welt im Spiegel 镜中世界
Albtraum-Märchen 诡梦童话
Himmlischer Panda-Bogen 圣兽啸天弓
König aller Götter 众神之王
耐久：Haltbarkeit
风暴币：Sturmmünzen
Reparaturstation 维修站
Taktikzentrum 战术中心
Hafenversorgung 码头补给
Sternenwettbewerb 星光大赏
囚虎之怒Zorn gefangenes Tigers
Kaltes Gehirn脑壳凉
Nebelflieger 星云飞行器</t>
  </si>
  <si>
    <t xml:space="preserve">法语专有名词
Cher Guerrier Solitaire 亲爱的菇勇者大大
Assistant - Champignon Stella 小助手—星星菇
Conte de Rêves 梦中童话
Salon de Thé Absurde 荒诞茶话会
monture 坐骑
Accessoire dorsal 背饰
Loup Enflammé 焚焰魔狼
Monde dans le Miroir 镜中世界
Conte Énigmatique 诡梦童话
Arc du Sacré Fauve 圣兽啸天弓
Roi des Dieux 众神之王
durabilité 耐久
Pièces de tempête 风暴币
维修站 station de réparation
战术中心 centre tactique
À utiliser pour améliorer l'approvisionnement de quai 用于码头补给升级
Grand Prix des Étoiles 星光大赏
Fureur du Tigre Emprisonné 囚虎之怒
Tête Fraîche 脑壳凉
Véhicule Nébuleux 星云飞行器
</t>
  </si>
  <si>
    <t>俄语专有名词
Дорогие грибочки 亲爱的菇勇者
Помощник — Звездогриб 小助手-星星菇
Сказка во сне 梦中童话
Абсурдное чаепитие 荒诞茶话会
Мир в зеркале 镜中世界
Открыть отличного скакуна\n«Волк пламени» 解锁高级坐骑\n“焚焰魔狼”
украшение背饰
Лукавая сказка 诡梦童话
Лук Сяотяня 圣兽啸天弓
Повелитель богов 众神之王
Описание Прочности 耐久规则
Монет бури 风暴币
Производство ресурсов может быть увеличено за счет Ремонтной станции и Тактического центра 资源产出速度可额外获得维修站与战术中心的加成
Используется для улучшения пристани снабжения 用于码头补给升级
Звездная награда 星光大赏
Гнев укротителя тигров 囚虎之怒
Холодная голова 脑壳凉
Вертолет звезд 星云飞行器</t>
  </si>
  <si>
    <t xml:space="preserve">
西班牙语
Querido Champiñón 亲爱的菇勇者
Su ayudante - Champistrella 小助手-星星菇
Cuento Onírico 梦中童话
Fiesta Absurda del Té 荒诞茶话会
Lobo Ígneo 焚焰魔狼
Montura 坐骑
Espaldar 背饰
Mundo en el espejo 镜中世界
Cuento Onírico Extraño 诡梦童话
Arco de Rugidos 圣兽啸天弓
Dios de los Dioses 众神之王
urabilidad 耐久
moneda de tormenta 风暴币
La velocidad de producción de recursos puede obtener bonificaciones adicionales de la estación de reparación y el centro táctico. 资源产出速度可额外获得维修站与战术中心的加成
Se usa para mejorar los suministros del muelle 用于码头补给升级
Brillo de las Estrellas  星光大赏
Ira del Tigre Encarcelado 囚虎之怒
Enfríacerebros 脑壳凉
Aeronave Nebulae 星云飞行器</t>
  </si>
  <si>
    <t>葡萄牙语
Caro(a) Guerreiro(a) Cogumelo 亲爱的菇勇者
Assistente - Cogumelo Estrela 小助手-星星菇
Conto de Fadas Onírico 梦中童话
Festa do Chá Absurda 荒诞茶话会
Lobo Infernal das Chamas 焚焰魔狼
Montaria 坐骑
Acessório para costas 背饰
Mundo no Espelho 镜中世界
Conto de Fadas Assustador 诡梦童话
Arco de Fera Sagrada Rugidora 圣兽啸天弓
Mensageiro dos Deuses 众神之王
Regras de Durabilidade 耐久规则
Moeda da Tempestade 风暴币
A velocidade de produção de recursos pode receber bônus extra da Estação de Manutenção e Centro de Táticas 资源产出速度可额外获得维修站与战术中心的加成
Usado para aprimorar Suprimentos do Cais 用于码头补给升级
Grande Prêmio Estelar I 星光大赏Ⅰ
Fúria do Tigre Enjaulado 囚虎之怒
Cabeça Fresca 脑壳凉
Aeronave de Nebulosa 星云飞行器
Gema 星钻</t>
  </si>
  <si>
    <t xml:space="preserve">土耳其语
Sevgili Kahraman Mantar 亲爱的菇勇者大大
Yardımcı-Yıldız Mantar 小助手-星星菇
Rüyadaki Masal 梦中童话
Absürd Çay Sohbeti 荒诞茶话会
Binek Etkinliği 坐骑活动
Sırt Takısı 背饰
Alevli Şeytan Kurt 焚焰魔狼
Aynadaki Dünya 镜中世界
Garip Rüya Masalı 诡梦童话
Kutsal Canavar Yayı 圣兽啸天弓
Tanrıların Kralı 众神之王
Dayanıklılık Kuralı 耐久规则
Fırtına Jetonu 风暴币
Kaynak üretim hızı, ek olarak onarım istasyonu ve taktik merkezi tarafından sağlanan bonuslardan faydalanabilir. 资源产出速度可额外获得维修站与战术中心的加成
İskele ikmali yükseltmesi için kullanılır 用于码头补给升级
Büyük Yıldız Ödülü I 星光大赏Ⅰ
Tutsak Kaplan Gazabı 囚虎之怒
Mantıksız 脑壳凉
Sis Zeplini 星云飞行器
</t>
  </si>
  <si>
    <t>阿拉伯语
المشروم العزيز \nتهانينا على أن تصبح عضوًا في [نادي ضوء النجوم]! يرجى التحقق من مكافأتك 亲爱的菇勇者大大，您好！恭喜您成为【星光俱乐部】的成员，请查收您的奖励！
مساعد فطر النجوم 小助手-星星菇
خرافة الأحلام 梦中童话
حفلة شاي عبثية 荒诞茶话会
ذئب اللهب 焚焰魔狼
عالم المرآة 镜中世界
خرافة غريبة 诡梦童话
قوس الوحش المقدس 圣兽啸天弓
ملك الأسياد 众神之王
قواعد المتانة 耐久规则
عملة العاصفة 风暴币
سرعة إنتاج الموارد تمكنك من الحصول على إضافة إضافية من محطة الإصلاح ومركز التكتيكات 资源产出速度可额外获得维修站与战术中心的加成
تُستخدم لترقية إمدادات الرصيف 用于码头补给升级
مكافأة ضوء النجوم Ⅰ 星光大赏Ⅰ
غضب النمر السجين 囚虎之怒
التبريد الدماغي 脑壳凉
طائرة السديم 星云飞行器
الماس النجمي 星钻</t>
  </si>
  <si>
    <t xml:space="preserve">
意大利语
Caro Funghetto 亲爱的菇勇者
Assistente dei Funghetti - Starlight 小助手-星星菇
Fiaba onirica 梦中童话
Cerimonia stravagante del tè 荒诞茶话会
Lupo infernale 焚焰魔狼
Mondo specchiato 镜中世界
Fiaba terrificante 诡梦童话
Arco Celeste della Bestia Sacra 圣兽啸天弓
Sovrano degli Dei 众神之王
Regole dell'Integrità 耐久规则
Monete tempesta风暴币
La Velocità di produzione delle risorse potrà beneficiare di Bonus aggiuntivi derivanti dalle Stazioni di riparazione e dal Comando tattico 资源产出速度可额外获得维修站与战术中心的加成
Utilizzabile per migliorare i Rifornimenti del cantiere navale 用于码头补给升级
Grande premio stellare I 星光大赏Ⅰ
Ira della Tigre imprigionata 囚虎之怒
Ventilatore da testa 脑壳凉
Aeronave Nebula 星云飞行器
Gemma 星钻</t>
  </si>
  <si>
    <t>尊敬的菇勇者大大：
单日累充奖励现已升级为【单周累充奖励】！回馈力度全面提升，更多豪礼等你来拿！
【单周累充奖励规则】
 活动时间：跟随游戏内的实际活动时间（新规自6月2日生效）
累计充值100 USD：3600钻石、1赋能齿轮、1时序密钥、1焚焰密钥
累计充值300 USD：3600钻石、3赋能齿轮、3时序密钥、3焚焰密钥、5特级种子、10高产肥料
累计充值500 USD：6000钻石、5赋能齿轮、5时序密钥、5焚焰密钥、10特级种子、20高产肥料、1火炎晶蛋
累计充值1000 USD：12000钻石、10赋能齿轮、10时序密钥、10焚焰密钥、20特级种子、40高产肥料、3火炎晶蛋
累计充值1500 USD：18000钻石、15赋能齿轮、10时序密钥、10焚焰密钥、30特级种子、60高产肥料、5火炎晶蛋、3回溯还原剂、14天VIP专属称号
累计充值2000 USD：25000钻石、20赋能齿轮、10时序密钥、10焚焰密钥、40特级种子、80高产肥料、5火炎晶蛋、3回溯还原剂、14天VIP专属称号、限定时装
【注意事项】
 奖励将在每周活动结束后，根据您本周期内的最高累计充值金额统一发放，请耐心等待。
感谢您的支持与厚爱，更多精彩活动敬请期待！
——【小助手-星星菇】</t>
  </si>
  <si>
    <t>Dear shroomie,
 The daily cumulative recharge rewards have now been upgraded to Weekly Cumulative Recharge Rewards! Enjoy even greater benefits and claim more luxurious prizes!
【Weekly Cumulative Recharge Reward Rules】  
 Event period: Follows the actual in-game event schedule (new rules effective from June 2)
- Cumulative recharge of 100 USD: 3,600 Diamonds, 1 Empowerment Gear, 1 Chrono Key, 1 Flame Key  
- Cumulative recharge of 300 USD: 3,600 Diamonds, 3 Empowerment Gears, 3 Chrono Keys, 3 Flame Keys, 5 Premium Seeds, 10 High-Yield Fertilizers  
- Cumulative recharge of 500 USD: 6,000 Diamonds, 5 Empowerment Gears, 5 Chrono Keys, 5 Flame Keys, 10 Premium Seeds, 20 High-Yield Fertilizers, 1 Flame Egg  
- Cumulative recharge of 1,000 USD: 12,000 Diamonds, 10 Empowerment Gears, 10 Chrono Keys, 10 Flame Keys, 20 Premium Seeds, 40 High-Yield Fertilizers, 3 Flame Eggs  
- Cumulative recharge of 1,500 USD: 18,000 Diamonds, 15 Empowerment Gears, 10 Chrono Keys, 10 Flame Keys, 30 Premium Seeds, 60 High-Yield Fertilizers, 5 Flame Eggs, 3 Rune Stone Restore Potions, 14-Day VIP Exclusive Title  
- Cumulative recharge of 2,000 USD: 25,000 Diamonds, 20 Empowerment Gears, 10 Chrono Keys, 10 Flame Keys, 40 Premium Seeds, 80 High-Yield Fertilizers, 5 Flame Eggs, 3 Rune Stone Restore Potions, 14-Day VIP Exclusive Title, Limited Edition Costume
【Notes】  
 Rewards will be distributed after the end of each weekly event, based on your highest total recharge amount for that week. Please be patient while we process the rewards.
Thank you for your continued support and enthusiasm. Stay tuned for more exciting events!
——【Assistant - Staroom】</t>
  </si>
  <si>
    <t>Sehr geehrter Einsamer Krieger,
 Die Belohnung für tägliche Aufladungen wurde jetzt auf **wöchentliche Aufladungsbelohnung** aufgewertet! Die Rückvergütung wurde umfassend verbessert – noch mehr großartige Geschenke warten auf dich!
【Regeln für die wöchentliche Aufladungsbelohnung】
 Aktionszeitraum: Entsprechend der tatsächlichen Eventzeit im Spiel (die neuen Regeln gelten ab dem 2. Juni)
Gesamte Aufladung 100 USD: 3600 Diamanten, 1 Machtverleihungszahnrad, 1 Zeitsequenz Schlüssel, 1 Flammenschlüssel
Gesamte Aufladung 300 USD: 3600 Diamanten, 3 Machtverleihungszahnräder, 3 Zeitsequenz Schlüssel, 3 Flammenschlüssel, 5 Spezial Samen, 10 Hochleistungsdünger
Gesamte Aufladung 500 USD: 6000 Diamanten, 5 Machtverleihungszahnräder, 5 Zeitsequenz Schlüssel, 5 Flammenschlüssel, 10 Spezial Samen, 20 Hochleistungsdünger, 1 Feuer-Kristallei
Gesamte Aufladung 1000 USD: 12000 Diamanten, 10 Machtverleihungszahnräder, 10 Zeitsequenz Schlüssel, 10 Flammenschlüssel, 20 Spezial Samen, 40 Hochleistungsdünger, 3 Feuer-Kristalleier
Gesamte Aufladung 1500 USD: 18000 Diamanten, 15 Machtverleihungszahnräder, 10 Zeitsequenz Schlüssel, 10 Flammenschlüssel, 30 Spezial Samen, 60 Hochleistungsdünger, 5 Feuer-Kristalleier, 3 Zurückspulen-Mittel, 14 Tage exklusiver VIP-Titel
Gesamte Aufladung 2000 USD: 25000 Diamanten, 20 Machtverleihungszahnräder, 10 Zeitsequenz Schlüssel, 10 Flammenschlüssel, 40 Spezial Samen, 80 Hochleistungsdünger, 5 Feuer-Kristalleier, 3 Zurückspulen-Mittel, 14 Tage exklusiver VIP-Titel, Limitierte Kostüm
【Hinweis】
 Die Belohnungen werden nach Ende des wöchentlichen Events entsprechend deinem höchsten Aufladungsbetrag innerhalb dieses Zeitraums gesammelt ausgegeben. Bitte habe etwas Geduld.
Vielen Dank für deine Unterstützung und Zuneigung! Freu dich auf noch mehr spannende Events!
——【Sternpilz】</t>
  </si>
  <si>
    <t>Cher Guerrier Solitaire,
 La récompense de recharge cumulée **quotidienne** est désormais remplacée par la **récompense de recharge cumulée hebdomadaire** ! Profitez de retours encore plus généreux et de nombreux cadeaux à récupérer !
【Règles des récompenses de recharge cumulée hebdomadaire】  
 Période de l’événement : Suivez le calendrier réel des événements en jeu (nouvelles règles en vigueur à partir du 2 juin)
- Recharge cumulée de 100 USD : 3 600 Diamants, 1 Rouage de Renforcement, 1 Clé Temporelle, 1 Clé des Flammes  
- Recharge cumulée de 300 USD : 3 600 Diamants, 3 Rouages de Renforcement, 3 Clés Temporelles, 3 Clés des Flammes, 5 Graines Exceptionnelles, 10 Engrais à Haut Rendement  
- Recharge cumulée de 500 USD : 6 000 Diamants, 5 Rouages de Renforcement, 5 Clés Temporelles, 5 Clés des Flammes, 10 Graines Exceptionnelles, 20 Engrais à Haut Rendement, 1 Œuf de Cristal de Feu  
- Recharge cumulée de 1 000 USD : 12 000 Diamants, 10 Rouages de Renforcement, 10 Clés Temporelles, 10 Clés des Flammes, 20 Graines Exceptionnelles, 40 Engrais à Haut Rendement, 3 Œufs de Cristal de Feu  
- Recharge cumulée de 1 500 USD : 18 000 Diamants, 15 Rouages de Renforcement, 10 Clés Temporelles, 10 Clés des Flammes, 30 Graines Exceptionnelles, 60 Engrais à Haut Rendement, 5 Œufs de Cristal de Feu, 3 Potions de réversion, Titre VIP exclusif de 14 jours  
- Recharge cumulée de 2 000 USD : 25 000 Diamants, 20 Rouages de Renforcement, 10 Clés Temporelles, 10 Clés des Flammes, 40 Graines Exceptionnelles, 80 Engrais à Haut Rendement, 5 Œufs de Cristal de Feu, 3 Potions de réversion, Titre VIP exclusif de 14 jours, Tenue limitée
【Remarques】  
 Les récompenses seront distribuées à la fin de chaque événement hebdomadaire, selon le montant total de recharge le plus élevé atteint pendant la période. Merci de patienter pour la distribution.
Merci pour votre soutien et votre fidélité. D'autres événements passionnants arrivent bientôt !
——【Assistant - Champignon Stella】</t>
  </si>
  <si>
    <t>Уважаемый грибочек!
 Ежедневная награда за накопленные пополнения теперь обновлена до **Еженедельной награды за накопленные пополнения**! Больше бонусов и подарков — не пропусти!
【Правила еженедельной награды за накопленные пополнения】  
 Время проведения: в соответствии с реальным игровым событием (новые правила вступают в силу с 2 июня)
Накопленное пополнение 100 USD: 3600 Алмазов, 1 Шестерня активации, 1 Ключ порядка, 1 Ключ пламени  
Накопленное пополнение 300 USD: 3600 Алмазов, 3 Шестерни активации, 3 Ключа порядка, 3 Ключа пламени, 5 Отличных семян, 10 Удобрений для урожая  
Накопленное пополнение 500 USD: 6000 Алмазов, 5 Шестерен активации, 5 Ключей порядка, 5 Ключей пламени, 10 Отличных семян, 20 Удобрений для урожая, 1 Пламенное яйцо  
Накопленное пополнение 1000 USD: 12000 Алмазов, 10 Шестерен активации, 10 Ключей порядка, 10 Ключей пламени, 20 Отличных семян, 40 Удобрений для урожая, 3 Пламенных яйца  
Накопленное пополнение 1500 USD: 18000 Алмазов, 15 Шестерен активации, 10 Ключей порядка, 10 Ключей пламени, 30 Отличных семян, 60 Удобрений для урожая, 5 Пламенных яиц, 3 Эликсира возврата, 14 дней эксклюзивного VIP-титула  
Накопленное пополнение 2000 USD: 25000 Алмазов, 20 Шестерен активации, 10 Ключей порядка, 10 Ключей пламени, 40 Отличных семян, 80 Удобрений для урожая, 5 Пламенных яиц, 3 Эликсира возврата, 14 дней эксклюзивного VIP-титула, Ограниченный костюм
【Внимание】  
 Награды будут выданы после завершения еженедельного события согласно максимальной сумме пополнения за текущий период. Пожалуйста, ожидайте начисления.
Спасибо за вашу поддержку и любовь! Ожидайте ещё больше интересных событий!
——【Помощник — Звездогриб】</t>
  </si>
  <si>
    <t>Estimado Champiñón Valiente:
 ¡La recompensa por recarga acumulada diaria se ha actualizado a **Recompensa por recarga acumulada semanal**! ¡Las recompensas ahora son aún más generosas y te esperan más premios increíbles!
【Reglas de la recompensa por recarga acumulada semanal】  
 Período del evento: sigue el calendario real del evento en el juego (nueva normativa vigente a partir del 2 de junio)
- Recarga acumulada de 100 USD: 3,600 Diamantes, 1 Engranaje de Potenciación, 1 Llave Cronómetro, 1 Llave Ígnea  
- Recarga acumulada de 300 USD: 3,600 Diamantes, 3 Engranajes de Potenciación, 3 Llaves Cronómetro, 3 Llaves Ígneas, 5 Semillas Premium, 10 Abonos Premium  
- Recarga acumulada de 500 USD: 6,000 Diamantes, 5 Engranajes de Potenciación, 5 Llaves Cronómetro, 5 Llaves Ígneas, 10 Semillas Premium, 20 Abonos Premium, 1 Huevo de Fuego  
- Recarga acumulada de 1,000 USD: 12,000 Diamantes, 10 Engranajes de Potenciación, 10 Llaves Cronómetro, 10 Llaves Ígneas, 20 Semillas Premium, 40 Abonos Premium, 3 Huevos de Fuego  
- Recarga acumulada de 1,500 USD: 18,000 Diamantes, 15 Engranajes de Potenciación, 10 Llaves Cronómetro, 10 Llaves Ígneas, 30 Semillas Premium, 60 Abonos Premium, 5 Huevos de Fuego, 3 Reductores de Retroceder, Título VIP exclusivo de 14 días  
- Recarga acumulada de 2,000 USD: 25,000 Diamantes, 20 Engranajes de Potenciación, 10 Llaves Cronómetro, 10 Llaves Ígneas, 40 Semillas Premium, 80 Abonos Premium, 5 Huevos de Fuego, 3 Reductores de Retroceder, Título VIP exclusivo de 14 días, Traje limitado
【Notas】  
 Las recompensas se entregarán al finalizar cada evento semanal, según el monto más alto de recarga acumulada que hayas alcanzado durante el período. Por favor, espera pacientemente la entrega.
¡Gracias por tu apoyo y cariño! ¡Pronto llegarán más eventos increíbles!
——【Su ayudante - Champistrella】</t>
  </si>
  <si>
    <t>Caro(a) guerreiro(a) cogumelo,
 A recompensa de recarga acumulada diária foi atualizada para **recompensa de recarga acumulada semanal**! Os benefícios estão ainda maiores e muitos prêmios incríveis aguardam por você!
【Regras da recompensa de recarga acumulada semanal】
 Período do evento: Conforme o tempo real do evento no jogo (as novas regras entram em vigor a partir de 2 de junho)
Recarga acumulada de 100 USD: 3600 Diamantes, 1 Engrenagem de Capacitação, 1 Chave do Tempo, 1 Chave da Chama Ardente
Recarga acumulada de 300 USD: 3600 Diamantes, 3 Engrenagens de Capacitação, 3 Chaves do Tempo, 3 Chaves da Chama Ardente, 5 Sementes Especiais, 10 Adubos de Alto Rendimento
Recarga acumulada de 500 USD: 6000 Diamantes, 5 Engrenagens de Capacitação, 5 Chaves do Tempo, 5 Chaves da Chama Ardente, 10 Sementes Especiais, 20 Adubos de Alto Rendimento, 1 Ovo de Chama Ardente
Recarga acumulada de 1000 USD: 12000 Diamantes, 10 Engrenagens de Capacitação, 10 Chaves do Tempo, 10 Chaves da Chama Ardente, 20 Sementes Especiais, 40 Adubos de Alto Rendimento, 3 Ovos de Chama Ardente
Recarga acumulada de 1500 USD: 18000 Diamantes, 15 Engrenagens de Capacitação, 10 Chaves do Tempo, 10 Chaves da Chama Ardente, 30 Sementes Especiais, 60 Adubos de Alto Rendimento, 5 Ovos de Chama Ardente, 3 Redutores de Recuperação, 14 dias de Título Exclusivo VIP
Recarga acumulada de 2000 USD: 25000 Diamantes, 20 Engrenagens de Capacitação, 10 Chaves do Tempo, 10 Chaves da Chama Ardente, 40 Sementes Especiais, 80 Adubos de Alto Rendimento, 5 Ovos de Chama Ardente, 3 Redutores de Recuperação, 14 dias de Título Exclusivo VIP, Traje Limitado
【Observações】
 As recompensas serão distribuídas após o término do evento semanal, de acordo com o maior valor acumulado de recarga durante o período. Por favor, aguarde o recebimento.
Agradecemos seu apoio e carinho! Fique de olho para mais eventos incríveis!
——【Assistente - Cogumelo Estrela】</t>
  </si>
  <si>
    <t>Değerli Kahraman Mantar,
 Günlük toplam şarj ödülleri artık **Haftalık Toplam Şarj Ödülleri** olarak yükseltildi! Daha fazla ödül ve daha büyük fırsatlar seni bekliyor!
【Haftalık Toplam Şarj Ödülü Kuralları】  
 Etkinlik Süresi: Oyun içi gerçek etkinlik takvimine göre (yeni kural 2 Haziran’dan itibaren geçerlidir)
- Toplam 100 USD yükleme: 3600 Elmas, 1 Güçlendirme Donanımı, 1 Zaman Anahtarı, 1 Yanan Alev Anahtarı  
- Toplam 300 USD yükleme: 3600 Elmas, 3 Güçlendirme Donanımı, 3 Zaman Anahtarı, 3 Yanan Alev Anahtarı, 5 Gelişmiş Svy. Tohum, 10 Verimli Gübre  
- Toplam 500 USD yükleme: 6000 Elmas, 5 Güçlendirme Donanımı, 5 Zaman Anahtarı, 5 Yanan Alev Anahtarı, 10 Gelişmiş Svy. Tohum, 20 Verimli Gübre, 1 Ateşli Kristal Yumurta  
- Toplam 1000 USD yükleme: 12000 Elmas, 10 Güçlendirme Donanımı, 10 Zaman Anahtarı, 10 Yanan Alev Anahtarı, 20 Gelişmiş Svy. Tohum, 40 Verimli Gübre, 3 Ateşli Kristal Yumurta  
- Toplam 1500 USD yükleme: 18000 Elmas, 15 Güçlendirme Donanımı, 10 Zaman Anahtarı, 10 Yanan Alev Anahtarı, 30 Gelişmiş Svy. Tohum, 60 Verimli Gübre, 5 Ateşli Kristal Yumurta, 3 İndirgeyici Madde Geri Sarımı, 14 Günlük VIP Özel Ünvanı  
- Toplam 2000 USD yükleme: 25000 Elmas, 20 Güçlendirme Donanımı, 10 Zaman Anahtarı, 10 Yanan Alev Anahtarı, 40 Gelişmiş Svy. Tohum, 80 Verimli Gübre, 5 Ateşli Kristal Yumurta, 3 İndirgeyici Madde Geri Sarımı, 14 Günlük VIP Özel Ünvanı, Sınırlı Kostüm
【Dikkat Edilmesi Gerekenler】  
 Ödüller, her haftalık etkinlik bitiminden sonra o dönemdeki en yüksek toplam yükleme tutarına göre topluca dağıtılacaktır. Lütfen sabırla bekleyiniz.
Desteğiniz ve ilginiz için teşekkür ederiz, daha fazla heyecan verici etkinlik yakında seni bekliyor!
——【Yardımcı-Yıldız Mantar】</t>
  </si>
  <si>
    <t>عزيزي المشروم:
 تمت ترقية مكافأة الشحن التراكمي اليومي إلى **مكافأة الشحن التراكمي الأسبوعي** ! عائدات أكبر وهدايا أكثر بانتظارك!
【قواعد مكافأة الشحن التراكمي الأسبوعي】  
 مدة الفعالية: تتبع توقيت الفعالية داخل اللعبة (النظام الجديد ساري المفعول اعتبارًا من 2 يونيو)
- شحن تراكمي بقيمة 100 دولار: 3600 الماس، 1 ترس التمكين، 1 مفتاح الزمن، 1 مفتاح اللهب  
- شحن تراكمي بقيمة 300 دولار: 3600 الماس، 3 تروس التمكين، 3 مفاتيح الزمن، 3 مفاتيح اللهب، 5 بذور ممتازة، 10 سماد متقدم  
- شحن تراكمي بقيمة 500 دولار: 6000 الماس، 5 تروس التمكين، 5 مفاتيح الزمن، 5 مفاتيح اللهب، 10 بذور ممتازة، 20 سماد متقدم، 1 بيضة بلورية نارية  
- شحن تراكمي بقيمة 1000 دولار: 12000 الماس، 10 تروس التمكين، 10 مفاتيح الزمن، 10 مفاتيح اللهب، 20 بذور ممتازة، 40 سماد متقدم، 3 بيضات بلورية نارية  
- شحن تراكمي بقيمة 1500 دولار: 18000 الماس، 15 ترس التمكين، 10 مفاتيح الزمن، 10 مفاتيح اللهب، 30 بذور ممتازة، 60 سماد متقدم، 5 بيضات بلورية نارية، 3 عامل اختزال التراجع، لقب VIP حصري لمدة 14 يومًا  
- شحن تراكمي بقيمة 2000 دولار: 25000 الماس، 20 ترس التمكين، 10 مفاتيح الزمن، 10 مفاتيح اللهب، 40 بذور ممتازة، 80 سماد متقدم، 5 بيضات بلورية نارية، 3 عامل اختزال التراجع، لقب VIP حصري لمدة 14 يومًا، زي محدود
【ملاحظات】  
 سيتم توزيع المكافآت بعد نهاية كل فعالية أسبوعية، حسب أعلى مبلغ شحن تراكمي حققته خلال الفترة. يرجى الانتظار بصبر.
شكرًا لدعمك ومودتك، ترقب المزيد من الفعاليات الرائعة قريبًا!
——【مساعد فطر النجوم】</t>
  </si>
  <si>
    <t>Caro Funghetto,
 Le ricompense per la ricarica cumulativa giornaliera sono state aggiornate a **ricompense per la ricarica cumulativa settimanale**! Il valore del ritorno è stato completamente potenziato e tanti premi fantastici ti aspettano!
【Regole delle ricompense per la ricarica cumulativa settimanale】
 Periodo dell’evento: secondo il tempo effettivo dell’evento nel gioco (le nuove regole entreranno in vigore dal 2 giugno)
Ricarica cumulativa di 100 USD: 3600 Diamanti, 1 Ingranaggio di potenziamento, 1 Chiave segreta temporale, 1 Chiave in Fiamme
Ricarica cumulativa di 300 USD: 3600 Diamanti, 3 Ingranaggi di potenziamento, 3 Chiavi segrete temporali, 3 Chiavi in Fiamme, 5 Semi pregiati, 10 Fertilizzanti ad alto rendimento
Ricarica cumulativa di 500 USD: 6000 Diamanti, 5 Ingranaggi di potenziamento, 5 Chiavi segrete temporali, 5 Chiavi in Fiamme, 10 Semi pregiati, 20 Fertilizzanti ad alto rendimento, 1 Uovo di cristallo infuocato
Ricarica cumulativa di 1000 USD: 12000 Diamanti, 10 Ingranaggi di potenziamento, 10 Chiavi segrete temporali, 10 Chiavi in Fiamme, 20 Semi pregiati, 40 Fertilizzanti ad alto rendimento, 3 Uova di cristallo infuocato
Ricarica cumulativa di 1500 USD: 18000 Diamanti, 15 Ingranaggi di potenziamento, 10 Chiavi segrete temporali, 10 Chiavi in Fiamme, 30 Semi pregiati, 60 Fertilizzanti ad alto rendimento, 5 Uova di cristallo infuocato, 3 Reagenti di ripristino, 14 giorni di Titolo VIP esclusivo
Ricarica cumulativa di 2000 USD: 25000 Diamanti, 20 Ingranaggi di potenziamento, 10 Chiavi segrete temporali, 10 Chiavi in Fiamme, 40 Semi pregiati, 80 Fertilizzanti ad alto rendimento, 5 Uova di cristallo infuocato, 3 Reagenti di ripristino, 14 giorni di Titolo VIP esclusivo, Costume limitato
【Nota】
 Le ricompense verranno distribuite alla fine di ogni evento settimanale in base all’importo massimo di ricarica cumulativa ottenuto nel periodo. Ti preghiamo di attendere con pazienza.
Grazie per il tuo supporto e affetto! Continua a seguirci per altri eventi entusiasmanti!
——【Assistente dei Funghetti - Starlight】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</si>
</sst>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3" formatCode="_ * #,##0.00_ ;_ * \-#,##0.00_ ;_ * &quot;-&quot;??_ ;_ @_ "/>
    <numFmt numFmtId="176" formatCode="_(&quot;$&quot;* #,##0.00_);_(&quot;$&quot;* \(#,##0.00\);_(&quot;$&quot;* &quot;-&quot;??_);_(@_)"/>
    <numFmt numFmtId="177" formatCode="_(&quot;$&quot;* #,##0_);_(&quot;$&quot;* \(#,##0\);_(&quot;$&quot;* &quot;-&quot;_);_(@_)"/>
  </numFmts>
  <fonts count="47">
    <font>
      <sz val="11"/>
      <color theme="1"/>
      <name val="宋体"/>
      <charset val="134"/>
      <scheme val="minor"/>
    </font>
    <font>
      <sz val="11"/>
      <color rgb="FF000000"/>
      <name val="微软雅黑"/>
      <charset val="134"/>
    </font>
    <font>
      <sz val="11"/>
      <color theme="1"/>
      <name val="微软雅黑"/>
      <charset val="134"/>
    </font>
    <font>
      <sz val="11"/>
      <color rgb="FF000000"/>
      <name val="宋体"/>
      <charset val="134"/>
    </font>
    <font>
      <b/>
      <sz val="11"/>
      <color rgb="FFFF0000"/>
      <name val="微软雅黑"/>
      <charset val="134"/>
    </font>
    <font>
      <b/>
      <u/>
      <sz val="14"/>
      <color rgb="FF0000FF"/>
      <name val="微软雅黑"/>
      <charset val="134"/>
    </font>
    <font>
      <b/>
      <u/>
      <sz val="16"/>
      <color rgb="FF0000FF"/>
      <name val="微软雅黑"/>
      <charset val="134"/>
    </font>
    <font>
      <sz val="10.5"/>
      <color rgb="FF24292F"/>
      <name val="微软雅黑"/>
      <charset val="134"/>
    </font>
    <font>
      <sz val="10.5"/>
      <color rgb="FF24292F"/>
      <name val="宋体"/>
      <charset val="134"/>
      <scheme val="minor"/>
    </font>
    <font>
      <b/>
      <sz val="11"/>
      <color theme="1"/>
      <name val="微软雅黑"/>
      <charset val="134"/>
    </font>
    <font>
      <b/>
      <sz val="11"/>
      <color rgb="FF000000"/>
      <name val="微软雅黑"/>
      <charset val="134"/>
    </font>
    <font>
      <b/>
      <u/>
      <sz val="24"/>
      <color rgb="FF0000FF"/>
      <name val="微软雅黑"/>
      <charset val="134"/>
    </font>
    <font>
      <b/>
      <sz val="22"/>
      <color rgb="FF000000"/>
      <name val="微软雅黑"/>
      <charset val="134"/>
    </font>
    <font>
      <sz val="10.5"/>
      <color rgb="FF2D3748"/>
      <name val="宋体"/>
      <charset val="134"/>
      <scheme val="minor"/>
    </font>
    <font>
      <sz val="11"/>
      <color rgb="FF000000"/>
      <name val="宋体"/>
      <charset val="134"/>
      <scheme val="minor"/>
    </font>
    <font>
      <sz val="10.5"/>
      <color rgb="FF080808"/>
      <name val="宋体"/>
      <charset val="134"/>
      <scheme val="minor"/>
    </font>
    <font>
      <sz val="10.5"/>
      <color rgb="FF080808"/>
      <name val="宋体"/>
      <charset val="134"/>
    </font>
    <font>
      <sz val="10.5"/>
      <color rgb="FF111824"/>
      <name val="宋体"/>
      <charset val="134"/>
      <scheme val="minor"/>
    </font>
    <font>
      <sz val="8.9"/>
      <color rgb="FF002339"/>
      <name val="宋体"/>
      <charset val="134"/>
      <scheme val="minor"/>
    </font>
    <font>
      <sz val="11"/>
      <color rgb="FF000000"/>
      <name val="Microsoft YaHei"/>
      <charset val="134"/>
    </font>
    <font>
      <b/>
      <sz val="11"/>
      <color rgb="FF000000"/>
      <name val="Microsoft YaHei"/>
      <charset val="134"/>
    </font>
    <font>
      <sz val="11"/>
      <color rgb="FF000000"/>
      <name val="Calibri"/>
      <charset val="134"/>
    </font>
    <font>
      <sz val="11"/>
      <color rgb="FF000000"/>
      <name val="Segoe UI"/>
      <charset val="134"/>
    </font>
    <font>
      <b/>
      <sz val="10"/>
      <color rgb="FF000000"/>
      <name val="Microsoft YaHei"/>
      <charset val="134"/>
    </font>
    <font>
      <b/>
      <sz val="12"/>
      <color rgb="FF1F2329"/>
      <name val="Microsoft YaHe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rgb="FF000000"/>
      <name val="汉仪书宋二KW"/>
      <charset val="134"/>
    </font>
    <font>
      <sz val="9"/>
      <name val="宋体"/>
      <charset val="0"/>
    </font>
    <font>
      <b/>
      <sz val="9"/>
      <name val="宋体"/>
      <charset val="0"/>
    </font>
  </fonts>
  <fills count="40">
    <fill>
      <patternFill patternType="none"/>
    </fill>
    <fill>
      <patternFill patternType="gray125"/>
    </fill>
    <fill>
      <patternFill patternType="solid">
        <fgColor rgb="FFE2F0D9"/>
        <bgColor indexed="64"/>
      </patternFill>
    </fill>
    <fill>
      <patternFill patternType="solid">
        <fgColor rgb="FF9DC3E6"/>
        <bgColor indexed="64"/>
      </patternFill>
    </fill>
    <fill>
      <patternFill patternType="solid">
        <fgColor rgb="FFFFFF00"/>
        <bgColor indexed="64"/>
      </patternFill>
    </fill>
    <fill>
      <patternFill patternType="solid">
        <fgColor rgb="FFD9D9D9"/>
        <bgColor indexed="64"/>
      </patternFill>
    </fill>
    <fill>
      <patternFill patternType="solid">
        <fgColor rgb="FFFFFFFF"/>
        <bgColor indexed="64"/>
      </patternFill>
    </fill>
    <fill>
      <patternFill patternType="solid">
        <fgColor rgb="FFF0F0F0"/>
        <bgColor indexed="64"/>
      </patternFill>
    </fill>
    <fill>
      <patternFill patternType="solid">
        <fgColor rgb="FFF8931D"/>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right/>
      <top/>
      <bottom style="medium">
        <color rgb="FFCCCCCC"/>
      </bottom>
      <diagonal/>
    </border>
    <border>
      <left style="medium">
        <color rgb="FFCCCCCC"/>
      </left>
      <right/>
      <top/>
      <bottom style="medium">
        <color rgb="FFCCCCCC"/>
      </bottom>
      <diagonal/>
    </border>
    <border>
      <left style="medium">
        <color rgb="FFCCCCCC"/>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DEE0E3"/>
      </left>
      <right style="thin">
        <color rgb="FFDEE0E3"/>
      </right>
      <top style="thin">
        <color rgb="FFDEE0E3"/>
      </top>
      <bottom style="thin">
        <color rgb="FFDEE0E3"/>
      </bottom>
      <diagonal/>
    </border>
    <border>
      <left style="thin">
        <color rgb="FFD1D5DB"/>
      </left>
      <right style="thin">
        <color rgb="FFD1D5DB"/>
      </right>
      <top style="thin">
        <color rgb="FFD1D5DB"/>
      </top>
      <bottom style="thin">
        <color rgb="FFD1D5DB"/>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176"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177" fontId="0" fillId="0" borderId="0" applyFont="0" applyFill="0" applyBorder="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0" fillId="9" borderId="10" applyNumberFormat="0" applyFont="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30" fillId="0" borderId="11" applyNumberFormat="0" applyFill="0" applyAlignment="0" applyProtection="0">
      <alignment vertical="center"/>
    </xf>
    <xf numFmtId="0" fontId="31" fillId="0" borderId="11" applyNumberFormat="0" applyFill="0" applyAlignment="0" applyProtection="0">
      <alignment vertical="center"/>
    </xf>
    <xf numFmtId="0" fontId="32" fillId="0" borderId="12" applyNumberFormat="0" applyFill="0" applyAlignment="0" applyProtection="0">
      <alignment vertical="center"/>
    </xf>
    <xf numFmtId="0" fontId="32" fillId="0" borderId="0" applyNumberFormat="0" applyFill="0" applyBorder="0" applyAlignment="0" applyProtection="0">
      <alignment vertical="center"/>
    </xf>
    <xf numFmtId="0" fontId="33" fillId="10" borderId="13" applyNumberFormat="0" applyAlignment="0" applyProtection="0">
      <alignment vertical="center"/>
    </xf>
    <xf numFmtId="0" fontId="34" fillId="11" borderId="14" applyNumberFormat="0" applyAlignment="0" applyProtection="0">
      <alignment vertical="center"/>
    </xf>
    <xf numFmtId="0" fontId="35" fillId="11" borderId="13" applyNumberFormat="0" applyAlignment="0" applyProtection="0">
      <alignment vertical="center"/>
    </xf>
    <xf numFmtId="0" fontId="36" fillId="12" borderId="15" applyNumberFormat="0" applyAlignment="0" applyProtection="0">
      <alignment vertical="center"/>
    </xf>
    <xf numFmtId="0" fontId="37" fillId="0" borderId="16" applyNumberFormat="0" applyFill="0" applyAlignment="0" applyProtection="0">
      <alignment vertical="center"/>
    </xf>
    <xf numFmtId="0" fontId="38" fillId="0" borderId="17" applyNumberFormat="0" applyFill="0" applyAlignment="0" applyProtection="0">
      <alignment vertical="center"/>
    </xf>
    <xf numFmtId="0" fontId="39" fillId="13" borderId="0" applyNumberFormat="0" applyBorder="0" applyAlignment="0" applyProtection="0">
      <alignment vertical="center"/>
    </xf>
    <xf numFmtId="0" fontId="40" fillId="14" borderId="0" applyNumberFormat="0" applyBorder="0" applyAlignment="0" applyProtection="0">
      <alignment vertical="center"/>
    </xf>
    <xf numFmtId="0" fontId="41" fillId="15" borderId="0" applyNumberFormat="0" applyBorder="0" applyAlignment="0" applyProtection="0">
      <alignment vertical="center"/>
    </xf>
    <xf numFmtId="0" fontId="42" fillId="16" borderId="0" applyNumberFormat="0" applyBorder="0" applyAlignment="0" applyProtection="0">
      <alignment vertical="center"/>
    </xf>
    <xf numFmtId="0" fontId="43" fillId="17" borderId="0" applyNumberFormat="0" applyBorder="0" applyAlignment="0" applyProtection="0">
      <alignment vertical="center"/>
    </xf>
    <xf numFmtId="0" fontId="43" fillId="18" borderId="0" applyNumberFormat="0" applyBorder="0" applyAlignment="0" applyProtection="0">
      <alignment vertical="center"/>
    </xf>
    <xf numFmtId="0" fontId="42" fillId="19" borderId="0" applyNumberFormat="0" applyBorder="0" applyAlignment="0" applyProtection="0">
      <alignment vertical="center"/>
    </xf>
    <xf numFmtId="0" fontId="42" fillId="20" borderId="0" applyNumberFormat="0" applyBorder="0" applyAlignment="0" applyProtection="0">
      <alignment vertical="center"/>
    </xf>
    <xf numFmtId="0" fontId="43" fillId="21" borderId="0" applyNumberFormat="0" applyBorder="0" applyAlignment="0" applyProtection="0">
      <alignment vertical="center"/>
    </xf>
    <xf numFmtId="0" fontId="43" fillId="22" borderId="0" applyNumberFormat="0" applyBorder="0" applyAlignment="0" applyProtection="0">
      <alignment vertical="center"/>
    </xf>
    <xf numFmtId="0" fontId="42" fillId="23" borderId="0" applyNumberFormat="0" applyBorder="0" applyAlignment="0" applyProtection="0">
      <alignment vertical="center"/>
    </xf>
    <xf numFmtId="0" fontId="42" fillId="24" borderId="0" applyNumberFormat="0" applyBorder="0" applyAlignment="0" applyProtection="0">
      <alignment vertical="center"/>
    </xf>
    <xf numFmtId="0" fontId="43" fillId="25" borderId="0" applyNumberFormat="0" applyBorder="0" applyAlignment="0" applyProtection="0">
      <alignment vertical="center"/>
    </xf>
    <xf numFmtId="0" fontId="43" fillId="26" borderId="0" applyNumberFormat="0" applyBorder="0" applyAlignment="0" applyProtection="0">
      <alignment vertical="center"/>
    </xf>
    <xf numFmtId="0" fontId="42" fillId="27" borderId="0" applyNumberFormat="0" applyBorder="0" applyAlignment="0" applyProtection="0">
      <alignment vertical="center"/>
    </xf>
    <xf numFmtId="0" fontId="42" fillId="28" borderId="0" applyNumberFormat="0" applyBorder="0" applyAlignment="0" applyProtection="0">
      <alignment vertical="center"/>
    </xf>
    <xf numFmtId="0" fontId="43" fillId="29" borderId="0" applyNumberFormat="0" applyBorder="0" applyAlignment="0" applyProtection="0">
      <alignment vertical="center"/>
    </xf>
    <xf numFmtId="0" fontId="43" fillId="30" borderId="0" applyNumberFormat="0" applyBorder="0" applyAlignment="0" applyProtection="0">
      <alignment vertical="center"/>
    </xf>
    <xf numFmtId="0" fontId="42" fillId="31" borderId="0" applyNumberFormat="0" applyBorder="0" applyAlignment="0" applyProtection="0">
      <alignment vertical="center"/>
    </xf>
    <xf numFmtId="0" fontId="42" fillId="32" borderId="0" applyNumberFormat="0" applyBorder="0" applyAlignment="0" applyProtection="0">
      <alignment vertical="center"/>
    </xf>
    <xf numFmtId="0" fontId="43" fillId="33" borderId="0" applyNumberFormat="0" applyBorder="0" applyAlignment="0" applyProtection="0">
      <alignment vertical="center"/>
    </xf>
    <xf numFmtId="0" fontId="43" fillId="34" borderId="0" applyNumberFormat="0" applyBorder="0" applyAlignment="0" applyProtection="0">
      <alignment vertical="center"/>
    </xf>
    <xf numFmtId="0" fontId="42" fillId="35" borderId="0" applyNumberFormat="0" applyBorder="0" applyAlignment="0" applyProtection="0">
      <alignment vertical="center"/>
    </xf>
    <xf numFmtId="0" fontId="42" fillId="36" borderId="0" applyNumberFormat="0" applyBorder="0" applyAlignment="0" applyProtection="0">
      <alignment vertical="center"/>
    </xf>
    <xf numFmtId="0" fontId="43" fillId="37" borderId="0" applyNumberFormat="0" applyBorder="0" applyAlignment="0" applyProtection="0">
      <alignment vertical="center"/>
    </xf>
    <xf numFmtId="0" fontId="43" fillId="38" borderId="0" applyNumberFormat="0" applyBorder="0" applyAlignment="0" applyProtection="0">
      <alignment vertical="center"/>
    </xf>
    <xf numFmtId="0" fontId="42" fillId="39" borderId="0" applyNumberFormat="0" applyBorder="0" applyAlignment="0" applyProtection="0">
      <alignment vertical="center"/>
    </xf>
  </cellStyleXfs>
  <cellXfs count="66">
    <xf numFmtId="0" fontId="0" fillId="0" borderId="0" xfId="0">
      <alignment vertical="center"/>
    </xf>
    <xf numFmtId="0" fontId="0" fillId="2" borderId="0" xfId="0" applyFill="1">
      <alignment vertical="center"/>
    </xf>
    <xf numFmtId="0" fontId="1" fillId="0" borderId="0" xfId="0" applyFont="1" applyAlignment="1">
      <alignment horizontal="left" vertical="center" wrapText="1"/>
    </xf>
    <xf numFmtId="0" fontId="1" fillId="2" borderId="0" xfId="0" applyFont="1" applyFill="1" applyAlignment="1">
      <alignment horizontal="left" vertical="center" wrapText="1"/>
    </xf>
    <xf numFmtId="0" fontId="2" fillId="0" borderId="0" xfId="0" applyFont="1">
      <alignment vertical="center"/>
    </xf>
    <xf numFmtId="0" fontId="2" fillId="0" borderId="0" xfId="0" applyFont="1" applyAlignment="1">
      <alignment horizontal="left" vertical="center"/>
    </xf>
    <xf numFmtId="0" fontId="1" fillId="0" borderId="0" xfId="0" applyFont="1">
      <alignment vertical="center"/>
    </xf>
    <xf numFmtId="0" fontId="3" fillId="0" borderId="0" xfId="0" applyFont="1">
      <alignment vertical="center"/>
    </xf>
    <xf numFmtId="0" fontId="1" fillId="0" borderId="0" xfId="0" applyFont="1" applyAlignment="1">
      <alignment vertical="center" wrapText="1"/>
    </xf>
    <xf numFmtId="0" fontId="3" fillId="0" borderId="0" xfId="0" applyFont="1" applyAlignment="1">
      <alignment vertical="center" wrapText="1"/>
    </xf>
    <xf numFmtId="0" fontId="4" fillId="0" borderId="0" xfId="0" applyFont="1" applyAlignment="1">
      <alignment vertical="center" wrapText="1"/>
    </xf>
    <xf numFmtId="0" fontId="1" fillId="3" borderId="0" xfId="0" applyFont="1" applyFill="1" applyAlignment="1">
      <alignment horizontal="center" vertical="center"/>
    </xf>
    <xf numFmtId="0" fontId="5" fillId="4" borderId="0" xfId="6" applyFont="1" applyFill="1" applyAlignment="1">
      <alignment horizontal="center" vertical="center"/>
    </xf>
    <xf numFmtId="0" fontId="6" fillId="0" borderId="0" xfId="6" applyFont="1" applyAlignment="1">
      <alignment horizontal="center" vertical="center"/>
    </xf>
    <xf numFmtId="0" fontId="7" fillId="0" borderId="0" xfId="0" applyFont="1">
      <alignment vertical="center"/>
    </xf>
    <xf numFmtId="0" fontId="7" fillId="0" borderId="0" xfId="0" applyFont="1" applyAlignment="1">
      <alignment vertical="center" wrapText="1"/>
    </xf>
    <xf numFmtId="0" fontId="8" fillId="0" borderId="0" xfId="0" applyFont="1">
      <alignment vertical="center"/>
    </xf>
    <xf numFmtId="0" fontId="2" fillId="0" borderId="0" xfId="0" applyFont="1" applyAlignment="1">
      <alignment horizontal="center" vertical="center"/>
    </xf>
    <xf numFmtId="0" fontId="9" fillId="0" borderId="0" xfId="0" applyFont="1" applyAlignment="1">
      <alignment horizontal="center" vertical="center"/>
    </xf>
    <xf numFmtId="0" fontId="10" fillId="0" borderId="0" xfId="0" applyFont="1" applyAlignment="1">
      <alignment horizontal="center" vertical="center"/>
    </xf>
    <xf numFmtId="10" fontId="9" fillId="0" borderId="0" xfId="0" applyNumberFormat="1" applyFont="1" applyAlignment="1">
      <alignment horizontal="center" vertical="center"/>
    </xf>
    <xf numFmtId="0" fontId="10" fillId="0" borderId="0" xfId="0" applyFont="1" applyAlignment="1">
      <alignment horizontal="center" vertical="center" wrapText="1"/>
    </xf>
    <xf numFmtId="0" fontId="11" fillId="0" borderId="0" xfId="6" applyFont="1" applyAlignment="1">
      <alignment horizontal="center" vertical="center"/>
    </xf>
    <xf numFmtId="0" fontId="1" fillId="0" borderId="0" xfId="0" applyFont="1" applyAlignment="1">
      <alignment horizontal="right" vertical="center" wrapText="1"/>
    </xf>
    <xf numFmtId="0" fontId="2" fillId="0" borderId="0" xfId="0" applyFont="1" applyAlignment="1">
      <alignment horizontal="right" vertical="center"/>
    </xf>
    <xf numFmtId="0" fontId="12" fillId="0" borderId="0" xfId="0" applyFont="1" applyAlignment="1">
      <alignment horizontal="center" vertical="center"/>
    </xf>
    <xf numFmtId="0" fontId="1" fillId="0" borderId="0" xfId="0" applyFont="1" applyAlignment="1">
      <alignment horizontal="center" vertical="center" wrapText="1"/>
    </xf>
    <xf numFmtId="0" fontId="1" fillId="0" borderId="0" xfId="0" applyFont="1" applyFill="1" applyAlignment="1">
      <alignment horizontal="left" vertical="center" wrapText="1"/>
    </xf>
    <xf numFmtId="0" fontId="2" fillId="0" borderId="0" xfId="0" applyFont="1" applyFill="1" applyAlignment="1">
      <alignment horizontal="left" vertical="center"/>
    </xf>
    <xf numFmtId="0" fontId="8" fillId="0" borderId="0" xfId="0" applyFont="1" applyAlignment="1">
      <alignment horizontal="left" vertical="center" wrapText="1"/>
    </xf>
    <xf numFmtId="0" fontId="8" fillId="5" borderId="0" xfId="0" applyFont="1" applyFill="1" applyAlignment="1">
      <alignment horizontal="left" vertical="center" wrapText="1"/>
    </xf>
    <xf numFmtId="0" fontId="13" fillId="6" borderId="1" xfId="0" applyFont="1" applyFill="1" applyBorder="1" applyAlignment="1">
      <alignment vertical="center" wrapText="1"/>
    </xf>
    <xf numFmtId="0" fontId="13" fillId="6" borderId="2" xfId="0" applyFont="1" applyFill="1" applyBorder="1" applyAlignment="1">
      <alignment vertical="center" wrapText="1"/>
    </xf>
    <xf numFmtId="0" fontId="13" fillId="7" borderId="1" xfId="0" applyFont="1" applyFill="1" applyBorder="1" applyAlignment="1">
      <alignment vertical="center" wrapText="1"/>
    </xf>
    <xf numFmtId="0" fontId="13" fillId="7" borderId="2" xfId="0" applyFont="1" applyFill="1" applyBorder="1" applyAlignment="1">
      <alignment vertical="center" wrapText="1"/>
    </xf>
    <xf numFmtId="0" fontId="13" fillId="7" borderId="0" xfId="0" applyFont="1" applyFill="1" applyBorder="1" applyAlignment="1">
      <alignment vertical="center" wrapText="1"/>
    </xf>
    <xf numFmtId="0" fontId="13" fillId="7" borderId="3" xfId="0" applyFont="1" applyFill="1" applyBorder="1" applyAlignment="1">
      <alignment vertical="center" wrapText="1"/>
    </xf>
    <xf numFmtId="0" fontId="14" fillId="0" borderId="0" xfId="0" applyFont="1" applyAlignment="1"/>
    <xf numFmtId="0" fontId="3" fillId="0" borderId="0" xfId="0" applyFont="1" applyAlignment="1">
      <alignment wrapText="1"/>
    </xf>
    <xf numFmtId="0" fontId="15" fillId="0" borderId="0" xfId="0" applyFont="1" applyAlignment="1">
      <alignment vertical="center" wrapText="1"/>
    </xf>
    <xf numFmtId="0" fontId="16" fillId="0" borderId="0" xfId="0" applyFont="1" applyAlignment="1">
      <alignment vertical="center" wrapText="1"/>
    </xf>
    <xf numFmtId="0" fontId="17" fillId="0" borderId="0" xfId="0" applyFont="1">
      <alignment vertical="center"/>
    </xf>
    <xf numFmtId="0" fontId="15" fillId="0" borderId="0" xfId="0" applyFont="1">
      <alignment vertical="center"/>
    </xf>
    <xf numFmtId="0" fontId="16" fillId="0" borderId="0" xfId="0" applyFont="1">
      <alignment vertical="center"/>
    </xf>
    <xf numFmtId="0" fontId="18" fillId="0" borderId="0" xfId="0" applyFont="1">
      <alignment vertical="center"/>
    </xf>
    <xf numFmtId="0" fontId="19" fillId="0" borderId="4" xfId="0" applyFont="1" applyBorder="1" applyAlignment="1">
      <alignment horizontal="center" vertical="center" wrapText="1"/>
    </xf>
    <xf numFmtId="0" fontId="19" fillId="0" borderId="5" xfId="0" applyFont="1" applyBorder="1" applyAlignment="1">
      <alignment horizontal="center" vertical="center" wrapText="1"/>
    </xf>
    <xf numFmtId="0" fontId="20" fillId="4" borderId="4" xfId="0" applyFont="1" applyFill="1" applyBorder="1" applyAlignment="1">
      <alignment horizontal="center" vertical="center" wrapText="1"/>
    </xf>
    <xf numFmtId="49" fontId="0" fillId="0" borderId="6" xfId="0" applyNumberFormat="1" applyBorder="1">
      <alignment vertical="center"/>
    </xf>
    <xf numFmtId="0" fontId="21" fillId="0" borderId="7" xfId="0" applyFont="1" applyFill="1" applyBorder="1" applyAlignment="1">
      <alignment vertical="top" wrapText="1"/>
    </xf>
    <xf numFmtId="0" fontId="22" fillId="0" borderId="7" xfId="0" applyFont="1" applyFill="1" applyBorder="1" applyAlignment="1">
      <alignment vertical="top" wrapText="1"/>
    </xf>
    <xf numFmtId="49" fontId="3" fillId="0" borderId="6" xfId="0" applyNumberFormat="1" applyFont="1" applyBorder="1">
      <alignment vertical="center"/>
    </xf>
    <xf numFmtId="0" fontId="23" fillId="4" borderId="4" xfId="0" applyFont="1" applyFill="1" applyBorder="1" applyAlignment="1">
      <alignment horizontal="center" vertical="center"/>
    </xf>
    <xf numFmtId="0" fontId="24" fillId="8" borderId="8" xfId="0" applyFont="1" applyFill="1" applyBorder="1" applyAlignment="1">
      <alignment horizontal="center" vertical="center"/>
    </xf>
    <xf numFmtId="0" fontId="24" fillId="8" borderId="4" xfId="0" applyFont="1" applyFill="1" applyBorder="1" applyAlignment="1">
      <alignment horizontal="center" vertical="center"/>
    </xf>
    <xf numFmtId="0" fontId="24" fillId="0" borderId="8" xfId="0" applyFont="1" applyBorder="1" applyAlignment="1">
      <alignment horizontal="center" vertical="center"/>
    </xf>
    <xf numFmtId="0" fontId="24" fillId="0" borderId="9" xfId="0" applyFont="1" applyBorder="1" applyAlignment="1">
      <alignment horizontal="center" vertical="center"/>
    </xf>
    <xf numFmtId="0" fontId="0" fillId="0" borderId="0" xfId="0" applyAlignment="1">
      <alignment horizontal="center" vertical="top"/>
    </xf>
    <xf numFmtId="0" fontId="24" fillId="8" borderId="5" xfId="0" applyFont="1" applyFill="1" applyBorder="1" applyAlignment="1">
      <alignment horizontal="center" vertical="center"/>
    </xf>
    <xf numFmtId="0" fontId="24" fillId="8" borderId="9" xfId="0" applyFont="1" applyFill="1" applyBorder="1" applyAlignment="1">
      <alignment horizontal="center" vertical="center"/>
    </xf>
    <xf numFmtId="0" fontId="23" fillId="0" borderId="4" xfId="0" applyFont="1" applyBorder="1" applyAlignment="1">
      <alignment horizontal="center" vertical="center"/>
    </xf>
    <xf numFmtId="0" fontId="23" fillId="0" borderId="4" xfId="0" applyFont="1" applyBorder="1" applyAlignment="1">
      <alignment horizontal="left" vertical="center" wrapText="1"/>
    </xf>
    <xf numFmtId="0" fontId="24" fillId="8" borderId="4" xfId="0" applyFont="1" applyFill="1" applyBorder="1" applyAlignment="1">
      <alignment horizontal="center" vertical="center" wrapText="1"/>
    </xf>
    <xf numFmtId="0" fontId="23" fillId="0" borderId="4" xfId="0" applyFont="1" applyBorder="1" applyAlignment="1">
      <alignment horizontal="center" vertical="center" wrapText="1"/>
    </xf>
    <xf numFmtId="58" fontId="24" fillId="8" borderId="4" xfId="0" applyNumberFormat="1" applyFont="1" applyFill="1" applyBorder="1" applyAlignment="1">
      <alignment horizontal="center" vertical="center"/>
    </xf>
    <xf numFmtId="0" fontId="0" fillId="0" borderId="4" xfId="0" applyBorder="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extLst>
    <ext xmlns:x14="http://schemas.microsoft.com/office/spreadsheetml/2009/9/main" uri="{EB79DEF2-80B8-43e5-95BD-54CBDDF9020C}">
      <x14:slicerStyles defaultSlicerStyle="SlicerStyleLight1"/>
    </ext>
  </extLst>
</styleSheet>
</file>

<file path=xl/woinfos.xml><?xml version="1.0" encoding="utf-8"?>
<woInfos xmlns="https://web.wps.cn/et/2018/main" xmlns:s="http://schemas.openxmlformats.org/spreadsheetml/2006/main">
  <bookInfo cellCmpFml="36" dbFileVersion="0">
    <open main="384" threadCnt="1"/>
    <sheetInfos>
      <sheetInfo cellCmpFml="2" sheetStid="23">
        <open threadCnt="1"/>
      </sheetInfo>
      <sheetInfo cellCmpFml="0" sheetStid="48">
        <open main="1" threadCnt="1"/>
      </sheetInfo>
      <sheetInfo cellCmpFml="0" sheetStid="46">
        <open threadCnt="1"/>
      </sheetInfo>
      <sheetInfo cellCmpFml="0" sheetStid="45">
        <open threadCnt="1"/>
      </sheetInfo>
      <sheetInfo cellCmpFml="0" sheetStid="44">
        <open threadCnt="1"/>
      </sheetInfo>
      <sheetInfo cellCmpFml="0" sheetStid="43">
        <open threadCnt="1"/>
      </sheetInfo>
      <sheetInfo cellCmpFml="0" sheetStid="42">
        <open threadCnt="1"/>
      </sheetInfo>
      <sheetInfo cellCmpFml="2" sheetStid="41">
        <open threadCnt="1"/>
      </sheetInfo>
      <sheetInfo cellCmpFml="0" sheetStid="40">
        <open threadCnt="1"/>
      </sheetInfo>
      <sheetInfo cellCmpFml="1" sheetStid="39">
        <open threadCnt="1"/>
      </sheetInfo>
      <sheetInfo cellCmpFml="0" sheetStid="38">
        <open threadCnt="1"/>
      </sheetInfo>
      <sheetInfo cellCmpFml="1" sheetStid="37">
        <open threadCnt="1"/>
      </sheetInfo>
      <sheetInfo cellCmpFml="0" sheetStid="36">
        <open threadCnt="1"/>
      </sheetInfo>
      <sheetInfo cellCmpFml="1" sheetStid="35">
        <open threadCnt="1"/>
      </sheetInfo>
      <sheetInfo cellCmpFml="2" sheetStid="34">
        <open threadCnt="1"/>
      </sheetInfo>
      <sheetInfo cellCmpFml="2" sheetStid="33">
        <open threadCnt="1"/>
      </sheetInfo>
      <sheetInfo cellCmpFml="4" sheetStid="32">
        <open main="10" threadCnt="1"/>
      </sheetInfo>
      <sheetInfo cellCmpFml="1" sheetStid="30">
        <open threadCnt="1"/>
      </sheetInfo>
      <sheetInfo cellCmpFml="1" sheetStid="29">
        <open threadCnt="1"/>
      </sheetInfo>
      <sheetInfo cellCmpFml="1" sheetStid="28">
        <open threadCnt="1"/>
      </sheetInfo>
      <sheetInfo cellCmpFml="1" sheetStid="27">
        <open threadCnt="1"/>
      </sheetInfo>
      <sheetInfo cellCmpFml="1" sheetStid="26">
        <open threadCnt="1"/>
      </sheetInfo>
      <sheetInfo cellCmpFml="1" sheetStid="25">
        <open threadCnt="1"/>
      </sheetInfo>
      <sheetInfo cellCmpFml="1" sheetStid="22">
        <open threadCnt="1"/>
      </sheetInfo>
      <sheetInfo cellCmpFml="1" sheetStid="24">
        <open threadCnt="1"/>
      </sheetInfo>
      <sheetInfo cellCmpFml="1" sheetStid="21">
        <open threadCnt="1"/>
      </sheetInfo>
      <sheetInfo cellCmpFml="0" sheetStid="20">
        <open threadCnt="1"/>
      </sheetInfo>
      <sheetInfo cellCmpFml="1" sheetStid="19">
        <open threadCnt="1"/>
      </sheetInfo>
      <sheetInfo cellCmpFml="0" sheetStid="18">
        <open threadCnt="1"/>
      </sheetInfo>
      <sheetInfo cellCmpFml="0" sheetStid="17">
        <open threadCnt="1"/>
      </sheetInfo>
      <sheetInfo cellCmpFml="0" sheetStid="15">
        <open threadCnt="1"/>
      </sheetInfo>
      <sheetInfo cellCmpFml="0" sheetStid="14">
        <open threadCnt="1"/>
      </sheetInfo>
      <sheetInfo cellCmpFml="0" sheetStid="13">
        <open threadCnt="1"/>
      </sheetInfo>
      <sheetInfo cellCmpFml="0" sheetStid="12">
        <open threadCnt="1"/>
      </sheetInfo>
      <sheetInfo cellCmpFml="0" sheetStid="11">
        <open threadCnt="1"/>
      </sheetInfo>
      <sheetInfo cellCmpFml="0" sheetStid="9">
        <open threadCnt="1"/>
      </sheetInfo>
      <sheetInfo cellCmpFml="0" sheetStid="6">
        <open threadCnt="1"/>
      </sheetInfo>
      <sheetInfo cellCmpFml="0" sheetStid="31">
        <open threadCnt="1"/>
      </sheetInfo>
      <sheetInfo cellCmpFml="11" sheetStid="10">
        <open threadCnt="1"/>
      </sheetInfo>
      <sheetInfo cellCmpFml="0" sheetStid="4">
        <open threadCnt="1"/>
      </sheetInfo>
      <sheetInfo cellCmpFml="0" sheetStid="1">
        <open threadCnt="1"/>
      </sheetInfo>
      <sheetInfo cellCmpFml="0" sheetStid="7">
        <open threadCnt="1"/>
      </sheetInfo>
      <sheetInfo cellCmpFml="0" sheetStid="8">
        <open main="2" threadCnt="1"/>
      </sheetInfo>
    </sheetInfos>
  </bookInfo>
</woInfos>
</file>

<file path=xl/_rels/cellimages.xml.rels><?xml version="1.0" encoding="UTF-8" standalone="yes"?>
<Relationships xmlns="http://schemas.openxmlformats.org/package/2006/relationships"><Relationship Id="rId9" Type="http://schemas.openxmlformats.org/officeDocument/2006/relationships/image" Target="media/image9.png"/><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3" Type="http://schemas.openxmlformats.org/officeDocument/2006/relationships/image" Target="media/image33.jpeg"/><Relationship Id="rId32" Type="http://schemas.openxmlformats.org/officeDocument/2006/relationships/image" Target="media/image32.jpeg"/><Relationship Id="rId31" Type="http://schemas.openxmlformats.org/officeDocument/2006/relationships/image" Target="media/image31.jpeg"/><Relationship Id="rId30" Type="http://schemas.openxmlformats.org/officeDocument/2006/relationships/image" Target="media/image30.jpeg"/><Relationship Id="rId3" Type="http://schemas.openxmlformats.org/officeDocument/2006/relationships/image" Target="media/image3.png"/><Relationship Id="rId29" Type="http://schemas.openxmlformats.org/officeDocument/2006/relationships/image" Target="media/image29.jpeg"/><Relationship Id="rId28" Type="http://schemas.openxmlformats.org/officeDocument/2006/relationships/image" Target="media/image28.jpeg"/><Relationship Id="rId27" Type="http://schemas.openxmlformats.org/officeDocument/2006/relationships/image" Target="media/image27.jpeg"/><Relationship Id="rId26" Type="http://schemas.openxmlformats.org/officeDocument/2006/relationships/image" Target="media/image26.jpeg"/><Relationship Id="rId25" Type="http://schemas.openxmlformats.org/officeDocument/2006/relationships/image" Target="media/image25.jpeg"/><Relationship Id="rId24" Type="http://schemas.openxmlformats.org/officeDocument/2006/relationships/image" Target="media/image24.jpeg"/><Relationship Id="rId23" Type="http://schemas.openxmlformats.org/officeDocument/2006/relationships/image" Target="media/image23.jpeg"/><Relationship Id="rId22" Type="http://schemas.openxmlformats.org/officeDocument/2006/relationships/image" Target="media/image22.png"/><Relationship Id="rId21" Type="http://schemas.openxmlformats.org/officeDocument/2006/relationships/image" Target="media/image21.jpeg"/><Relationship Id="rId20" Type="http://schemas.openxmlformats.org/officeDocument/2006/relationships/image" Target="media/image20.jpeg"/><Relationship Id="rId2" Type="http://schemas.openxmlformats.org/officeDocument/2006/relationships/image" Target="media/image2.png"/><Relationship Id="rId19" Type="http://schemas.openxmlformats.org/officeDocument/2006/relationships/image" Target="media/image19.jpeg"/><Relationship Id="rId18" Type="http://schemas.openxmlformats.org/officeDocument/2006/relationships/image" Target="media/image18.png"/><Relationship Id="rId17" Type="http://schemas.openxmlformats.org/officeDocument/2006/relationships/image" Target="media/image17.jpeg"/><Relationship Id="rId16" Type="http://schemas.openxmlformats.org/officeDocument/2006/relationships/image" Target="media/image16.jpeg"/><Relationship Id="rId15" Type="http://schemas.openxmlformats.org/officeDocument/2006/relationships/image" Target="media/image15.jpeg"/><Relationship Id="rId14" Type="http://schemas.openxmlformats.org/officeDocument/2006/relationships/image" Target="media/image14.jpeg"/><Relationship Id="rId13" Type="http://schemas.openxmlformats.org/officeDocument/2006/relationships/image" Target="media/image13.png"/><Relationship Id="rId12" Type="http://schemas.openxmlformats.org/officeDocument/2006/relationships/image" Target="media/image12.jpeg"/><Relationship Id="rId11" Type="http://schemas.openxmlformats.org/officeDocument/2006/relationships/image" Target="media/image11.png"/><Relationship Id="rId10" Type="http://schemas.openxmlformats.org/officeDocument/2006/relationships/image" Target="media/image10.png"/><Relationship Id="rId1" Type="http://schemas.openxmlformats.org/officeDocument/2006/relationships/image" Target="media/image1.png"/></Relationships>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1" Type="http://www.wps.cn/officeDocument/2023/relationships/woinfos" Target="woinfos.xml"/><Relationship Id="rId50" Type="http://schemas.openxmlformats.org/officeDocument/2006/relationships/styles" Target="styles.xml"/><Relationship Id="rId5" Type="http://schemas.openxmlformats.org/officeDocument/2006/relationships/worksheet" Target="worksheets/sheet5.xml"/><Relationship Id="rId49" Type="http://schemas.openxmlformats.org/officeDocument/2006/relationships/customXml" Target="../customXml/item3.xml"/><Relationship Id="rId48" Type="http://schemas.openxmlformats.org/officeDocument/2006/relationships/customXml" Target="../customXml/item2.xml"/><Relationship Id="rId47" Type="http://www.wps.cn/officeDocument/2020/cellImage" Target="cellimages.xml"/><Relationship Id="rId46" Type="http://schemas.openxmlformats.org/officeDocument/2006/relationships/sharedStrings" Target="sharedStrings.xml"/><Relationship Id="rId45" Type="http://schemas.openxmlformats.org/officeDocument/2006/relationships/theme" Target="theme/theme1.xml"/><Relationship Id="rId44" Type="http://schemas.openxmlformats.org/officeDocument/2006/relationships/customXml" Target="../customXml/item1.xml"/><Relationship Id="rId43" Type="http://schemas.openxmlformats.org/officeDocument/2006/relationships/worksheet" Target="worksheets/sheet43.xml"/><Relationship Id="rId42" Type="http://schemas.openxmlformats.org/officeDocument/2006/relationships/worksheet" Target="worksheets/sheet42.xml"/><Relationship Id="rId41" Type="http://schemas.openxmlformats.org/officeDocument/2006/relationships/worksheet" Target="worksheets/sheet41.xml"/><Relationship Id="rId40" Type="http://schemas.openxmlformats.org/officeDocument/2006/relationships/worksheet" Target="worksheets/sheet40.xml"/><Relationship Id="rId4" Type="http://schemas.openxmlformats.org/officeDocument/2006/relationships/worksheet" Target="worksheets/sheet4.xml"/><Relationship Id="rId39" Type="http://schemas.openxmlformats.org/officeDocument/2006/relationships/worksheet" Target="worksheets/sheet39.xml"/><Relationship Id="rId38" Type="http://schemas.openxmlformats.org/officeDocument/2006/relationships/worksheet" Target="worksheets/sheet38.xml"/><Relationship Id="rId37" Type="http://schemas.openxmlformats.org/officeDocument/2006/relationships/worksheet" Target="worksheets/sheet37.xml"/><Relationship Id="rId36" Type="http://schemas.openxmlformats.org/officeDocument/2006/relationships/worksheet" Target="worksheets/sheet36.xml"/><Relationship Id="rId35" Type="http://schemas.openxmlformats.org/officeDocument/2006/relationships/worksheet" Target="worksheets/sheet35.xml"/><Relationship Id="rId34" Type="http://schemas.openxmlformats.org/officeDocument/2006/relationships/worksheet" Target="worksheets/sheet34.xml"/><Relationship Id="rId33" Type="http://schemas.openxmlformats.org/officeDocument/2006/relationships/worksheet" Target="worksheets/sheet33.xml"/><Relationship Id="rId32" Type="http://schemas.openxmlformats.org/officeDocument/2006/relationships/worksheet" Target="worksheets/sheet32.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image" Target="../media/image9.png"/><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3" Type="http://schemas.openxmlformats.org/officeDocument/2006/relationships/image" Target="../media/image33.jpeg"/><Relationship Id="rId32" Type="http://schemas.openxmlformats.org/officeDocument/2006/relationships/image" Target="../media/image32.jpeg"/><Relationship Id="rId31" Type="http://schemas.openxmlformats.org/officeDocument/2006/relationships/image" Target="../media/image31.jpeg"/><Relationship Id="rId30" Type="http://schemas.openxmlformats.org/officeDocument/2006/relationships/image" Target="../media/image30.jpeg"/><Relationship Id="rId3" Type="http://schemas.openxmlformats.org/officeDocument/2006/relationships/image" Target="../media/image3.png"/><Relationship Id="rId29" Type="http://schemas.openxmlformats.org/officeDocument/2006/relationships/image" Target="../media/image29.jpeg"/><Relationship Id="rId28" Type="http://schemas.openxmlformats.org/officeDocument/2006/relationships/image" Target="../media/image28.jpeg"/><Relationship Id="rId27" Type="http://schemas.openxmlformats.org/officeDocument/2006/relationships/image" Target="../media/image27.jpeg"/><Relationship Id="rId26" Type="http://schemas.openxmlformats.org/officeDocument/2006/relationships/image" Target="../media/image26.jpeg"/><Relationship Id="rId25" Type="http://schemas.openxmlformats.org/officeDocument/2006/relationships/image" Target="../media/image25.jpeg"/><Relationship Id="rId24" Type="http://schemas.openxmlformats.org/officeDocument/2006/relationships/image" Target="../media/image24.jpeg"/><Relationship Id="rId23" Type="http://schemas.openxmlformats.org/officeDocument/2006/relationships/image" Target="../media/image23.jpeg"/><Relationship Id="rId22" Type="http://schemas.openxmlformats.org/officeDocument/2006/relationships/image" Target="../media/image22.png"/><Relationship Id="rId21" Type="http://schemas.openxmlformats.org/officeDocument/2006/relationships/image" Target="../media/image21.jpeg"/><Relationship Id="rId20" Type="http://schemas.openxmlformats.org/officeDocument/2006/relationships/image" Target="../media/image20.jpeg"/><Relationship Id="rId2" Type="http://schemas.openxmlformats.org/officeDocument/2006/relationships/image" Target="../media/image2.png"/><Relationship Id="rId19" Type="http://schemas.openxmlformats.org/officeDocument/2006/relationships/image" Target="../media/image19.jpeg"/><Relationship Id="rId18" Type="http://schemas.openxmlformats.org/officeDocument/2006/relationships/image" Target="../media/image18.png"/><Relationship Id="rId17" Type="http://schemas.openxmlformats.org/officeDocument/2006/relationships/image" Target="../media/image17.jpeg"/><Relationship Id="rId16" Type="http://schemas.openxmlformats.org/officeDocument/2006/relationships/image" Target="../media/image16.jpeg"/><Relationship Id="rId15" Type="http://schemas.openxmlformats.org/officeDocument/2006/relationships/image" Target="../media/image15.jpeg"/><Relationship Id="rId14" Type="http://schemas.openxmlformats.org/officeDocument/2006/relationships/image" Target="../media/image14.jpeg"/><Relationship Id="rId13" Type="http://schemas.openxmlformats.org/officeDocument/2006/relationships/image" Target="../media/image13.png"/><Relationship Id="rId12" Type="http://schemas.openxmlformats.org/officeDocument/2006/relationships/image" Target="../media/image12.jpeg"/><Relationship Id="rId11" Type="http://schemas.openxmlformats.org/officeDocument/2006/relationships/image" Target="../media/image11.png"/><Relationship Id="rId10" Type="http://schemas.openxmlformats.org/officeDocument/2006/relationships/image" Target="../media/image10.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13</xdr:col>
      <xdr:colOff>228600</xdr:colOff>
      <xdr:row>25</xdr:row>
      <xdr:rowOff>90170</xdr:rowOff>
    </xdr:to>
    <xdr:pic>
      <xdr:nvPicPr>
        <xdr:cNvPr id="2" name="ID_C5AD2DBDEC464D51A900680C68CF0CBE" descr="upload_post_object_v2_3683231202"/>
        <xdr:cNvPicPr/>
      </xdr:nvPicPr>
      <xdr:blipFill>
        <a:blip r:embed="rId1"/>
        <a:stretch>
          <a:fillRect/>
        </a:stretch>
      </xdr:blipFill>
      <xdr:spPr>
        <a:xfrm>
          <a:off x="0" y="0"/>
          <a:ext cx="9144000" cy="4376420"/>
        </a:xfrm>
        <a:prstGeom prst="rect">
          <a:avLst/>
        </a:prstGeom>
      </xdr:spPr>
    </xdr:pic>
    <xdr:clientData/>
  </xdr:twoCellAnchor>
  <xdr:twoCellAnchor editAs="oneCell">
    <xdr:from>
      <xdr:col>0</xdr:col>
      <xdr:colOff>0</xdr:colOff>
      <xdr:row>0</xdr:row>
      <xdr:rowOff>0</xdr:rowOff>
    </xdr:from>
    <xdr:to>
      <xdr:col>13</xdr:col>
      <xdr:colOff>228600</xdr:colOff>
      <xdr:row>22</xdr:row>
      <xdr:rowOff>156845</xdr:rowOff>
    </xdr:to>
    <xdr:pic>
      <xdr:nvPicPr>
        <xdr:cNvPr id="3" name="ID_6378BF7E03D74E50A167BCE4EADBE9C1" descr="upload_post_object_v2_28583253"/>
        <xdr:cNvPicPr/>
      </xdr:nvPicPr>
      <xdr:blipFill>
        <a:blip r:embed="rId2"/>
        <a:stretch>
          <a:fillRect/>
        </a:stretch>
      </xdr:blipFill>
      <xdr:spPr>
        <a:xfrm>
          <a:off x="0" y="0"/>
          <a:ext cx="9144000" cy="3928745"/>
        </a:xfrm>
        <a:prstGeom prst="rect">
          <a:avLst/>
        </a:prstGeom>
      </xdr:spPr>
    </xdr:pic>
    <xdr:clientData/>
  </xdr:twoCellAnchor>
  <xdr:twoCellAnchor editAs="oneCell">
    <xdr:from>
      <xdr:col>0</xdr:col>
      <xdr:colOff>0</xdr:colOff>
      <xdr:row>0</xdr:row>
      <xdr:rowOff>0</xdr:rowOff>
    </xdr:from>
    <xdr:to>
      <xdr:col>13</xdr:col>
      <xdr:colOff>228600</xdr:colOff>
      <xdr:row>22</xdr:row>
      <xdr:rowOff>156845</xdr:rowOff>
    </xdr:to>
    <xdr:pic>
      <xdr:nvPicPr>
        <xdr:cNvPr id="5" name="ID_066369A9CDA84DB5A253CCCC4C34E40F" descr="upload_post_object_v2_2834332152"/>
        <xdr:cNvPicPr/>
      </xdr:nvPicPr>
      <xdr:blipFill>
        <a:blip r:embed="rId3"/>
        <a:stretch>
          <a:fillRect/>
        </a:stretch>
      </xdr:blipFill>
      <xdr:spPr>
        <a:xfrm>
          <a:off x="0" y="0"/>
          <a:ext cx="9144000" cy="3928745"/>
        </a:xfrm>
        <a:prstGeom prst="rect">
          <a:avLst/>
        </a:prstGeom>
      </xdr:spPr>
    </xdr:pic>
    <xdr:clientData/>
  </xdr:twoCellAnchor>
  <xdr:twoCellAnchor editAs="oneCell">
    <xdr:from>
      <xdr:col>0</xdr:col>
      <xdr:colOff>0</xdr:colOff>
      <xdr:row>0</xdr:row>
      <xdr:rowOff>0</xdr:rowOff>
    </xdr:from>
    <xdr:to>
      <xdr:col>13</xdr:col>
      <xdr:colOff>228600</xdr:colOff>
      <xdr:row>22</xdr:row>
      <xdr:rowOff>156845</xdr:rowOff>
    </xdr:to>
    <xdr:pic>
      <xdr:nvPicPr>
        <xdr:cNvPr id="6" name="ID_8BF1F765AF2F4088B21ED883A997586F" descr="upload_post_object_v2_2478708524"/>
        <xdr:cNvPicPr/>
      </xdr:nvPicPr>
      <xdr:blipFill>
        <a:blip r:embed="rId4"/>
        <a:stretch>
          <a:fillRect/>
        </a:stretch>
      </xdr:blipFill>
      <xdr:spPr>
        <a:xfrm>
          <a:off x="0" y="0"/>
          <a:ext cx="9144000" cy="3928745"/>
        </a:xfrm>
        <a:prstGeom prst="rect">
          <a:avLst/>
        </a:prstGeom>
      </xdr:spPr>
    </xdr:pic>
    <xdr:clientData/>
  </xdr:twoCellAnchor>
  <xdr:twoCellAnchor editAs="oneCell">
    <xdr:from>
      <xdr:col>0</xdr:col>
      <xdr:colOff>0</xdr:colOff>
      <xdr:row>0</xdr:row>
      <xdr:rowOff>0</xdr:rowOff>
    </xdr:from>
    <xdr:to>
      <xdr:col>13</xdr:col>
      <xdr:colOff>228600</xdr:colOff>
      <xdr:row>27</xdr:row>
      <xdr:rowOff>133350</xdr:rowOff>
    </xdr:to>
    <xdr:pic>
      <xdr:nvPicPr>
        <xdr:cNvPr id="7" name="ID_2A1B22EE2D6D48F0BDCBFA0607535C3F" descr="upload_post_object_v2_4121643319"/>
        <xdr:cNvPicPr/>
      </xdr:nvPicPr>
      <xdr:blipFill>
        <a:blip r:embed="rId5"/>
        <a:stretch>
          <a:fillRect/>
        </a:stretch>
      </xdr:blipFill>
      <xdr:spPr>
        <a:xfrm>
          <a:off x="0" y="0"/>
          <a:ext cx="9144000" cy="4762500"/>
        </a:xfrm>
        <a:prstGeom prst="rect">
          <a:avLst/>
        </a:prstGeom>
      </xdr:spPr>
    </xdr:pic>
    <xdr:clientData/>
  </xdr:twoCellAnchor>
  <xdr:twoCellAnchor editAs="oneCell">
    <xdr:from>
      <xdr:col>0</xdr:col>
      <xdr:colOff>0</xdr:colOff>
      <xdr:row>0</xdr:row>
      <xdr:rowOff>0</xdr:rowOff>
    </xdr:from>
    <xdr:to>
      <xdr:col>13</xdr:col>
      <xdr:colOff>228600</xdr:colOff>
      <xdr:row>27</xdr:row>
      <xdr:rowOff>133350</xdr:rowOff>
    </xdr:to>
    <xdr:pic>
      <xdr:nvPicPr>
        <xdr:cNvPr id="8" name="ID_95E92F7604AF4285BF5539DFE2768E65" descr="upload_post_object_v2_390531966"/>
        <xdr:cNvPicPr/>
      </xdr:nvPicPr>
      <xdr:blipFill>
        <a:blip r:embed="rId6"/>
        <a:stretch>
          <a:fillRect/>
        </a:stretch>
      </xdr:blipFill>
      <xdr:spPr>
        <a:xfrm>
          <a:off x="0" y="0"/>
          <a:ext cx="9144000" cy="4762500"/>
        </a:xfrm>
        <a:prstGeom prst="rect">
          <a:avLst/>
        </a:prstGeom>
      </xdr:spPr>
    </xdr:pic>
    <xdr:clientData/>
  </xdr:twoCellAnchor>
  <xdr:twoCellAnchor editAs="oneCell">
    <xdr:from>
      <xdr:col>0</xdr:col>
      <xdr:colOff>0</xdr:colOff>
      <xdr:row>0</xdr:row>
      <xdr:rowOff>0</xdr:rowOff>
    </xdr:from>
    <xdr:to>
      <xdr:col>13</xdr:col>
      <xdr:colOff>228600</xdr:colOff>
      <xdr:row>27</xdr:row>
      <xdr:rowOff>133350</xdr:rowOff>
    </xdr:to>
    <xdr:pic>
      <xdr:nvPicPr>
        <xdr:cNvPr id="9" name="ID_41DF25B8584741B099D175669CECB16A" descr="upload_post_object_v2_3053703777"/>
        <xdr:cNvPicPr/>
      </xdr:nvPicPr>
      <xdr:blipFill>
        <a:blip r:embed="rId7"/>
        <a:stretch>
          <a:fillRect/>
        </a:stretch>
      </xdr:blipFill>
      <xdr:spPr>
        <a:xfrm>
          <a:off x="0" y="0"/>
          <a:ext cx="9144000" cy="4762500"/>
        </a:xfrm>
        <a:prstGeom prst="rect">
          <a:avLst/>
        </a:prstGeom>
      </xdr:spPr>
    </xdr:pic>
    <xdr:clientData/>
  </xdr:twoCellAnchor>
  <xdr:twoCellAnchor editAs="oneCell">
    <xdr:from>
      <xdr:col>0</xdr:col>
      <xdr:colOff>0</xdr:colOff>
      <xdr:row>0</xdr:row>
      <xdr:rowOff>0</xdr:rowOff>
    </xdr:from>
    <xdr:to>
      <xdr:col>13</xdr:col>
      <xdr:colOff>228600</xdr:colOff>
      <xdr:row>22</xdr:row>
      <xdr:rowOff>156845</xdr:rowOff>
    </xdr:to>
    <xdr:pic>
      <xdr:nvPicPr>
        <xdr:cNvPr id="10" name="ID_65165F0BBD164A2ABF66D96D551D883A" descr="upload_post_object_v2_3014737499"/>
        <xdr:cNvPicPr/>
      </xdr:nvPicPr>
      <xdr:blipFill>
        <a:blip r:embed="rId8"/>
        <a:stretch>
          <a:fillRect/>
        </a:stretch>
      </xdr:blipFill>
      <xdr:spPr>
        <a:xfrm>
          <a:off x="0" y="0"/>
          <a:ext cx="9144000" cy="3928745"/>
        </a:xfrm>
        <a:prstGeom prst="rect">
          <a:avLst/>
        </a:prstGeom>
      </xdr:spPr>
    </xdr:pic>
    <xdr:clientData/>
  </xdr:twoCellAnchor>
  <xdr:twoCellAnchor editAs="oneCell">
    <xdr:from>
      <xdr:col>0</xdr:col>
      <xdr:colOff>0</xdr:colOff>
      <xdr:row>0</xdr:row>
      <xdr:rowOff>0</xdr:rowOff>
    </xdr:from>
    <xdr:to>
      <xdr:col>13</xdr:col>
      <xdr:colOff>228600</xdr:colOff>
      <xdr:row>22</xdr:row>
      <xdr:rowOff>156845</xdr:rowOff>
    </xdr:to>
    <xdr:pic>
      <xdr:nvPicPr>
        <xdr:cNvPr id="11" name="ID_5B705A2E16BC4B25B519097CF01F8210" descr="upload_post_object_v2_1258748192"/>
        <xdr:cNvPicPr/>
      </xdr:nvPicPr>
      <xdr:blipFill>
        <a:blip r:embed="rId9"/>
        <a:stretch>
          <a:fillRect/>
        </a:stretch>
      </xdr:blipFill>
      <xdr:spPr>
        <a:xfrm>
          <a:off x="0" y="0"/>
          <a:ext cx="9144000" cy="3928745"/>
        </a:xfrm>
        <a:prstGeom prst="rect">
          <a:avLst/>
        </a:prstGeom>
      </xdr:spPr>
    </xdr:pic>
    <xdr:clientData/>
  </xdr:twoCellAnchor>
  <xdr:twoCellAnchor editAs="oneCell">
    <xdr:from>
      <xdr:col>0</xdr:col>
      <xdr:colOff>0</xdr:colOff>
      <xdr:row>0</xdr:row>
      <xdr:rowOff>0</xdr:rowOff>
    </xdr:from>
    <xdr:to>
      <xdr:col>13</xdr:col>
      <xdr:colOff>228600</xdr:colOff>
      <xdr:row>25</xdr:row>
      <xdr:rowOff>90170</xdr:rowOff>
    </xdr:to>
    <xdr:pic>
      <xdr:nvPicPr>
        <xdr:cNvPr id="13" name="ID_A3A67EA985A24D309309CBABA2D1B9FE" descr="upload_post_object_v2_108276064"/>
        <xdr:cNvPicPr/>
      </xdr:nvPicPr>
      <xdr:blipFill>
        <a:blip r:embed="rId10"/>
        <a:stretch>
          <a:fillRect/>
        </a:stretch>
      </xdr:blipFill>
      <xdr:spPr>
        <a:xfrm>
          <a:off x="0" y="0"/>
          <a:ext cx="9144000" cy="4376420"/>
        </a:xfrm>
        <a:prstGeom prst="rect">
          <a:avLst/>
        </a:prstGeom>
      </xdr:spPr>
    </xdr:pic>
    <xdr:clientData/>
  </xdr:twoCellAnchor>
  <xdr:twoCellAnchor editAs="oneCell">
    <xdr:from>
      <xdr:col>0</xdr:col>
      <xdr:colOff>0</xdr:colOff>
      <xdr:row>0</xdr:row>
      <xdr:rowOff>0</xdr:rowOff>
    </xdr:from>
    <xdr:to>
      <xdr:col>13</xdr:col>
      <xdr:colOff>228600</xdr:colOff>
      <xdr:row>28</xdr:row>
      <xdr:rowOff>152400</xdr:rowOff>
    </xdr:to>
    <xdr:pic>
      <xdr:nvPicPr>
        <xdr:cNvPr id="12" name="ID_3D5593812179461BA203412DEE5A15E7" descr="upload_post_object_v2_2554366837"/>
        <xdr:cNvPicPr/>
      </xdr:nvPicPr>
      <xdr:blipFill>
        <a:blip r:embed="rId11"/>
        <a:stretch>
          <a:fillRect/>
        </a:stretch>
      </xdr:blipFill>
      <xdr:spPr>
        <a:xfrm>
          <a:off x="0" y="0"/>
          <a:ext cx="9144000" cy="4953000"/>
        </a:xfrm>
        <a:prstGeom prst="rect">
          <a:avLst/>
        </a:prstGeom>
      </xdr:spPr>
    </xdr:pic>
    <xdr:clientData/>
  </xdr:twoCellAnchor>
  <xdr:twoCellAnchor editAs="oneCell">
    <xdr:from>
      <xdr:col>0</xdr:col>
      <xdr:colOff>0</xdr:colOff>
      <xdr:row>0</xdr:row>
      <xdr:rowOff>0</xdr:rowOff>
    </xdr:from>
    <xdr:to>
      <xdr:col>11</xdr:col>
      <xdr:colOff>523875</xdr:colOff>
      <xdr:row>47</xdr:row>
      <xdr:rowOff>9525</xdr:rowOff>
    </xdr:to>
    <xdr:pic>
      <xdr:nvPicPr>
        <xdr:cNvPr id="15" name="ID_2CBAABFC8FBD47A5824019B3F6DFC84E" descr="upload_post_object_v2_339270059"/>
        <xdr:cNvPicPr/>
      </xdr:nvPicPr>
      <xdr:blipFill>
        <a:blip r:embed="rId12"/>
        <a:stretch>
          <a:fillRect/>
        </a:stretch>
      </xdr:blipFill>
      <xdr:spPr>
        <a:xfrm>
          <a:off x="0" y="0"/>
          <a:ext cx="8067675" cy="8067675"/>
        </a:xfrm>
        <a:prstGeom prst="rect">
          <a:avLst/>
        </a:prstGeom>
      </xdr:spPr>
    </xdr:pic>
    <xdr:clientData/>
  </xdr:twoCellAnchor>
  <xdr:twoCellAnchor editAs="oneCell">
    <xdr:from>
      <xdr:col>0</xdr:col>
      <xdr:colOff>0</xdr:colOff>
      <xdr:row>0</xdr:row>
      <xdr:rowOff>0</xdr:rowOff>
    </xdr:from>
    <xdr:to>
      <xdr:col>11</xdr:col>
      <xdr:colOff>328930</xdr:colOff>
      <xdr:row>58</xdr:row>
      <xdr:rowOff>114300</xdr:rowOff>
    </xdr:to>
    <xdr:pic>
      <xdr:nvPicPr>
        <xdr:cNvPr id="4" name="ID_F78775908183460CA12AD93AA56B9AF9" descr="upload_post_object_v2_3691379398"/>
        <xdr:cNvPicPr/>
      </xdr:nvPicPr>
      <xdr:blipFill>
        <a:blip r:embed="rId13"/>
        <a:stretch>
          <a:fillRect/>
        </a:stretch>
      </xdr:blipFill>
      <xdr:spPr>
        <a:xfrm>
          <a:off x="0" y="0"/>
          <a:ext cx="7872730" cy="10058400"/>
        </a:xfrm>
        <a:prstGeom prst="rect">
          <a:avLst/>
        </a:prstGeom>
      </xdr:spPr>
    </xdr:pic>
    <xdr:clientData/>
  </xdr:twoCellAnchor>
  <xdr:twoCellAnchor editAs="oneCell">
    <xdr:from>
      <xdr:col>0</xdr:col>
      <xdr:colOff>0</xdr:colOff>
      <xdr:row>0</xdr:row>
      <xdr:rowOff>0</xdr:rowOff>
    </xdr:from>
    <xdr:to>
      <xdr:col>12</xdr:col>
      <xdr:colOff>152400</xdr:colOff>
      <xdr:row>48</xdr:row>
      <xdr:rowOff>152400</xdr:rowOff>
    </xdr:to>
    <xdr:pic>
      <xdr:nvPicPr>
        <xdr:cNvPr id="14" name="ID_23CD203D7D1849E09023C7FC91AE2DAB" descr="upload_post_object_v2_1623734230"/>
        <xdr:cNvPicPr/>
      </xdr:nvPicPr>
      <xdr:blipFill>
        <a:blip r:embed="rId14"/>
        <a:stretch>
          <a:fillRect/>
        </a:stretch>
      </xdr:blipFill>
      <xdr:spPr>
        <a:xfrm>
          <a:off x="0" y="0"/>
          <a:ext cx="8382000" cy="8382000"/>
        </a:xfrm>
        <a:prstGeom prst="rect">
          <a:avLst/>
        </a:prstGeom>
      </xdr:spPr>
    </xdr:pic>
    <xdr:clientData/>
  </xdr:twoCellAnchor>
  <xdr:twoCellAnchor editAs="oneCell">
    <xdr:from>
      <xdr:col>0</xdr:col>
      <xdr:colOff>0</xdr:colOff>
      <xdr:row>0</xdr:row>
      <xdr:rowOff>0</xdr:rowOff>
    </xdr:from>
    <xdr:to>
      <xdr:col>13</xdr:col>
      <xdr:colOff>228600</xdr:colOff>
      <xdr:row>53</xdr:row>
      <xdr:rowOff>57150</xdr:rowOff>
    </xdr:to>
    <xdr:pic>
      <xdr:nvPicPr>
        <xdr:cNvPr id="16" name="ID_348C2282097D43CA8921656546C342DE" descr="upload_post_object_v2_3056963397"/>
        <xdr:cNvPicPr/>
      </xdr:nvPicPr>
      <xdr:blipFill>
        <a:blip r:embed="rId15"/>
        <a:stretch>
          <a:fillRect/>
        </a:stretch>
      </xdr:blipFill>
      <xdr:spPr>
        <a:xfrm>
          <a:off x="0" y="0"/>
          <a:ext cx="9144000" cy="9144000"/>
        </a:xfrm>
        <a:prstGeom prst="rect">
          <a:avLst/>
        </a:prstGeom>
      </xdr:spPr>
    </xdr:pic>
    <xdr:clientData/>
  </xdr:twoCellAnchor>
  <xdr:twoCellAnchor editAs="oneCell">
    <xdr:from>
      <xdr:col>0</xdr:col>
      <xdr:colOff>0</xdr:colOff>
      <xdr:row>0</xdr:row>
      <xdr:rowOff>0</xdr:rowOff>
    </xdr:from>
    <xdr:to>
      <xdr:col>12</xdr:col>
      <xdr:colOff>152400</xdr:colOff>
      <xdr:row>48</xdr:row>
      <xdr:rowOff>152400</xdr:rowOff>
    </xdr:to>
    <xdr:pic>
      <xdr:nvPicPr>
        <xdr:cNvPr id="19" name="ID_7A68B82A0BDD480C87C6005FA5902157" descr="post_object_image_1904362379"/>
        <xdr:cNvPicPr/>
      </xdr:nvPicPr>
      <xdr:blipFill>
        <a:blip r:embed="rId16"/>
        <a:stretch>
          <a:fillRect/>
        </a:stretch>
      </xdr:blipFill>
      <xdr:spPr>
        <a:xfrm>
          <a:off x="0" y="0"/>
          <a:ext cx="8382000" cy="8382000"/>
        </a:xfrm>
        <a:prstGeom prst="rect">
          <a:avLst/>
        </a:prstGeom>
      </xdr:spPr>
    </xdr:pic>
    <xdr:clientData/>
  </xdr:twoCellAnchor>
  <xdr:twoCellAnchor editAs="oneCell">
    <xdr:from>
      <xdr:col>0</xdr:col>
      <xdr:colOff>0</xdr:colOff>
      <xdr:row>0</xdr:row>
      <xdr:rowOff>0</xdr:rowOff>
    </xdr:from>
    <xdr:to>
      <xdr:col>9</xdr:col>
      <xdr:colOff>593725</xdr:colOff>
      <xdr:row>58</xdr:row>
      <xdr:rowOff>114300</xdr:rowOff>
    </xdr:to>
    <xdr:pic>
      <xdr:nvPicPr>
        <xdr:cNvPr id="17" name="ID_38330430810E44EBB788C2F66DC916B2" descr="post_object_image_3960569500"/>
        <xdr:cNvPicPr/>
      </xdr:nvPicPr>
      <xdr:blipFill>
        <a:blip r:embed="rId17"/>
        <a:stretch>
          <a:fillRect/>
        </a:stretch>
      </xdr:blipFill>
      <xdr:spPr>
        <a:xfrm>
          <a:off x="0" y="0"/>
          <a:ext cx="6765925" cy="10058400"/>
        </a:xfrm>
        <a:prstGeom prst="rect">
          <a:avLst/>
        </a:prstGeom>
      </xdr:spPr>
    </xdr:pic>
    <xdr:clientData/>
  </xdr:twoCellAnchor>
  <xdr:twoCellAnchor editAs="oneCell">
    <xdr:from>
      <xdr:col>0</xdr:col>
      <xdr:colOff>0</xdr:colOff>
      <xdr:row>0</xdr:row>
      <xdr:rowOff>0</xdr:rowOff>
    </xdr:from>
    <xdr:to>
      <xdr:col>7</xdr:col>
      <xdr:colOff>201295</xdr:colOff>
      <xdr:row>58</xdr:row>
      <xdr:rowOff>114300</xdr:rowOff>
    </xdr:to>
    <xdr:pic>
      <xdr:nvPicPr>
        <xdr:cNvPr id="22" name="ID_36C5047E0A7B4B18A8B2AFF9D2EB8382" descr="post_object_image_1107982928"/>
        <xdr:cNvPicPr/>
      </xdr:nvPicPr>
      <xdr:blipFill>
        <a:blip r:embed="rId18"/>
        <a:stretch>
          <a:fillRect/>
        </a:stretch>
      </xdr:blipFill>
      <xdr:spPr>
        <a:xfrm>
          <a:off x="0" y="0"/>
          <a:ext cx="5001895" cy="10058400"/>
        </a:xfrm>
        <a:prstGeom prst="rect">
          <a:avLst/>
        </a:prstGeom>
      </xdr:spPr>
    </xdr:pic>
    <xdr:clientData/>
  </xdr:twoCellAnchor>
  <xdr:twoCellAnchor editAs="oneCell">
    <xdr:from>
      <xdr:col>0</xdr:col>
      <xdr:colOff>0</xdr:colOff>
      <xdr:row>0</xdr:row>
      <xdr:rowOff>0</xdr:rowOff>
    </xdr:from>
    <xdr:to>
      <xdr:col>13</xdr:col>
      <xdr:colOff>228600</xdr:colOff>
      <xdr:row>28</xdr:row>
      <xdr:rowOff>28575</xdr:rowOff>
    </xdr:to>
    <xdr:pic>
      <xdr:nvPicPr>
        <xdr:cNvPr id="18" name="ID_901E3464232148B191E88BB70326C93A" descr="post_object_image_2110626461"/>
        <xdr:cNvPicPr/>
      </xdr:nvPicPr>
      <xdr:blipFill>
        <a:blip r:embed="rId19"/>
        <a:stretch>
          <a:fillRect/>
        </a:stretch>
      </xdr:blipFill>
      <xdr:spPr>
        <a:xfrm>
          <a:off x="0" y="0"/>
          <a:ext cx="9144000" cy="4829175"/>
        </a:xfrm>
        <a:prstGeom prst="rect">
          <a:avLst/>
        </a:prstGeom>
      </xdr:spPr>
    </xdr:pic>
    <xdr:clientData/>
  </xdr:twoCellAnchor>
  <xdr:twoCellAnchor editAs="oneCell">
    <xdr:from>
      <xdr:col>0</xdr:col>
      <xdr:colOff>0</xdr:colOff>
      <xdr:row>0</xdr:row>
      <xdr:rowOff>0</xdr:rowOff>
    </xdr:from>
    <xdr:to>
      <xdr:col>8</xdr:col>
      <xdr:colOff>605155</xdr:colOff>
      <xdr:row>58</xdr:row>
      <xdr:rowOff>114300</xdr:rowOff>
    </xdr:to>
    <xdr:pic>
      <xdr:nvPicPr>
        <xdr:cNvPr id="23" name="ID_28057385DEA54823BBB373C673B6FA61" descr="post_object_image_1056268967"/>
        <xdr:cNvPicPr/>
      </xdr:nvPicPr>
      <xdr:blipFill>
        <a:blip r:embed="rId20"/>
        <a:stretch>
          <a:fillRect/>
        </a:stretch>
      </xdr:blipFill>
      <xdr:spPr>
        <a:xfrm>
          <a:off x="0" y="0"/>
          <a:ext cx="6091555" cy="10058400"/>
        </a:xfrm>
        <a:prstGeom prst="rect">
          <a:avLst/>
        </a:prstGeom>
      </xdr:spPr>
    </xdr:pic>
    <xdr:clientData/>
  </xdr:twoCellAnchor>
  <xdr:twoCellAnchor editAs="oneCell">
    <xdr:from>
      <xdr:col>0</xdr:col>
      <xdr:colOff>0</xdr:colOff>
      <xdr:row>0</xdr:row>
      <xdr:rowOff>0</xdr:rowOff>
    </xdr:from>
    <xdr:to>
      <xdr:col>4</xdr:col>
      <xdr:colOff>409575</xdr:colOff>
      <xdr:row>20</xdr:row>
      <xdr:rowOff>142875</xdr:rowOff>
    </xdr:to>
    <xdr:pic>
      <xdr:nvPicPr>
        <xdr:cNvPr id="24" name="ID_521AE2600C754B2FBBAC61E97864AAD6" descr="post_object_image_1250310125"/>
        <xdr:cNvPicPr/>
      </xdr:nvPicPr>
      <xdr:blipFill>
        <a:blip r:embed="rId21"/>
        <a:stretch>
          <a:fillRect/>
        </a:stretch>
      </xdr:blipFill>
      <xdr:spPr>
        <a:xfrm>
          <a:off x="0" y="0"/>
          <a:ext cx="3152775" cy="3571875"/>
        </a:xfrm>
        <a:prstGeom prst="rect">
          <a:avLst/>
        </a:prstGeom>
      </xdr:spPr>
    </xdr:pic>
    <xdr:clientData/>
  </xdr:twoCellAnchor>
  <xdr:twoCellAnchor editAs="oneCell">
    <xdr:from>
      <xdr:col>0</xdr:col>
      <xdr:colOff>0</xdr:colOff>
      <xdr:row>0</xdr:row>
      <xdr:rowOff>0</xdr:rowOff>
    </xdr:from>
    <xdr:to>
      <xdr:col>4</xdr:col>
      <xdr:colOff>466725</xdr:colOff>
      <xdr:row>10</xdr:row>
      <xdr:rowOff>28575</xdr:rowOff>
    </xdr:to>
    <xdr:pic>
      <xdr:nvPicPr>
        <xdr:cNvPr id="26" name="ID_BF6CA0007E12441A91777B32B1BAC840" descr="post_object_image_497996553"/>
        <xdr:cNvPicPr/>
      </xdr:nvPicPr>
      <xdr:blipFill>
        <a:blip r:embed="rId22"/>
        <a:stretch>
          <a:fillRect/>
        </a:stretch>
      </xdr:blipFill>
      <xdr:spPr>
        <a:xfrm>
          <a:off x="0" y="0"/>
          <a:ext cx="3209925" cy="1743075"/>
        </a:xfrm>
        <a:prstGeom prst="rect">
          <a:avLst/>
        </a:prstGeom>
      </xdr:spPr>
    </xdr:pic>
    <xdr:clientData/>
  </xdr:twoCellAnchor>
  <xdr:twoCellAnchor editAs="oneCell">
    <xdr:from>
      <xdr:col>0</xdr:col>
      <xdr:colOff>0</xdr:colOff>
      <xdr:row>0</xdr:row>
      <xdr:rowOff>0</xdr:rowOff>
    </xdr:from>
    <xdr:to>
      <xdr:col>8</xdr:col>
      <xdr:colOff>130175</xdr:colOff>
      <xdr:row>58</xdr:row>
      <xdr:rowOff>114300</xdr:rowOff>
    </xdr:to>
    <xdr:pic>
      <xdr:nvPicPr>
        <xdr:cNvPr id="27" name="ID_B14ECE06624B40169988DC88657027F3" descr="post_object_image_4250460560"/>
        <xdr:cNvPicPr/>
      </xdr:nvPicPr>
      <xdr:blipFill>
        <a:blip r:embed="rId23"/>
        <a:stretch>
          <a:fillRect/>
        </a:stretch>
      </xdr:blipFill>
      <xdr:spPr>
        <a:xfrm>
          <a:off x="0" y="0"/>
          <a:ext cx="5616575" cy="10058400"/>
        </a:xfrm>
        <a:prstGeom prst="rect">
          <a:avLst/>
        </a:prstGeom>
      </xdr:spPr>
    </xdr:pic>
    <xdr:clientData/>
  </xdr:twoCellAnchor>
  <xdr:twoCellAnchor editAs="oneCell">
    <xdr:from>
      <xdr:col>0</xdr:col>
      <xdr:colOff>0</xdr:colOff>
      <xdr:row>0</xdr:row>
      <xdr:rowOff>0</xdr:rowOff>
    </xdr:from>
    <xdr:to>
      <xdr:col>13</xdr:col>
      <xdr:colOff>228600</xdr:colOff>
      <xdr:row>29</xdr:row>
      <xdr:rowOff>131445</xdr:rowOff>
    </xdr:to>
    <xdr:pic>
      <xdr:nvPicPr>
        <xdr:cNvPr id="21" name="ID_9397C21C938A4880BCD31BBF396C93E7" descr="post_object_image_3905319264"/>
        <xdr:cNvPicPr/>
      </xdr:nvPicPr>
      <xdr:blipFill>
        <a:blip r:embed="rId24"/>
        <a:stretch>
          <a:fillRect/>
        </a:stretch>
      </xdr:blipFill>
      <xdr:spPr>
        <a:xfrm>
          <a:off x="0" y="0"/>
          <a:ext cx="9144000" cy="5103495"/>
        </a:xfrm>
        <a:prstGeom prst="rect">
          <a:avLst/>
        </a:prstGeom>
      </xdr:spPr>
    </xdr:pic>
    <xdr:clientData/>
  </xdr:twoCellAnchor>
  <xdr:twoCellAnchor editAs="oneCell">
    <xdr:from>
      <xdr:col>0</xdr:col>
      <xdr:colOff>0</xdr:colOff>
      <xdr:row>0</xdr:row>
      <xdr:rowOff>0</xdr:rowOff>
    </xdr:from>
    <xdr:to>
      <xdr:col>8</xdr:col>
      <xdr:colOff>127000</xdr:colOff>
      <xdr:row>58</xdr:row>
      <xdr:rowOff>114300</xdr:rowOff>
    </xdr:to>
    <xdr:pic>
      <xdr:nvPicPr>
        <xdr:cNvPr id="25" name="ID_A507B4E679C5435AA769C116CE08797F" descr="post_object_image_2685197746"/>
        <xdr:cNvPicPr/>
      </xdr:nvPicPr>
      <xdr:blipFill>
        <a:blip r:embed="rId25"/>
        <a:stretch>
          <a:fillRect/>
        </a:stretch>
      </xdr:blipFill>
      <xdr:spPr>
        <a:xfrm>
          <a:off x="0" y="0"/>
          <a:ext cx="5613400" cy="10058400"/>
        </a:xfrm>
        <a:prstGeom prst="rect">
          <a:avLst/>
        </a:prstGeom>
      </xdr:spPr>
    </xdr:pic>
    <xdr:clientData/>
  </xdr:twoCellAnchor>
  <xdr:twoCellAnchor editAs="oneCell">
    <xdr:from>
      <xdr:col>0</xdr:col>
      <xdr:colOff>0</xdr:colOff>
      <xdr:row>0</xdr:row>
      <xdr:rowOff>0</xdr:rowOff>
    </xdr:from>
    <xdr:to>
      <xdr:col>13</xdr:col>
      <xdr:colOff>228600</xdr:colOff>
      <xdr:row>29</xdr:row>
      <xdr:rowOff>131445</xdr:rowOff>
    </xdr:to>
    <xdr:pic>
      <xdr:nvPicPr>
        <xdr:cNvPr id="28" name="ID_54F313D60B3A4B9AA8FE11C7178A59CB" descr="post_object_image_1351856593"/>
        <xdr:cNvPicPr/>
      </xdr:nvPicPr>
      <xdr:blipFill>
        <a:blip r:embed="rId26"/>
        <a:stretch>
          <a:fillRect/>
        </a:stretch>
      </xdr:blipFill>
      <xdr:spPr>
        <a:xfrm>
          <a:off x="0" y="0"/>
          <a:ext cx="9144000" cy="5103495"/>
        </a:xfrm>
        <a:prstGeom prst="rect">
          <a:avLst/>
        </a:prstGeom>
      </xdr:spPr>
    </xdr:pic>
    <xdr:clientData/>
  </xdr:twoCellAnchor>
  <xdr:twoCellAnchor editAs="oneCell">
    <xdr:from>
      <xdr:col>0</xdr:col>
      <xdr:colOff>0</xdr:colOff>
      <xdr:row>0</xdr:row>
      <xdr:rowOff>0</xdr:rowOff>
    </xdr:from>
    <xdr:to>
      <xdr:col>8</xdr:col>
      <xdr:colOff>127000</xdr:colOff>
      <xdr:row>58</xdr:row>
      <xdr:rowOff>114300</xdr:rowOff>
    </xdr:to>
    <xdr:pic>
      <xdr:nvPicPr>
        <xdr:cNvPr id="20" name="ID_01DAF2B1E22747E1B5F9E501A220B83C" descr="post_object_image_1703429448"/>
        <xdr:cNvPicPr/>
      </xdr:nvPicPr>
      <xdr:blipFill>
        <a:blip r:embed="rId27"/>
        <a:stretch>
          <a:fillRect/>
        </a:stretch>
      </xdr:blipFill>
      <xdr:spPr>
        <a:xfrm>
          <a:off x="0" y="0"/>
          <a:ext cx="5613400" cy="10058400"/>
        </a:xfrm>
        <a:prstGeom prst="rect">
          <a:avLst/>
        </a:prstGeom>
      </xdr:spPr>
    </xdr:pic>
    <xdr:clientData/>
  </xdr:twoCellAnchor>
  <xdr:twoCellAnchor editAs="oneCell">
    <xdr:from>
      <xdr:col>0</xdr:col>
      <xdr:colOff>0</xdr:colOff>
      <xdr:row>0</xdr:row>
      <xdr:rowOff>0</xdr:rowOff>
    </xdr:from>
    <xdr:to>
      <xdr:col>13</xdr:col>
      <xdr:colOff>228600</xdr:colOff>
      <xdr:row>53</xdr:row>
      <xdr:rowOff>57150</xdr:rowOff>
    </xdr:to>
    <xdr:pic>
      <xdr:nvPicPr>
        <xdr:cNvPr id="31" name="ID_E94B86BBE1E6407CA668D89CFD57BAB0" descr="post_object_image_3242740235"/>
        <xdr:cNvPicPr/>
      </xdr:nvPicPr>
      <xdr:blipFill>
        <a:blip r:embed="rId28"/>
        <a:stretch>
          <a:fillRect/>
        </a:stretch>
      </xdr:blipFill>
      <xdr:spPr>
        <a:xfrm>
          <a:off x="0" y="0"/>
          <a:ext cx="9144000" cy="9144000"/>
        </a:xfrm>
        <a:prstGeom prst="rect">
          <a:avLst/>
        </a:prstGeom>
      </xdr:spPr>
    </xdr:pic>
    <xdr:clientData/>
  </xdr:twoCellAnchor>
  <xdr:twoCellAnchor editAs="oneCell">
    <xdr:from>
      <xdr:col>0</xdr:col>
      <xdr:colOff>0</xdr:colOff>
      <xdr:row>0</xdr:row>
      <xdr:rowOff>0</xdr:rowOff>
    </xdr:from>
    <xdr:to>
      <xdr:col>13</xdr:col>
      <xdr:colOff>228600</xdr:colOff>
      <xdr:row>53</xdr:row>
      <xdr:rowOff>57150</xdr:rowOff>
    </xdr:to>
    <xdr:pic>
      <xdr:nvPicPr>
        <xdr:cNvPr id="32" name="ID_3E6B920A28AC4E559F9C798D595EA607" descr="post_object_image_1831264798"/>
        <xdr:cNvPicPr/>
      </xdr:nvPicPr>
      <xdr:blipFill>
        <a:blip r:embed="rId28"/>
        <a:stretch>
          <a:fillRect/>
        </a:stretch>
      </xdr:blipFill>
      <xdr:spPr>
        <a:xfrm>
          <a:off x="0" y="0"/>
          <a:ext cx="9144000" cy="9144000"/>
        </a:xfrm>
        <a:prstGeom prst="rect">
          <a:avLst/>
        </a:prstGeom>
      </xdr:spPr>
    </xdr:pic>
    <xdr:clientData/>
  </xdr:twoCellAnchor>
  <xdr:twoCellAnchor editAs="oneCell">
    <xdr:from>
      <xdr:col>0</xdr:col>
      <xdr:colOff>0</xdr:colOff>
      <xdr:row>0</xdr:row>
      <xdr:rowOff>0</xdr:rowOff>
    </xdr:from>
    <xdr:to>
      <xdr:col>13</xdr:col>
      <xdr:colOff>228600</xdr:colOff>
      <xdr:row>29</xdr:row>
      <xdr:rowOff>131445</xdr:rowOff>
    </xdr:to>
    <xdr:pic>
      <xdr:nvPicPr>
        <xdr:cNvPr id="29" name="ID_BFFC9E76AC8648ADA067B500F6DF2265" descr="post_object_image_1413363804"/>
        <xdr:cNvPicPr/>
      </xdr:nvPicPr>
      <xdr:blipFill>
        <a:blip r:embed="rId29"/>
        <a:stretch>
          <a:fillRect/>
        </a:stretch>
      </xdr:blipFill>
      <xdr:spPr>
        <a:xfrm>
          <a:off x="0" y="0"/>
          <a:ext cx="9144000" cy="5103495"/>
        </a:xfrm>
        <a:prstGeom prst="rect">
          <a:avLst/>
        </a:prstGeom>
      </xdr:spPr>
    </xdr:pic>
    <xdr:clientData/>
  </xdr:twoCellAnchor>
  <xdr:twoCellAnchor editAs="oneCell">
    <xdr:from>
      <xdr:col>0</xdr:col>
      <xdr:colOff>0</xdr:colOff>
      <xdr:row>0</xdr:row>
      <xdr:rowOff>0</xdr:rowOff>
    </xdr:from>
    <xdr:to>
      <xdr:col>13</xdr:col>
      <xdr:colOff>228600</xdr:colOff>
      <xdr:row>29</xdr:row>
      <xdr:rowOff>131445</xdr:rowOff>
    </xdr:to>
    <xdr:pic>
      <xdr:nvPicPr>
        <xdr:cNvPr id="30" name="ID_79AB44853A3C4C74B79104E0E1A998C6" descr="post_object_image_444707460"/>
        <xdr:cNvPicPr/>
      </xdr:nvPicPr>
      <xdr:blipFill>
        <a:blip r:embed="rId29"/>
        <a:stretch>
          <a:fillRect/>
        </a:stretch>
      </xdr:blipFill>
      <xdr:spPr>
        <a:xfrm>
          <a:off x="0" y="0"/>
          <a:ext cx="9144000" cy="5103495"/>
        </a:xfrm>
        <a:prstGeom prst="rect">
          <a:avLst/>
        </a:prstGeom>
      </xdr:spPr>
    </xdr:pic>
    <xdr:clientData/>
  </xdr:twoCellAnchor>
  <xdr:twoCellAnchor editAs="oneCell">
    <xdr:from>
      <xdr:col>0</xdr:col>
      <xdr:colOff>0</xdr:colOff>
      <xdr:row>0</xdr:row>
      <xdr:rowOff>0</xdr:rowOff>
    </xdr:from>
    <xdr:to>
      <xdr:col>13</xdr:col>
      <xdr:colOff>228600</xdr:colOff>
      <xdr:row>53</xdr:row>
      <xdr:rowOff>57150</xdr:rowOff>
    </xdr:to>
    <xdr:pic>
      <xdr:nvPicPr>
        <xdr:cNvPr id="34" name="ID_33A6E4581932444D9FDC92C41E53D93C" descr="post_object_image_2120579514"/>
        <xdr:cNvPicPr/>
      </xdr:nvPicPr>
      <xdr:blipFill>
        <a:blip r:embed="rId30"/>
        <a:stretch>
          <a:fillRect/>
        </a:stretch>
      </xdr:blipFill>
      <xdr:spPr>
        <a:xfrm>
          <a:off x="0" y="0"/>
          <a:ext cx="9144000" cy="9144000"/>
        </a:xfrm>
        <a:prstGeom prst="rect">
          <a:avLst/>
        </a:prstGeom>
      </xdr:spPr>
    </xdr:pic>
    <xdr:clientData/>
  </xdr:twoCellAnchor>
  <xdr:twoCellAnchor editAs="oneCell">
    <xdr:from>
      <xdr:col>0</xdr:col>
      <xdr:colOff>0</xdr:colOff>
      <xdr:row>0</xdr:row>
      <xdr:rowOff>0</xdr:rowOff>
    </xdr:from>
    <xdr:to>
      <xdr:col>13</xdr:col>
      <xdr:colOff>228600</xdr:colOff>
      <xdr:row>29</xdr:row>
      <xdr:rowOff>131445</xdr:rowOff>
    </xdr:to>
    <xdr:pic>
      <xdr:nvPicPr>
        <xdr:cNvPr id="33" name="ID_673BC319D14847C589837F1B6A2FD672" descr="post_object_image_2709766822"/>
        <xdr:cNvPicPr/>
      </xdr:nvPicPr>
      <xdr:blipFill>
        <a:blip r:embed="rId31"/>
        <a:stretch>
          <a:fillRect/>
        </a:stretch>
      </xdr:blipFill>
      <xdr:spPr>
        <a:xfrm>
          <a:off x="0" y="0"/>
          <a:ext cx="9144000" cy="5103495"/>
        </a:xfrm>
        <a:prstGeom prst="rect">
          <a:avLst/>
        </a:prstGeom>
      </xdr:spPr>
    </xdr:pic>
    <xdr:clientData/>
  </xdr:twoCellAnchor>
  <xdr:twoCellAnchor editAs="oneCell">
    <xdr:from>
      <xdr:col>0</xdr:col>
      <xdr:colOff>0</xdr:colOff>
      <xdr:row>0</xdr:row>
      <xdr:rowOff>0</xdr:rowOff>
    </xdr:from>
    <xdr:to>
      <xdr:col>13</xdr:col>
      <xdr:colOff>228600</xdr:colOff>
      <xdr:row>29</xdr:row>
      <xdr:rowOff>131445</xdr:rowOff>
    </xdr:to>
    <xdr:pic>
      <xdr:nvPicPr>
        <xdr:cNvPr id="35" name="ID_8546371E358143F2B7CA06B90ADE6DF5" descr="post_object_image_3340757665"/>
        <xdr:cNvPicPr/>
      </xdr:nvPicPr>
      <xdr:blipFill>
        <a:blip r:embed="rId32"/>
        <a:stretch>
          <a:fillRect/>
        </a:stretch>
      </xdr:blipFill>
      <xdr:spPr>
        <a:xfrm>
          <a:off x="0" y="0"/>
          <a:ext cx="9144000" cy="5103495"/>
        </a:xfrm>
        <a:prstGeom prst="rect">
          <a:avLst/>
        </a:prstGeom>
      </xdr:spPr>
    </xdr:pic>
    <xdr:clientData/>
  </xdr:twoCellAnchor>
  <xdr:twoCellAnchor editAs="oneCell">
    <xdr:from>
      <xdr:col>0</xdr:col>
      <xdr:colOff>0</xdr:colOff>
      <xdr:row>0</xdr:row>
      <xdr:rowOff>0</xdr:rowOff>
    </xdr:from>
    <xdr:to>
      <xdr:col>13</xdr:col>
      <xdr:colOff>228600</xdr:colOff>
      <xdr:row>53</xdr:row>
      <xdr:rowOff>57150</xdr:rowOff>
    </xdr:to>
    <xdr:pic>
      <xdr:nvPicPr>
        <xdr:cNvPr id="36" name="ID_DD98B079AAB04C4E9A735B9B83EF08C9" descr="post_object_image_1896203120"/>
        <xdr:cNvPicPr/>
      </xdr:nvPicPr>
      <xdr:blipFill>
        <a:blip r:embed="rId33"/>
        <a:stretch>
          <a:fillRect/>
        </a:stretch>
      </xdr:blipFill>
      <xdr:spPr>
        <a:xfrm>
          <a:off x="0" y="0"/>
          <a:ext cx="9144000" cy="9144000"/>
        </a:xfrm>
        <a:prstGeom prst="rect">
          <a:avLst/>
        </a:prstGeom>
      </xdr:spPr>
    </xdr:pic>
    <xdr:clientData/>
  </xdr:twoCellAnchor>
  <xdr:twoCellAnchor editAs="oneCell">
    <xdr:from>
      <xdr:col>0</xdr:col>
      <xdr:colOff>0</xdr:colOff>
      <xdr:row>0</xdr:row>
      <xdr:rowOff>0</xdr:rowOff>
    </xdr:from>
    <xdr:to>
      <xdr:col>13</xdr:col>
      <xdr:colOff>228600</xdr:colOff>
      <xdr:row>53</xdr:row>
      <xdr:rowOff>57150</xdr:rowOff>
    </xdr:to>
    <xdr:pic>
      <xdr:nvPicPr>
        <xdr:cNvPr id="37" name="ID_3E6E40D6D4724427836103E810448667" descr="post_object_image_3002834941"/>
        <xdr:cNvPicPr/>
      </xdr:nvPicPr>
      <xdr:blipFill>
        <a:blip r:embed="rId33"/>
        <a:stretch>
          <a:fillRect/>
        </a:stretch>
      </xdr:blipFill>
      <xdr:spPr>
        <a:xfrm>
          <a:off x="0" y="0"/>
          <a:ext cx="9144000" cy="9144000"/>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7.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39.xml.rels><?xml version="1.0" encoding="UTF-8" standalone="yes"?>
<Relationships xmlns="http://schemas.openxmlformats.org/package/2006/relationships"><Relationship Id="rId2" Type="http://schemas.openxmlformats.org/officeDocument/2006/relationships/hyperlink" Target="https://fightwennote.blogspot.com/2019/08/discord.html" TargetMode="External"/><Relationship Id="rId1" Type="http://schemas.openxmlformats.org/officeDocument/2006/relationships/hyperlink" Target="https://docs.4399om.com/weboffice/l/s3nqyu5b8akfj" TargetMode="Externa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1"/>
  <sheetViews>
    <sheetView topLeftCell="G9" workbookViewId="0">
      <selection activeCell="G9" sqref="G9"/>
    </sheetView>
  </sheetViews>
  <sheetFormatPr defaultColWidth="9" defaultRowHeight="13.5"/>
  <cols>
    <col min="1" max="7" width="11" customWidth="1"/>
    <col min="8" max="8" width="12.5"/>
  </cols>
  <sheetData>
    <row r="1" ht="16.5" customHeight="1" spans="1:19">
      <c r="A1" s="52" t="s">
        <v>0</v>
      </c>
      <c r="B1" s="52"/>
      <c r="C1" s="52"/>
      <c r="D1" s="52"/>
      <c r="E1" s="52"/>
      <c r="F1" s="52"/>
      <c r="G1" s="52"/>
    </row>
    <row r="2" ht="18" spans="1:19">
      <c r="A2" s="53">
        <v>1</v>
      </c>
      <c r="B2" s="53">
        <v>2</v>
      </c>
      <c r="C2" s="53">
        <v>3</v>
      </c>
      <c r="D2" s="53">
        <v>4</v>
      </c>
      <c r="E2" s="53">
        <v>5</v>
      </c>
      <c r="F2" s="54">
        <v>6</v>
      </c>
      <c r="G2" s="54">
        <v>7</v>
      </c>
    </row>
    <row r="3" ht="18" spans="1:19">
      <c r="A3" s="55"/>
      <c r="B3" s="55"/>
      <c r="C3" s="55"/>
      <c r="D3" s="56"/>
      <c r="E3" s="56"/>
      <c r="F3" s="56"/>
      <c r="G3" s="56"/>
      <c r="J3" s="57"/>
      <c r="K3" s="57"/>
      <c r="L3" s="57"/>
      <c r="M3" s="57"/>
      <c r="N3" s="57"/>
      <c r="O3" s="57"/>
      <c r="P3" s="57"/>
      <c r="Q3" s="57"/>
      <c r="R3" s="57"/>
      <c r="S3" s="57"/>
    </row>
    <row r="4" ht="18" spans="1:19">
      <c r="A4" s="54">
        <v>8</v>
      </c>
      <c r="B4" s="54">
        <v>9</v>
      </c>
      <c r="C4" s="54">
        <v>10</v>
      </c>
      <c r="D4" s="58">
        <v>11</v>
      </c>
      <c r="E4" s="58">
        <v>12</v>
      </c>
      <c r="F4" s="59">
        <v>13</v>
      </c>
      <c r="G4" s="59">
        <v>14</v>
      </c>
      <c r="J4" s="57"/>
      <c r="K4" s="57"/>
      <c r="L4" s="57"/>
      <c r="M4" s="57"/>
      <c r="N4" s="57"/>
      <c r="O4" s="57"/>
      <c r="P4" s="57"/>
      <c r="Q4" s="57"/>
      <c r="R4" s="57"/>
      <c r="S4" s="57"/>
    </row>
    <row r="5" ht="16.5" spans="1:19">
      <c r="A5" s="60"/>
      <c r="B5" s="60"/>
      <c r="C5" s="61"/>
      <c r="D5" s="60"/>
      <c r="E5" s="60"/>
      <c r="F5" s="60"/>
      <c r="G5" s="60" t="s">
        <v>1</v>
      </c>
      <c r="J5" s="57"/>
      <c r="K5" s="57"/>
      <c r="L5" s="57"/>
      <c r="M5" s="57"/>
      <c r="N5" s="57"/>
      <c r="O5" s="57"/>
      <c r="P5" s="57"/>
      <c r="Q5" s="57"/>
      <c r="R5" s="57"/>
      <c r="S5" s="57"/>
    </row>
    <row r="6" ht="18" spans="1:19">
      <c r="A6" s="58">
        <v>15</v>
      </c>
      <c r="B6" s="58">
        <v>16</v>
      </c>
      <c r="C6" s="62">
        <v>17</v>
      </c>
      <c r="D6" s="54">
        <v>18</v>
      </c>
      <c r="E6" s="54">
        <v>19</v>
      </c>
      <c r="F6" s="54">
        <v>20</v>
      </c>
      <c r="G6" s="54">
        <v>21</v>
      </c>
    </row>
    <row r="7" customFormat="1" ht="74.45" spans="1:19">
      <c r="A7" s="60"/>
      <c r="B7" s="60" t="str">
        <f>_xlfn.DISPIMG("ID_521AE2600C754B2FBBAC61E97864AAD6",1)</f>
        <v>=DISPIMG("ID_521AE2600C754B2FBBAC61E97864AAD6",1)</v>
      </c>
      <c r="C7" s="60"/>
      <c r="D7" s="60"/>
      <c r="E7" s="61"/>
      <c r="G7" s="60"/>
    </row>
    <row r="8" ht="18" spans="1:19">
      <c r="A8" s="54">
        <v>22</v>
      </c>
      <c r="B8" s="54">
        <v>23</v>
      </c>
      <c r="C8" s="54">
        <v>24</v>
      </c>
      <c r="D8" s="54">
        <v>25</v>
      </c>
      <c r="E8" s="54">
        <v>26</v>
      </c>
      <c r="F8" s="54">
        <v>27</v>
      </c>
      <c r="G8" s="54">
        <v>28</v>
      </c>
    </row>
    <row r="9" ht="36.85" spans="1:19">
      <c r="F9" s="63" t="s">
        <v>2</v>
      </c>
      <c r="G9" t="str">
        <f>_xlfn.DISPIMG("ID_BF6CA0007E12441A91777B32B1BAC840",1)</f>
        <v>=DISPIMG("ID_BF6CA0007E12441A91777B32B1BAC840",1)</v>
      </c>
    </row>
    <row r="10" ht="18" spans="1:19">
      <c r="A10" s="54"/>
      <c r="B10" s="54"/>
      <c r="C10" s="54"/>
      <c r="D10" s="64"/>
      <c r="E10" s="64"/>
    </row>
    <row r="11" ht="16.5" spans="1:19">
      <c r="A11" s="65"/>
      <c r="B11" s="60"/>
      <c r="C11" s="60"/>
      <c r="D11" s="60"/>
    </row>
  </sheetData>
  <sheetProtection formatCells="0" insertHyperlinks="0" autoFilter="0"/>
  <mergeCells count="1">
    <mergeCell ref="A1:G1"/>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44"/>
  <sheetViews>
    <sheetView tabSelected="1" zoomScale="70" zoomScaleNormal="70" workbookViewId="0">
      <pane xSplit="3" ySplit="2" topLeftCell="D3" activePane="bottomRight" state="frozen"/>
      <selection/>
      <selection pane="topRight"/>
      <selection pane="bottomLeft"/>
      <selection pane="bottomRight" activeCell="D5" sqref="D5:P5"/>
    </sheetView>
  </sheetViews>
  <sheetFormatPr defaultColWidth="9" defaultRowHeight="16.5"/>
  <cols>
    <col min="1" max="1" width="26.875" style="18" customWidth="1"/>
    <col min="2" max="2" width="17.6583333333333" style="4" customWidth="1"/>
    <col min="3" max="3" width="53.75" style="4" customWidth="1"/>
    <col min="4" max="4" width="80.4166666666667" style="4" customWidth="1"/>
    <col min="5" max="12" width="90.2083333333333" style="4" customWidth="1"/>
    <col min="13" max="13" width="33.5" style="4" customWidth="1"/>
    <col min="14" max="16384" width="9" style="4"/>
  </cols>
  <sheetData>
    <row r="1" ht="48.2" customHeight="1" spans="1:18">
      <c r="A1" s="22"/>
      <c r="B1" s="25" t="s">
        <v>3</v>
      </c>
    </row>
    <row r="2" s="4" customFormat="1" spans="1:18">
      <c r="B2" s="8"/>
      <c r="C2" s="8" t="s">
        <v>4</v>
      </c>
      <c r="D2" s="6" t="s">
        <v>5</v>
      </c>
      <c r="E2" s="6" t="s">
        <v>6</v>
      </c>
      <c r="F2" s="6" t="s">
        <v>7</v>
      </c>
      <c r="G2" s="6" t="s">
        <v>8</v>
      </c>
      <c r="H2" s="6" t="s">
        <v>9</v>
      </c>
      <c r="I2" s="6" t="s">
        <v>10</v>
      </c>
      <c r="J2" s="6" t="s">
        <v>11</v>
      </c>
      <c r="K2" s="6" t="s">
        <v>12</v>
      </c>
      <c r="L2" s="6" t="s">
        <v>13</v>
      </c>
    </row>
    <row r="3" ht="409" customHeight="1" spans="1:18">
      <c r="A3" s="21" t="s">
        <v>14</v>
      </c>
      <c r="B3" s="26"/>
      <c r="C3" s="8" t="s">
        <v>15</v>
      </c>
      <c r="D3" s="49" t="s">
        <v>16</v>
      </c>
      <c r="E3" s="49" t="s">
        <v>17</v>
      </c>
      <c r="F3" s="49" t="s">
        <v>18</v>
      </c>
      <c r="G3" s="49" t="s">
        <v>19</v>
      </c>
      <c r="H3" s="49" t="s">
        <v>20</v>
      </c>
      <c r="I3" s="49" t="s">
        <v>21</v>
      </c>
      <c r="J3" s="49" t="s">
        <v>22</v>
      </c>
      <c r="K3" s="50" t="s">
        <v>23</v>
      </c>
      <c r="L3" s="49" t="s">
        <v>24</v>
      </c>
      <c r="M3" s="26"/>
    </row>
    <row r="4" spans="1:18">
      <c r="A4" s="21" t="s">
        <v>25</v>
      </c>
      <c r="B4" s="26"/>
    </row>
    <row r="5" ht="255" spans="1:18">
      <c r="A5" s="21" t="s">
        <v>26</v>
      </c>
      <c r="B5" s="26"/>
      <c r="C5" s="8" t="s">
        <v>27</v>
      </c>
      <c r="D5" s="49" t="s">
        <v>28</v>
      </c>
      <c r="E5" s="49" t="s">
        <v>29</v>
      </c>
      <c r="F5" s="49" t="s">
        <v>30</v>
      </c>
      <c r="G5" s="49" t="s">
        <v>31</v>
      </c>
      <c r="H5" s="49" t="s">
        <v>32</v>
      </c>
      <c r="I5" s="49" t="s">
        <v>33</v>
      </c>
      <c r="J5" s="49" t="s">
        <v>34</v>
      </c>
      <c r="K5" s="50" t="s">
        <v>35</v>
      </c>
      <c r="L5" s="49" t="s">
        <v>36</v>
      </c>
      <c r="R5" s="8"/>
    </row>
    <row r="6" spans="1:18">
      <c r="C6" s="43" t="s">
        <v>37</v>
      </c>
      <c r="D6" s="37" t="s">
        <v>38</v>
      </c>
      <c r="E6" s="37" t="s">
        <v>39</v>
      </c>
      <c r="F6" s="37" t="s">
        <v>40</v>
      </c>
      <c r="G6" s="37" t="s">
        <v>41</v>
      </c>
      <c r="H6" s="37" t="s">
        <v>42</v>
      </c>
      <c r="I6" s="37" t="s">
        <v>43</v>
      </c>
      <c r="J6" s="37" t="s">
        <v>44</v>
      </c>
      <c r="K6" s="37" t="s">
        <v>45</v>
      </c>
      <c r="L6" s="37" t="s">
        <v>46</v>
      </c>
    </row>
    <row r="7" spans="1:18">
      <c r="C7" s="43" t="s">
        <v>47</v>
      </c>
      <c r="D7" s="37" t="s">
        <v>48</v>
      </c>
      <c r="E7" s="37" t="s">
        <v>49</v>
      </c>
      <c r="F7" s="37" t="s">
        <v>50</v>
      </c>
      <c r="G7" s="37" t="s">
        <v>51</v>
      </c>
      <c r="H7" s="37" t="s">
        <v>52</v>
      </c>
      <c r="I7" s="37" t="s">
        <v>53</v>
      </c>
      <c r="J7" s="37" t="s">
        <v>54</v>
      </c>
      <c r="K7" s="37" t="s">
        <v>55</v>
      </c>
      <c r="L7" s="37" t="s">
        <v>56</v>
      </c>
    </row>
    <row r="8" spans="1:18">
      <c r="C8" s="43" t="s">
        <v>57</v>
      </c>
      <c r="D8" s="37" t="s">
        <v>58</v>
      </c>
      <c r="E8" s="37" t="s">
        <v>59</v>
      </c>
      <c r="F8" s="37" t="s">
        <v>60</v>
      </c>
      <c r="G8" s="37" t="s">
        <v>61</v>
      </c>
      <c r="H8" s="37" t="s">
        <v>62</v>
      </c>
      <c r="I8" s="37" t="s">
        <v>63</v>
      </c>
      <c r="J8" s="37" t="s">
        <v>64</v>
      </c>
      <c r="K8" s="37" t="s">
        <v>65</v>
      </c>
      <c r="L8" s="37" t="s">
        <v>66</v>
      </c>
    </row>
    <row r="9" spans="1:18">
      <c r="A9" s="19"/>
      <c r="C9" s="42" t="s">
        <v>67</v>
      </c>
      <c r="D9" s="37" t="s">
        <v>68</v>
      </c>
      <c r="E9" s="37" t="s">
        <v>69</v>
      </c>
      <c r="F9" s="37" t="s">
        <v>70</v>
      </c>
      <c r="G9" s="37" t="s">
        <v>71</v>
      </c>
      <c r="H9" s="37" t="s">
        <v>72</v>
      </c>
      <c r="I9" s="37" t="s">
        <v>73</v>
      </c>
      <c r="J9" s="37" t="s">
        <v>74</v>
      </c>
      <c r="K9" s="37" t="s">
        <v>75</v>
      </c>
      <c r="L9" s="37" t="s">
        <v>76</v>
      </c>
    </row>
    <row r="10" spans="1:18">
      <c r="C10" s="48" t="s">
        <v>77</v>
      </c>
      <c r="D10" s="37" t="s">
        <v>78</v>
      </c>
      <c r="E10" s="37" t="s">
        <v>79</v>
      </c>
      <c r="F10" s="37" t="s">
        <v>80</v>
      </c>
      <c r="G10" s="37" t="s">
        <v>81</v>
      </c>
      <c r="H10" s="37" t="s">
        <v>82</v>
      </c>
      <c r="I10" s="37" t="s">
        <v>83</v>
      </c>
      <c r="J10" s="37" t="s">
        <v>84</v>
      </c>
      <c r="K10" s="37" t="s">
        <v>85</v>
      </c>
      <c r="L10" s="37" t="s">
        <v>86</v>
      </c>
    </row>
    <row r="11" spans="1:18">
      <c r="C11" s="48" t="s">
        <v>87</v>
      </c>
      <c r="D11" s="37" t="s">
        <v>88</v>
      </c>
      <c r="E11" s="37" t="s">
        <v>89</v>
      </c>
      <c r="F11" s="37" t="s">
        <v>90</v>
      </c>
      <c r="G11" s="37" t="s">
        <v>91</v>
      </c>
      <c r="H11" s="37" t="s">
        <v>92</v>
      </c>
      <c r="I11" s="37" t="s">
        <v>93</v>
      </c>
      <c r="J11" s="37" t="s">
        <v>94</v>
      </c>
      <c r="K11" s="37" t="s">
        <v>95</v>
      </c>
      <c r="L11" s="37" t="s">
        <v>96</v>
      </c>
    </row>
    <row r="12" spans="1:18">
      <c r="C12" s="51" t="s">
        <v>97</v>
      </c>
      <c r="D12" s="37" t="s">
        <v>98</v>
      </c>
      <c r="E12" s="37" t="s">
        <v>99</v>
      </c>
      <c r="F12" s="37" t="s">
        <v>100</v>
      </c>
      <c r="G12" s="37" t="s">
        <v>101</v>
      </c>
      <c r="H12" s="37" t="s">
        <v>102</v>
      </c>
      <c r="I12" s="37" t="s">
        <v>103</v>
      </c>
      <c r="J12" s="37" t="s">
        <v>104</v>
      </c>
      <c r="K12" s="37" t="s">
        <v>105</v>
      </c>
      <c r="L12" s="37" t="s">
        <v>106</v>
      </c>
    </row>
    <row r="13" spans="1:18">
      <c r="C13" s="51" t="s">
        <v>107</v>
      </c>
      <c r="D13" s="37" t="s">
        <v>108</v>
      </c>
      <c r="E13" s="37" t="s">
        <v>109</v>
      </c>
      <c r="F13" s="37" t="s">
        <v>110</v>
      </c>
      <c r="G13" s="37" t="s">
        <v>111</v>
      </c>
      <c r="H13" s="37" t="s">
        <v>112</v>
      </c>
      <c r="I13" s="37" t="s">
        <v>113</v>
      </c>
      <c r="J13" s="37" t="s">
        <v>114</v>
      </c>
      <c r="K13" s="37" t="s">
        <v>115</v>
      </c>
      <c r="L13" s="37" t="s">
        <v>116</v>
      </c>
    </row>
    <row r="14" spans="1:18">
      <c r="C14" s="51" t="s">
        <v>117</v>
      </c>
      <c r="D14" s="37" t="s">
        <v>118</v>
      </c>
      <c r="E14" s="37" t="s">
        <v>119</v>
      </c>
      <c r="F14" s="37" t="s">
        <v>120</v>
      </c>
      <c r="G14" s="37" t="s">
        <v>121</v>
      </c>
      <c r="H14" s="37" t="s">
        <v>122</v>
      </c>
      <c r="I14" s="37" t="s">
        <v>123</v>
      </c>
      <c r="J14" s="37" t="s">
        <v>124</v>
      </c>
      <c r="K14" s="37" t="s">
        <v>125</v>
      </c>
      <c r="L14" s="37" t="s">
        <v>126</v>
      </c>
    </row>
    <row r="15" spans="1:18">
      <c r="C15" s="51" t="s">
        <v>127</v>
      </c>
      <c r="D15" s="37" t="s">
        <v>128</v>
      </c>
      <c r="E15" s="37" t="s">
        <v>129</v>
      </c>
      <c r="F15" s="37" t="s">
        <v>130</v>
      </c>
      <c r="G15" s="37" t="s">
        <v>131</v>
      </c>
      <c r="H15" s="37" t="s">
        <v>132</v>
      </c>
      <c r="I15" s="37" t="s">
        <v>133</v>
      </c>
      <c r="J15" s="37" t="s">
        <v>134</v>
      </c>
      <c r="K15" s="37" t="s">
        <v>135</v>
      </c>
      <c r="L15" s="37" t="s">
        <v>136</v>
      </c>
    </row>
    <row r="16" spans="1:18">
      <c r="C16" s="51" t="s">
        <v>137</v>
      </c>
      <c r="D16" s="37" t="s">
        <v>138</v>
      </c>
      <c r="E16" s="37" t="s">
        <v>139</v>
      </c>
      <c r="F16" s="37" t="s">
        <v>140</v>
      </c>
      <c r="G16" s="37" t="s">
        <v>141</v>
      </c>
      <c r="H16" s="37" t="s">
        <v>142</v>
      </c>
      <c r="I16" s="37" t="s">
        <v>143</v>
      </c>
      <c r="J16" s="37" t="s">
        <v>144</v>
      </c>
      <c r="K16" s="37" t="s">
        <v>145</v>
      </c>
      <c r="L16" s="37" t="s">
        <v>146</v>
      </c>
    </row>
    <row r="17" spans="3:12">
      <c r="C17" s="51" t="s">
        <v>147</v>
      </c>
      <c r="D17" s="37" t="s">
        <v>148</v>
      </c>
      <c r="E17" s="37" t="s">
        <v>149</v>
      </c>
      <c r="F17" s="37" t="s">
        <v>150</v>
      </c>
      <c r="G17" s="37" t="s">
        <v>151</v>
      </c>
      <c r="H17" s="37" t="s">
        <v>152</v>
      </c>
      <c r="I17" s="37" t="s">
        <v>153</v>
      </c>
      <c r="J17" s="37" t="s">
        <v>154</v>
      </c>
      <c r="K17" s="37" t="s">
        <v>155</v>
      </c>
      <c r="L17" s="37" t="s">
        <v>156</v>
      </c>
    </row>
    <row r="18" spans="3:12">
      <c r="C18" s="51" t="s">
        <v>157</v>
      </c>
      <c r="D18" s="37" t="s">
        <v>158</v>
      </c>
      <c r="E18" s="37" t="s">
        <v>159</v>
      </c>
      <c r="F18" s="37" t="s">
        <v>160</v>
      </c>
      <c r="G18" s="37" t="s">
        <v>161</v>
      </c>
      <c r="H18" s="37" t="s">
        <v>162</v>
      </c>
      <c r="I18" s="37" t="s">
        <v>163</v>
      </c>
      <c r="J18" s="37" t="s">
        <v>164</v>
      </c>
      <c r="K18" s="37" t="s">
        <v>165</v>
      </c>
      <c r="L18" s="37" t="s">
        <v>166</v>
      </c>
    </row>
    <row r="19" spans="3:12">
      <c r="C19" s="48"/>
    </row>
    <row r="20" spans="3:12">
      <c r="C20" s="48"/>
    </row>
    <row r="21" spans="3:12">
      <c r="C21" s="48"/>
    </row>
    <row r="22" spans="3:12">
      <c r="C22" s="48"/>
    </row>
    <row r="23" spans="3:12">
      <c r="C23" s="48"/>
    </row>
    <row r="24" spans="3:12">
      <c r="C24" s="48"/>
    </row>
    <row r="25" spans="3:12">
      <c r="C25" s="48"/>
    </row>
    <row r="26" spans="3:12">
      <c r="C26" s="48"/>
    </row>
    <row r="27" spans="3:12">
      <c r="C27" s="48"/>
    </row>
    <row r="28" spans="3:12">
      <c r="C28" s="48"/>
    </row>
    <row r="29" spans="3:12">
      <c r="C29" s="48"/>
    </row>
    <row r="30" spans="3:12">
      <c r="C30" s="48"/>
    </row>
    <row r="31" spans="3:12">
      <c r="C31" s="48"/>
    </row>
    <row r="32" spans="3:12">
      <c r="C32" s="48"/>
    </row>
    <row r="33" spans="3:3">
      <c r="C33" s="48"/>
    </row>
    <row r="34" spans="3:3">
      <c r="C34" s="48"/>
    </row>
    <row r="35" spans="3:3">
      <c r="C35" s="48"/>
    </row>
    <row r="36" spans="3:3">
      <c r="C36" s="48"/>
    </row>
    <row r="37" spans="3:3">
      <c r="C37" s="48"/>
    </row>
    <row r="38" spans="3:3">
      <c r="C38" s="48"/>
    </row>
    <row r="39" spans="3:3">
      <c r="C39" s="48"/>
    </row>
    <row r="40" spans="3:3">
      <c r="C40" s="48"/>
    </row>
    <row r="41" spans="3:3">
      <c r="C41" s="48"/>
    </row>
    <row r="42" spans="3:3">
      <c r="C42" s="48"/>
    </row>
    <row r="43" spans="3:3">
      <c r="C43" s="48"/>
    </row>
    <row r="44" spans="3:3">
      <c r="C44" s="48"/>
    </row>
  </sheetData>
  <sheetProtection formatCells="0" insertHyperlinks="0" autoFilter="0"/>
  <mergeCells count="1">
    <mergeCell ref="B4:B5"/>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45"/>
  <sheetViews>
    <sheetView zoomScale="80" zoomScaleNormal="80" workbookViewId="0">
      <pane xSplit="3" ySplit="2" topLeftCell="D6" activePane="bottomRight" state="frozen"/>
      <selection/>
      <selection pane="topRight"/>
      <selection pane="bottomLeft"/>
      <selection pane="bottomRight" activeCell="D3" sqref="D3:D5"/>
    </sheetView>
  </sheetViews>
  <sheetFormatPr defaultColWidth="9" defaultRowHeight="16.5"/>
  <cols>
    <col min="1" max="1" width="26.875" style="18" customWidth="1"/>
    <col min="2" max="2" width="17.6583333333333" style="4" customWidth="1"/>
    <col min="3" max="3" width="53.75" style="4" customWidth="1"/>
    <col min="4" max="4" width="80.4166666666667" style="4" customWidth="1"/>
    <col min="5" max="12" width="90.2083333333333" style="4" customWidth="1"/>
    <col min="13" max="13" width="33.5" style="4" customWidth="1"/>
    <col min="14" max="16384" width="9" style="4"/>
  </cols>
  <sheetData>
    <row r="1" ht="48.2" customHeight="1" spans="1:18">
      <c r="A1" s="22"/>
      <c r="B1" s="25" t="s">
        <v>3</v>
      </c>
    </row>
    <row r="2" s="4" customFormat="1" spans="1:18">
      <c r="B2" s="8"/>
      <c r="C2" s="8" t="s">
        <v>4</v>
      </c>
      <c r="D2" s="6" t="s">
        <v>5</v>
      </c>
      <c r="E2" s="6" t="s">
        <v>6</v>
      </c>
      <c r="F2" s="6" t="s">
        <v>7</v>
      </c>
      <c r="G2" s="6" t="s">
        <v>8</v>
      </c>
      <c r="H2" s="6" t="s">
        <v>9</v>
      </c>
      <c r="I2" s="6" t="s">
        <v>10</v>
      </c>
      <c r="J2" s="6" t="s">
        <v>11</v>
      </c>
      <c r="K2" s="6" t="s">
        <v>12</v>
      </c>
      <c r="L2" s="6" t="s">
        <v>13</v>
      </c>
    </row>
    <row r="3" ht="409.5" spans="1:18">
      <c r="A3" s="21" t="s">
        <v>14</v>
      </c>
      <c r="B3" s="26"/>
      <c r="C3" s="8" t="s">
        <v>167</v>
      </c>
      <c r="D3" s="2" t="s">
        <v>168</v>
      </c>
      <c r="E3" s="27" t="s">
        <v>169</v>
      </c>
      <c r="F3" s="27" t="s">
        <v>170</v>
      </c>
      <c r="G3" s="2" t="s">
        <v>171</v>
      </c>
      <c r="H3" s="2" t="s">
        <v>172</v>
      </c>
      <c r="I3" s="2" t="s">
        <v>173</v>
      </c>
      <c r="J3" s="2" t="s">
        <v>174</v>
      </c>
      <c r="K3" s="23" t="s">
        <v>175</v>
      </c>
      <c r="L3" s="2" t="s">
        <v>176</v>
      </c>
      <c r="M3" s="26"/>
    </row>
    <row r="4" spans="1:18">
      <c r="A4" s="21" t="s">
        <v>25</v>
      </c>
      <c r="B4" s="26"/>
      <c r="D4" s="2"/>
      <c r="E4" s="2"/>
      <c r="F4" s="2"/>
      <c r="G4" s="2"/>
      <c r="H4" s="2"/>
      <c r="I4" s="2"/>
      <c r="J4" s="2"/>
      <c r="K4" s="2"/>
      <c r="L4" s="2"/>
    </row>
    <row r="5" ht="297" spans="1:18">
      <c r="A5" s="21" t="s">
        <v>26</v>
      </c>
      <c r="B5" s="26"/>
      <c r="C5" s="8" t="s">
        <v>177</v>
      </c>
      <c r="D5" s="2" t="s">
        <v>178</v>
      </c>
      <c r="E5" s="2" t="s">
        <v>179</v>
      </c>
      <c r="F5" s="2" t="s">
        <v>180</v>
      </c>
      <c r="G5" s="2" t="s">
        <v>181</v>
      </c>
      <c r="H5" s="2" t="s">
        <v>182</v>
      </c>
      <c r="I5" s="2" t="s">
        <v>183</v>
      </c>
      <c r="J5" s="38" t="s">
        <v>184</v>
      </c>
      <c r="K5" s="38" t="s">
        <v>185</v>
      </c>
      <c r="L5" s="8" t="s">
        <v>186</v>
      </c>
      <c r="M5" s="6"/>
      <c r="R5" s="8"/>
    </row>
    <row r="6" spans="1:18">
      <c r="C6" s="42" t="s">
        <v>187</v>
      </c>
      <c r="D6" s="37" t="s">
        <v>188</v>
      </c>
      <c r="E6" s="37" t="s">
        <v>189</v>
      </c>
      <c r="F6" s="37" t="s">
        <v>190</v>
      </c>
      <c r="G6" s="37" t="s">
        <v>191</v>
      </c>
      <c r="H6" s="37" t="s">
        <v>192</v>
      </c>
      <c r="I6" s="37" t="s">
        <v>193</v>
      </c>
      <c r="J6" s="37" t="s">
        <v>194</v>
      </c>
      <c r="K6" s="37" t="s">
        <v>195</v>
      </c>
      <c r="L6" s="37" t="s">
        <v>196</v>
      </c>
    </row>
    <row r="7" spans="1:18">
      <c r="C7" s="42" t="s">
        <v>197</v>
      </c>
      <c r="D7" s="37" t="s">
        <v>198</v>
      </c>
      <c r="E7" s="37" t="s">
        <v>199</v>
      </c>
      <c r="F7" s="37" t="s">
        <v>200</v>
      </c>
      <c r="G7" s="37" t="s">
        <v>201</v>
      </c>
      <c r="H7" s="37" t="s">
        <v>202</v>
      </c>
      <c r="I7" s="37" t="s">
        <v>203</v>
      </c>
      <c r="J7" s="37" t="s">
        <v>204</v>
      </c>
      <c r="K7" s="37" t="s">
        <v>205</v>
      </c>
      <c r="L7" s="37" t="s">
        <v>206</v>
      </c>
    </row>
    <row r="8" spans="1:18">
      <c r="C8" s="42" t="s">
        <v>207</v>
      </c>
      <c r="D8" s="37" t="s">
        <v>208</v>
      </c>
      <c r="E8" s="37" t="s">
        <v>209</v>
      </c>
      <c r="F8" s="37" t="s">
        <v>209</v>
      </c>
      <c r="G8" s="37" t="s">
        <v>210</v>
      </c>
      <c r="H8" s="37" t="s">
        <v>211</v>
      </c>
      <c r="I8" s="37" t="s">
        <v>212</v>
      </c>
      <c r="J8" s="37" t="s">
        <v>213</v>
      </c>
      <c r="K8" s="37" t="s">
        <v>214</v>
      </c>
      <c r="L8" s="37" t="s">
        <v>215</v>
      </c>
    </row>
    <row r="9" spans="1:18">
      <c r="C9" s="42" t="s">
        <v>216</v>
      </c>
      <c r="D9" s="37" t="s">
        <v>217</v>
      </c>
      <c r="E9" s="37" t="s">
        <v>218</v>
      </c>
      <c r="F9" s="37" t="s">
        <v>219</v>
      </c>
      <c r="G9" s="4" t="s">
        <v>220</v>
      </c>
      <c r="H9" s="37" t="s">
        <v>221</v>
      </c>
      <c r="I9" s="37" t="s">
        <v>222</v>
      </c>
      <c r="J9" s="37" t="s">
        <v>223</v>
      </c>
      <c r="K9" s="37" t="s">
        <v>224</v>
      </c>
      <c r="L9" s="37" t="s">
        <v>225</v>
      </c>
    </row>
    <row r="10" spans="1:18">
      <c r="C10" s="42" t="s">
        <v>226</v>
      </c>
      <c r="D10" s="37" t="s">
        <v>227</v>
      </c>
      <c r="E10" s="37" t="s">
        <v>228</v>
      </c>
      <c r="F10" s="37" t="s">
        <v>229</v>
      </c>
      <c r="G10" s="4" t="s">
        <v>230</v>
      </c>
      <c r="H10" s="37" t="s">
        <v>231</v>
      </c>
      <c r="I10" s="37" t="s">
        <v>232</v>
      </c>
      <c r="J10" s="37" t="s">
        <v>233</v>
      </c>
      <c r="K10" s="37" t="s">
        <v>234</v>
      </c>
      <c r="L10" s="37" t="s">
        <v>235</v>
      </c>
    </row>
    <row r="11" spans="1:18">
      <c r="C11" s="48"/>
    </row>
    <row r="12" spans="1:18">
      <c r="C12" s="48"/>
    </row>
    <row r="13" spans="1:18">
      <c r="C13" s="48"/>
    </row>
    <row r="14" spans="1:18">
      <c r="C14" s="48"/>
    </row>
    <row r="15" spans="1:18">
      <c r="C15" s="48"/>
    </row>
    <row r="16" spans="1:18">
      <c r="C16" s="48"/>
    </row>
    <row r="17" spans="3:3">
      <c r="C17" s="48"/>
    </row>
    <row r="18" spans="3:3">
      <c r="C18" s="48"/>
    </row>
    <row r="19" spans="3:3">
      <c r="C19" s="48"/>
    </row>
    <row r="20" spans="3:3">
      <c r="C20" s="48"/>
    </row>
    <row r="21" spans="3:3">
      <c r="C21" s="48"/>
    </row>
    <row r="22" spans="3:3">
      <c r="C22" s="48"/>
    </row>
    <row r="23" spans="3:3">
      <c r="C23" s="48"/>
    </row>
    <row r="24" spans="3:3">
      <c r="C24" s="48"/>
    </row>
    <row r="25" spans="3:3">
      <c r="C25" s="48"/>
    </row>
    <row r="26" spans="3:3">
      <c r="C26" s="48"/>
    </row>
    <row r="27" spans="3:3">
      <c r="C27" s="48"/>
    </row>
    <row r="28" spans="3:3">
      <c r="C28" s="48"/>
    </row>
    <row r="29" spans="3:3">
      <c r="C29" s="48"/>
    </row>
    <row r="30" spans="3:3">
      <c r="C30" s="48"/>
    </row>
    <row r="31" spans="3:3">
      <c r="C31" s="48"/>
    </row>
    <row r="32" spans="3:3">
      <c r="C32" s="48"/>
    </row>
    <row r="33" spans="3:3">
      <c r="C33" s="48"/>
    </row>
    <row r="34" spans="3:3">
      <c r="C34" s="48"/>
    </row>
    <row r="35" spans="3:3">
      <c r="C35" s="48"/>
    </row>
    <row r="36" spans="3:3">
      <c r="C36" s="48"/>
    </row>
    <row r="37" spans="3:3">
      <c r="C37" s="48"/>
    </row>
    <row r="38" spans="3:3">
      <c r="C38" s="48"/>
    </row>
    <row r="39" spans="3:3">
      <c r="C39" s="48"/>
    </row>
    <row r="40" spans="3:3">
      <c r="C40" s="48"/>
    </row>
    <row r="41" spans="3:3">
      <c r="C41" s="48"/>
    </row>
    <row r="42" spans="3:3">
      <c r="C42" s="48"/>
    </row>
    <row r="43" spans="3:3">
      <c r="C43" s="48"/>
    </row>
    <row r="44" spans="3:3">
      <c r="C44" s="48"/>
    </row>
    <row r="45" spans="3:3">
      <c r="C45" s="48"/>
    </row>
  </sheetData>
  <sheetProtection formatCells="0" insertHyperlinks="0" autoFilter="0"/>
  <mergeCells count="1">
    <mergeCell ref="B4:B5"/>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53"/>
  <sheetViews>
    <sheetView workbookViewId="0">
      <pane xSplit="3" ySplit="2" topLeftCell="J7" activePane="bottomRight" state="frozen"/>
      <selection/>
      <selection pane="topRight"/>
      <selection pane="bottomLeft"/>
      <selection pane="bottomRight" activeCell="D6" sqref="D6"/>
    </sheetView>
  </sheetViews>
  <sheetFormatPr defaultColWidth="9" defaultRowHeight="16.5"/>
  <cols>
    <col min="1" max="1" width="26.875" style="18" customWidth="1"/>
    <col min="2" max="2" width="17.6583333333333" style="4" customWidth="1"/>
    <col min="3" max="3" width="53.75" style="4" customWidth="1"/>
    <col min="4" max="4" width="80.4166666666667" style="4" customWidth="1"/>
    <col min="5" max="12" width="90.2083333333333" style="4" customWidth="1"/>
    <col min="13" max="13" width="33.5" style="4" customWidth="1"/>
    <col min="14" max="16384" width="9" style="4"/>
  </cols>
  <sheetData>
    <row r="1" ht="48.2" customHeight="1" spans="1:18">
      <c r="A1" s="22"/>
      <c r="B1" s="25" t="s">
        <v>3</v>
      </c>
    </row>
    <row r="2" s="4" customFormat="1" spans="1:18">
      <c r="B2" s="8"/>
      <c r="C2" s="8" t="s">
        <v>4</v>
      </c>
      <c r="D2" s="6" t="s">
        <v>5</v>
      </c>
      <c r="E2" s="6" t="s">
        <v>6</v>
      </c>
      <c r="F2" s="6" t="s">
        <v>7</v>
      </c>
      <c r="G2" s="6" t="s">
        <v>8</v>
      </c>
      <c r="H2" s="6" t="s">
        <v>9</v>
      </c>
      <c r="I2" s="6" t="s">
        <v>10</v>
      </c>
      <c r="J2" s="6" t="s">
        <v>11</v>
      </c>
      <c r="K2" s="6" t="s">
        <v>12</v>
      </c>
      <c r="L2" s="6" t="s">
        <v>13</v>
      </c>
    </row>
    <row r="3" ht="409" customHeight="1" spans="1:18">
      <c r="A3" s="21" t="s">
        <v>14</v>
      </c>
      <c r="B3" s="26"/>
      <c r="C3" s="2" t="s">
        <v>236</v>
      </c>
      <c r="D3" s="2" t="s">
        <v>237</v>
      </c>
      <c r="E3" s="27" t="s">
        <v>238</v>
      </c>
      <c r="F3" s="27" t="s">
        <v>239</v>
      </c>
      <c r="G3" s="2" t="s">
        <v>240</v>
      </c>
      <c r="H3" s="2" t="s">
        <v>241</v>
      </c>
      <c r="I3" s="2" t="s">
        <v>242</v>
      </c>
      <c r="J3" s="2" t="s">
        <v>243</v>
      </c>
      <c r="K3" s="23" t="s">
        <v>244</v>
      </c>
      <c r="L3" s="2" t="s">
        <v>245</v>
      </c>
      <c r="M3" s="26"/>
    </row>
    <row r="4" ht="409" customHeight="1" spans="1:18">
      <c r="A4" s="19"/>
      <c r="B4" s="26"/>
      <c r="C4" s="2"/>
      <c r="D4" s="2"/>
      <c r="E4" s="28"/>
      <c r="F4" s="28"/>
      <c r="G4" s="5"/>
      <c r="H4" s="5"/>
      <c r="I4" s="5"/>
      <c r="J4" s="5"/>
      <c r="K4" s="24"/>
      <c r="L4" s="5"/>
      <c r="M4" s="17"/>
    </row>
    <row r="5" spans="1:18">
      <c r="A5" s="21" t="s">
        <v>25</v>
      </c>
      <c r="B5" s="26"/>
      <c r="C5" s="2"/>
      <c r="D5" s="2"/>
      <c r="E5" s="2"/>
      <c r="F5" s="2"/>
      <c r="G5" s="2"/>
      <c r="H5" s="2"/>
      <c r="I5" s="2"/>
      <c r="J5" s="2"/>
      <c r="K5" s="2"/>
      <c r="L5" s="2"/>
    </row>
    <row r="6" ht="409.5" spans="1:18">
      <c r="A6" s="21" t="s">
        <v>26</v>
      </c>
      <c r="B6" s="26"/>
      <c r="C6" s="2" t="s">
        <v>246</v>
      </c>
      <c r="D6" s="2" t="s">
        <v>247</v>
      </c>
      <c r="E6" s="2" t="s">
        <v>248</v>
      </c>
      <c r="F6" s="2" t="s">
        <v>249</v>
      </c>
      <c r="G6" s="2" t="s">
        <v>250</v>
      </c>
      <c r="H6" s="2" t="s">
        <v>251</v>
      </c>
      <c r="I6" s="2" t="s">
        <v>252</v>
      </c>
      <c r="J6" s="38" t="s">
        <v>253</v>
      </c>
      <c r="K6" s="38" t="s">
        <v>254</v>
      </c>
      <c r="L6" s="8" t="s">
        <v>255</v>
      </c>
      <c r="R6" s="8"/>
    </row>
    <row r="7" spans="1:18">
      <c r="C7" s="42" t="s">
        <v>256</v>
      </c>
      <c r="D7" s="37" t="s">
        <v>257</v>
      </c>
      <c r="E7" s="37" t="s">
        <v>258</v>
      </c>
      <c r="F7" s="37" t="s">
        <v>259</v>
      </c>
      <c r="G7" s="37" t="s">
        <v>260</v>
      </c>
      <c r="H7" s="37" t="s">
        <v>261</v>
      </c>
      <c r="I7" s="37" t="s">
        <v>262</v>
      </c>
      <c r="J7" s="37" t="s">
        <v>263</v>
      </c>
      <c r="K7" s="37" t="s">
        <v>264</v>
      </c>
      <c r="L7" s="37" t="s">
        <v>265</v>
      </c>
    </row>
    <row r="8" spans="1:18">
      <c r="C8" s="48" t="s">
        <v>266</v>
      </c>
      <c r="D8" s="37" t="s">
        <v>267</v>
      </c>
      <c r="E8" s="37" t="s">
        <v>268</v>
      </c>
      <c r="F8" s="37" t="s">
        <v>269</v>
      </c>
      <c r="G8" s="37" t="s">
        <v>270</v>
      </c>
      <c r="H8" s="37" t="s">
        <v>271</v>
      </c>
      <c r="I8" s="37" t="s">
        <v>272</v>
      </c>
      <c r="J8" s="37" t="s">
        <v>273</v>
      </c>
      <c r="K8" s="37" t="s">
        <v>274</v>
      </c>
      <c r="L8" s="37" t="s">
        <v>275</v>
      </c>
    </row>
    <row r="9" spans="1:18">
      <c r="C9" s="48" t="s">
        <v>276</v>
      </c>
      <c r="D9" s="37" t="s">
        <v>277</v>
      </c>
      <c r="E9" s="37" t="s">
        <v>278</v>
      </c>
      <c r="F9" s="37" t="s">
        <v>279</v>
      </c>
      <c r="G9" s="37" t="s">
        <v>280</v>
      </c>
      <c r="H9" s="37" t="s">
        <v>281</v>
      </c>
      <c r="I9" s="37" t="s">
        <v>282</v>
      </c>
      <c r="J9" s="37" t="s">
        <v>283</v>
      </c>
      <c r="K9" s="37" t="s">
        <v>284</v>
      </c>
      <c r="L9" s="37" t="s">
        <v>285</v>
      </c>
    </row>
    <row r="10" spans="1:18">
      <c r="C10" s="48" t="s">
        <v>286</v>
      </c>
      <c r="D10" s="37" t="s">
        <v>287</v>
      </c>
      <c r="E10" s="37" t="s">
        <v>288</v>
      </c>
      <c r="F10" s="37" t="s">
        <v>288</v>
      </c>
      <c r="G10" s="37" t="s">
        <v>289</v>
      </c>
      <c r="H10" s="37" t="s">
        <v>290</v>
      </c>
      <c r="I10" s="37" t="s">
        <v>288</v>
      </c>
      <c r="J10" s="37" t="s">
        <v>288</v>
      </c>
      <c r="K10" s="37" t="s">
        <v>291</v>
      </c>
      <c r="L10" s="37" t="s">
        <v>292</v>
      </c>
    </row>
    <row r="11" spans="1:18">
      <c r="C11" s="48" t="s">
        <v>293</v>
      </c>
      <c r="D11" s="37" t="s">
        <v>294</v>
      </c>
      <c r="E11" s="37" t="s">
        <v>295</v>
      </c>
      <c r="F11" s="37" t="s">
        <v>296</v>
      </c>
      <c r="G11" s="37" t="s">
        <v>297</v>
      </c>
      <c r="H11" s="37" t="s">
        <v>298</v>
      </c>
      <c r="I11" s="37" t="s">
        <v>299</v>
      </c>
      <c r="J11" s="37" t="s">
        <v>300</v>
      </c>
      <c r="K11" s="37" t="s">
        <v>301</v>
      </c>
      <c r="L11" s="37" t="s">
        <v>302</v>
      </c>
    </row>
    <row r="12" spans="1:18">
      <c r="C12" s="48" t="s">
        <v>303</v>
      </c>
      <c r="D12" s="37" t="s">
        <v>304</v>
      </c>
      <c r="E12" s="37" t="s">
        <v>305</v>
      </c>
      <c r="F12" s="37" t="s">
        <v>306</v>
      </c>
      <c r="G12" s="37" t="s">
        <v>307</v>
      </c>
      <c r="H12" s="37" t="s">
        <v>308</v>
      </c>
      <c r="I12" s="37" t="s">
        <v>309</v>
      </c>
      <c r="J12" s="37" t="s">
        <v>310</v>
      </c>
      <c r="K12" s="37" t="s">
        <v>311</v>
      </c>
      <c r="L12" s="37" t="s">
        <v>312</v>
      </c>
    </row>
    <row r="13" spans="1:18">
      <c r="C13" s="48"/>
      <c r="G13" s="37">
        <v>0</v>
      </c>
    </row>
    <row r="14" spans="1:18">
      <c r="C14" s="48"/>
    </row>
    <row r="15" spans="1:18">
      <c r="C15" s="48"/>
    </row>
    <row r="16" spans="1:18">
      <c r="C16" s="48"/>
    </row>
    <row r="17" spans="3:3">
      <c r="C17" s="48"/>
    </row>
    <row r="18" spans="3:3">
      <c r="C18" s="48"/>
    </row>
    <row r="19" spans="3:3">
      <c r="C19" s="48"/>
    </row>
    <row r="20" spans="3:3">
      <c r="C20" s="48"/>
    </row>
    <row r="21" spans="3:3">
      <c r="C21" s="48"/>
    </row>
    <row r="22" spans="3:3">
      <c r="C22" s="48"/>
    </row>
    <row r="23" spans="3:3">
      <c r="C23" s="48"/>
    </row>
    <row r="24" spans="3:3">
      <c r="C24" s="48"/>
    </row>
    <row r="25" spans="3:3">
      <c r="C25" s="48"/>
    </row>
    <row r="26" spans="3:3">
      <c r="C26" s="48"/>
    </row>
    <row r="27" spans="3:3">
      <c r="C27" s="48"/>
    </row>
    <row r="28" spans="3:3">
      <c r="C28" s="48"/>
    </row>
    <row r="29" spans="3:3">
      <c r="C29" s="48"/>
    </row>
    <row r="30" spans="3:3">
      <c r="C30" s="48"/>
    </row>
    <row r="31" spans="3:3">
      <c r="C31" s="48"/>
    </row>
    <row r="32" spans="3:3">
      <c r="C32" s="48"/>
    </row>
    <row r="33" spans="3:3">
      <c r="C33" s="48"/>
    </row>
    <row r="34" spans="3:3">
      <c r="C34" s="48"/>
    </row>
    <row r="35" spans="3:3">
      <c r="C35" s="48"/>
    </row>
    <row r="36" spans="3:3">
      <c r="C36" s="48"/>
    </row>
    <row r="37" spans="3:3">
      <c r="C37" s="48"/>
    </row>
    <row r="38" spans="3:3">
      <c r="C38" s="48"/>
    </row>
    <row r="39" spans="3:3">
      <c r="C39" s="48"/>
    </row>
    <row r="40" spans="3:3">
      <c r="C40" s="48"/>
    </row>
    <row r="41" spans="3:3">
      <c r="C41" s="48"/>
    </row>
    <row r="42" spans="3:3">
      <c r="C42" s="48"/>
    </row>
    <row r="43" spans="3:3">
      <c r="C43" s="48"/>
    </row>
    <row r="44" spans="3:3">
      <c r="C44" s="48"/>
    </row>
    <row r="45" spans="3:3">
      <c r="C45" s="48"/>
    </row>
    <row r="46" spans="3:3">
      <c r="C46" s="48"/>
    </row>
    <row r="47" spans="3:3">
      <c r="C47" s="48"/>
    </row>
    <row r="48" spans="3:3">
      <c r="C48" s="48"/>
    </row>
    <row r="49" spans="3:3">
      <c r="C49" s="48"/>
    </row>
    <row r="50" spans="3:3">
      <c r="C50" s="48"/>
    </row>
    <row r="51" spans="3:3">
      <c r="C51" s="48"/>
    </row>
    <row r="52" spans="3:3">
      <c r="C52" s="48"/>
    </row>
    <row r="53" spans="3:3">
      <c r="C53" s="48"/>
    </row>
  </sheetData>
  <sheetProtection formatCells="0" insertHyperlinks="0" autoFilter="0"/>
  <mergeCells count="14">
    <mergeCell ref="A3:A4"/>
    <mergeCell ref="B3:B4"/>
    <mergeCell ref="B5:B6"/>
    <mergeCell ref="C3:C4"/>
    <mergeCell ref="D3:D4"/>
    <mergeCell ref="E3:E4"/>
    <mergeCell ref="F3:F4"/>
    <mergeCell ref="G3:G4"/>
    <mergeCell ref="H3:H4"/>
    <mergeCell ref="I3:I4"/>
    <mergeCell ref="J3:J4"/>
    <mergeCell ref="K3:K4"/>
    <mergeCell ref="L3:L4"/>
    <mergeCell ref="M3:M4"/>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3"/>
  <sheetViews>
    <sheetView zoomScale="90" zoomScaleNormal="90" workbookViewId="0">
      <pane xSplit="3" ySplit="2" topLeftCell="J7" activePane="bottomRight" state="frozen"/>
      <selection/>
      <selection pane="topRight"/>
      <selection pane="bottomLeft"/>
      <selection pane="bottomRight" activeCell="D6" sqref="D6"/>
    </sheetView>
  </sheetViews>
  <sheetFormatPr defaultColWidth="9" defaultRowHeight="16.5"/>
  <cols>
    <col min="1" max="1" width="26.875" style="18" customWidth="1"/>
    <col min="2" max="2" width="17.6583333333333" style="4" customWidth="1"/>
    <col min="3" max="3" width="53.75" style="4" customWidth="1"/>
    <col min="4" max="4" width="80.4166666666667" style="4" customWidth="1"/>
    <col min="5" max="12" width="90.2083333333333" style="4" customWidth="1"/>
    <col min="13" max="13" width="33.5" style="4" customWidth="1"/>
    <col min="14" max="16384" width="9" style="4"/>
  </cols>
  <sheetData>
    <row r="1" ht="48.2" customHeight="1" spans="1:13">
      <c r="A1" s="22"/>
      <c r="B1" s="25" t="s">
        <v>3</v>
      </c>
    </row>
    <row r="2" s="4" customFormat="1" spans="1:13">
      <c r="B2" s="8"/>
      <c r="C2" s="8" t="s">
        <v>4</v>
      </c>
      <c r="D2" s="6" t="s">
        <v>5</v>
      </c>
      <c r="E2" s="6" t="s">
        <v>6</v>
      </c>
      <c r="F2" s="6" t="s">
        <v>7</v>
      </c>
      <c r="G2" s="6" t="s">
        <v>8</v>
      </c>
      <c r="H2" s="6" t="s">
        <v>9</v>
      </c>
      <c r="I2" s="6" t="s">
        <v>10</v>
      </c>
      <c r="J2" s="6" t="s">
        <v>11</v>
      </c>
      <c r="K2" s="6" t="s">
        <v>12</v>
      </c>
      <c r="L2" s="6" t="s">
        <v>13</v>
      </c>
    </row>
    <row r="3" ht="409" customHeight="1" spans="1:13">
      <c r="A3" s="21" t="s">
        <v>14</v>
      </c>
      <c r="B3" s="26"/>
      <c r="C3" s="2" t="s">
        <v>313</v>
      </c>
      <c r="D3" s="2" t="s">
        <v>314</v>
      </c>
      <c r="E3" s="27" t="s">
        <v>315</v>
      </c>
      <c r="F3" s="27" t="s">
        <v>316</v>
      </c>
      <c r="G3" s="2" t="s">
        <v>317</v>
      </c>
      <c r="H3" s="2" t="s">
        <v>318</v>
      </c>
      <c r="I3" s="2" t="s">
        <v>319</v>
      </c>
      <c r="J3" s="2" t="s">
        <v>320</v>
      </c>
      <c r="K3" s="23" t="s">
        <v>321</v>
      </c>
      <c r="L3" s="2" t="s">
        <v>322</v>
      </c>
      <c r="M3" s="17"/>
    </row>
    <row r="4" ht="409" customHeight="1" spans="1:13">
      <c r="A4" s="19"/>
      <c r="B4" s="26"/>
      <c r="C4" s="2"/>
      <c r="D4" s="2"/>
      <c r="E4" s="28"/>
      <c r="F4" s="28"/>
      <c r="G4" s="5"/>
      <c r="H4" s="5"/>
      <c r="I4" s="5"/>
      <c r="J4" s="5"/>
      <c r="K4" s="24"/>
      <c r="L4" s="5"/>
      <c r="M4" s="17"/>
    </row>
    <row r="5" spans="1:13">
      <c r="A5" s="21" t="s">
        <v>25</v>
      </c>
      <c r="B5" s="26"/>
      <c r="C5" s="2"/>
      <c r="D5" s="2"/>
      <c r="E5" s="2"/>
      <c r="F5" s="2"/>
      <c r="G5" s="2"/>
      <c r="H5" s="2"/>
      <c r="I5" s="2"/>
      <c r="J5" s="2"/>
      <c r="K5" s="2"/>
      <c r="L5" s="2"/>
    </row>
    <row r="6" ht="297" spans="1:13">
      <c r="A6" s="21" t="s">
        <v>26</v>
      </c>
      <c r="B6" s="26"/>
      <c r="C6" s="2" t="s">
        <v>323</v>
      </c>
      <c r="D6" s="2" t="s">
        <v>324</v>
      </c>
      <c r="E6" s="2" t="s">
        <v>325</v>
      </c>
      <c r="F6" s="2" t="s">
        <v>326</v>
      </c>
      <c r="G6" s="2" t="s">
        <v>327</v>
      </c>
      <c r="H6" s="2" t="s">
        <v>328</v>
      </c>
      <c r="I6" s="2" t="s">
        <v>329</v>
      </c>
      <c r="J6" s="38" t="s">
        <v>330</v>
      </c>
      <c r="K6" s="38" t="s">
        <v>331</v>
      </c>
      <c r="L6" s="8" t="s">
        <v>332</v>
      </c>
    </row>
    <row r="7" spans="1:13">
      <c r="C7" s="42" t="s">
        <v>333</v>
      </c>
      <c r="D7" s="37" t="s">
        <v>334</v>
      </c>
      <c r="E7" s="37" t="s">
        <v>335</v>
      </c>
      <c r="F7" s="37" t="s">
        <v>336</v>
      </c>
      <c r="G7" s="37" t="s">
        <v>337</v>
      </c>
      <c r="H7" s="37" t="s">
        <v>338</v>
      </c>
      <c r="I7" s="37" t="s">
        <v>339</v>
      </c>
      <c r="J7" s="37" t="s">
        <v>340</v>
      </c>
      <c r="K7" s="37" t="s">
        <v>341</v>
      </c>
      <c r="L7" s="37" t="s">
        <v>342</v>
      </c>
    </row>
    <row r="8" spans="1:13">
      <c r="C8" s="42" t="s">
        <v>343</v>
      </c>
      <c r="D8" s="37" t="s">
        <v>344</v>
      </c>
      <c r="E8" s="37" t="s">
        <v>345</v>
      </c>
      <c r="F8" s="37" t="s">
        <v>346</v>
      </c>
      <c r="G8" s="37" t="s">
        <v>347</v>
      </c>
      <c r="H8" s="37" t="s">
        <v>348</v>
      </c>
      <c r="I8" s="37" t="s">
        <v>349</v>
      </c>
      <c r="J8" s="37" t="s">
        <v>350</v>
      </c>
      <c r="K8" s="37" t="s">
        <v>351</v>
      </c>
      <c r="L8" s="37" t="s">
        <v>352</v>
      </c>
    </row>
    <row r="9" spans="1:13">
      <c r="C9" s="42" t="s">
        <v>353</v>
      </c>
      <c r="D9" s="37" t="s">
        <v>354</v>
      </c>
      <c r="E9" s="37" t="s">
        <v>355</v>
      </c>
      <c r="F9" s="37" t="s">
        <v>356</v>
      </c>
      <c r="G9" s="37" t="s">
        <v>357</v>
      </c>
      <c r="H9" s="37" t="s">
        <v>358</v>
      </c>
      <c r="I9" s="37" t="s">
        <v>359</v>
      </c>
      <c r="J9" s="37" t="s">
        <v>360</v>
      </c>
      <c r="K9" s="37" t="s">
        <v>361</v>
      </c>
      <c r="L9" s="37" t="s">
        <v>362</v>
      </c>
    </row>
    <row r="10" spans="1:13">
      <c r="C10" s="42" t="s">
        <v>117</v>
      </c>
      <c r="D10" s="37" t="s">
        <v>118</v>
      </c>
      <c r="E10" s="37" t="s">
        <v>119</v>
      </c>
      <c r="F10" s="37" t="s">
        <v>120</v>
      </c>
      <c r="G10" s="37" t="s">
        <v>121</v>
      </c>
      <c r="H10" s="37" t="s">
        <v>122</v>
      </c>
      <c r="I10" s="37" t="s">
        <v>123</v>
      </c>
      <c r="J10" s="37" t="s">
        <v>124</v>
      </c>
      <c r="K10" s="37" t="s">
        <v>125</v>
      </c>
      <c r="L10" s="37" t="s">
        <v>126</v>
      </c>
    </row>
    <row r="11" spans="1:13">
      <c r="C11" s="42" t="s">
        <v>363</v>
      </c>
      <c r="D11" s="37" t="s">
        <v>364</v>
      </c>
      <c r="E11" s="37" t="s">
        <v>365</v>
      </c>
      <c r="F11" s="37" t="s">
        <v>366</v>
      </c>
      <c r="G11" s="37" t="s">
        <v>367</v>
      </c>
      <c r="H11" s="37" t="s">
        <v>368</v>
      </c>
      <c r="I11" s="37" t="s">
        <v>369</v>
      </c>
      <c r="J11" s="37" t="s">
        <v>370</v>
      </c>
      <c r="K11" s="37" t="s">
        <v>371</v>
      </c>
      <c r="L11" s="37" t="s">
        <v>372</v>
      </c>
    </row>
    <row r="12" spans="1:13">
      <c r="C12" s="42" t="s">
        <v>373</v>
      </c>
      <c r="D12" s="37" t="s">
        <v>374</v>
      </c>
      <c r="E12" s="37" t="s">
        <v>375</v>
      </c>
      <c r="F12" s="37" t="s">
        <v>376</v>
      </c>
      <c r="G12" s="37" t="s">
        <v>377</v>
      </c>
      <c r="H12" s="37" t="s">
        <v>378</v>
      </c>
      <c r="I12" s="37" t="s">
        <v>379</v>
      </c>
      <c r="J12" s="37" t="s">
        <v>380</v>
      </c>
      <c r="K12" s="37" t="s">
        <v>381</v>
      </c>
      <c r="L12" s="37" t="s">
        <v>382</v>
      </c>
    </row>
    <row r="13" spans="1:13">
      <c r="C13" s="42" t="s">
        <v>383</v>
      </c>
      <c r="D13" s="37" t="s">
        <v>384</v>
      </c>
      <c r="E13" s="37" t="s">
        <v>385</v>
      </c>
      <c r="F13" s="37" t="s">
        <v>386</v>
      </c>
      <c r="G13" s="37" t="s">
        <v>387</v>
      </c>
      <c r="H13" s="37" t="s">
        <v>388</v>
      </c>
      <c r="I13" s="37" t="s">
        <v>389</v>
      </c>
      <c r="J13" s="37" t="s">
        <v>390</v>
      </c>
      <c r="K13" s="37" t="s">
        <v>391</v>
      </c>
      <c r="L13" s="37" t="s">
        <v>392</v>
      </c>
    </row>
  </sheetData>
  <sheetProtection formatCells="0" insertHyperlinks="0" autoFilter="0"/>
  <mergeCells count="14">
    <mergeCell ref="A3:A4"/>
    <mergeCell ref="B3:B4"/>
    <mergeCell ref="B5:B6"/>
    <mergeCell ref="C3:C4"/>
    <mergeCell ref="D3:D4"/>
    <mergeCell ref="E3:E4"/>
    <mergeCell ref="F3:F4"/>
    <mergeCell ref="G3:G4"/>
    <mergeCell ref="H3:H4"/>
    <mergeCell ref="I3:I4"/>
    <mergeCell ref="J3:J4"/>
    <mergeCell ref="K3:K4"/>
    <mergeCell ref="L3:L4"/>
    <mergeCell ref="M3:M4"/>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8"/>
  <sheetViews>
    <sheetView zoomScale="60" zoomScaleNormal="60" workbookViewId="0">
      <pane xSplit="3" ySplit="2" topLeftCell="J19" activePane="bottomRight" state="frozen"/>
      <selection/>
      <selection pane="topRight"/>
      <selection pane="bottomLeft"/>
      <selection pane="bottomRight" activeCell="D6" sqref="D6"/>
    </sheetView>
  </sheetViews>
  <sheetFormatPr defaultColWidth="9" defaultRowHeight="16.5"/>
  <cols>
    <col min="1" max="1" width="26.875" style="18" customWidth="1"/>
    <col min="2" max="2" width="17.6583333333333" style="4" customWidth="1"/>
    <col min="3" max="3" width="53.75" style="4" customWidth="1"/>
    <col min="4" max="4" width="80.4166666666667" style="4" customWidth="1"/>
    <col min="5" max="12" width="90.2083333333333" style="4" customWidth="1"/>
    <col min="13" max="13" width="33.5" style="4" customWidth="1"/>
    <col min="14" max="16384" width="9" style="4"/>
  </cols>
  <sheetData>
    <row r="1" ht="48.2" customHeight="1" spans="1:13">
      <c r="A1" s="22"/>
      <c r="B1" s="25" t="s">
        <v>3</v>
      </c>
    </row>
    <row r="2" s="4" customFormat="1" spans="1:13">
      <c r="B2" s="8"/>
      <c r="C2" s="8" t="s">
        <v>4</v>
      </c>
      <c r="D2" s="6" t="s">
        <v>5</v>
      </c>
      <c r="E2" s="6" t="s">
        <v>6</v>
      </c>
      <c r="F2" s="6" t="s">
        <v>7</v>
      </c>
      <c r="G2" s="6" t="s">
        <v>8</v>
      </c>
      <c r="H2" s="6" t="s">
        <v>9</v>
      </c>
      <c r="I2" s="6" t="s">
        <v>10</v>
      </c>
      <c r="J2" s="6" t="s">
        <v>11</v>
      </c>
      <c r="K2" s="6" t="s">
        <v>12</v>
      </c>
      <c r="L2" s="6" t="s">
        <v>13</v>
      </c>
    </row>
    <row r="3" ht="240.6" customHeight="1" spans="1:13">
      <c r="A3" s="21" t="s">
        <v>14</v>
      </c>
      <c r="B3" s="26"/>
      <c r="C3" s="2" t="s">
        <v>393</v>
      </c>
      <c r="D3" s="27" t="s">
        <v>394</v>
      </c>
      <c r="E3" s="27" t="s">
        <v>395</v>
      </c>
      <c r="F3" s="27" t="s">
        <v>396</v>
      </c>
      <c r="G3" s="2" t="s">
        <v>397</v>
      </c>
      <c r="H3" s="2" t="s">
        <v>398</v>
      </c>
      <c r="I3" s="2" t="s">
        <v>399</v>
      </c>
      <c r="J3" s="2" t="s">
        <v>400</v>
      </c>
      <c r="K3" s="23" t="s">
        <v>401</v>
      </c>
      <c r="L3" s="2" t="s">
        <v>402</v>
      </c>
      <c r="M3" s="17"/>
    </row>
    <row r="4" ht="409" customHeight="1" spans="1:13">
      <c r="A4" s="19"/>
      <c r="B4" s="26"/>
      <c r="C4" s="2"/>
      <c r="D4" s="28"/>
      <c r="E4" s="28"/>
      <c r="F4" s="28"/>
      <c r="G4" s="5"/>
      <c r="H4" s="5"/>
      <c r="I4" s="5"/>
      <c r="J4" s="5"/>
      <c r="K4" s="24"/>
      <c r="L4" s="5"/>
      <c r="M4" s="17"/>
    </row>
    <row r="5" spans="1:13">
      <c r="A5" s="21" t="s">
        <v>25</v>
      </c>
      <c r="B5" s="26"/>
      <c r="C5" s="2"/>
      <c r="D5" s="2"/>
      <c r="E5" s="2"/>
      <c r="F5" s="2"/>
      <c r="G5" s="2"/>
      <c r="H5" s="2"/>
      <c r="I5" s="2"/>
      <c r="J5" s="2"/>
      <c r="K5" s="2"/>
      <c r="L5" s="2"/>
    </row>
    <row r="6" ht="231" spans="1:13">
      <c r="A6" s="21" t="s">
        <v>26</v>
      </c>
      <c r="B6" s="26"/>
      <c r="C6" s="2" t="s">
        <v>403</v>
      </c>
      <c r="D6" s="2" t="s">
        <v>404</v>
      </c>
      <c r="E6" s="2" t="s">
        <v>405</v>
      </c>
      <c r="F6" s="2" t="s">
        <v>406</v>
      </c>
      <c r="G6" s="2" t="s">
        <v>407</v>
      </c>
      <c r="H6" s="2" t="s">
        <v>408</v>
      </c>
      <c r="I6" s="2" t="s">
        <v>409</v>
      </c>
      <c r="J6" s="38" t="s">
        <v>410</v>
      </c>
      <c r="K6" s="38" t="s">
        <v>411</v>
      </c>
      <c r="L6" s="8" t="s">
        <v>412</v>
      </c>
    </row>
    <row r="7" spans="1:13">
      <c r="C7" s="45" t="s">
        <v>413</v>
      </c>
      <c r="D7" s="45" t="s">
        <v>413</v>
      </c>
      <c r="E7" s="45" t="s">
        <v>414</v>
      </c>
      <c r="F7" s="45" t="s">
        <v>415</v>
      </c>
      <c r="G7" s="45" t="s">
        <v>416</v>
      </c>
      <c r="H7" s="45" t="s">
        <v>417</v>
      </c>
      <c r="I7" s="45" t="s">
        <v>418</v>
      </c>
      <c r="J7" s="45" t="s">
        <v>417</v>
      </c>
      <c r="K7" s="45" t="s">
        <v>419</v>
      </c>
      <c r="L7" s="45" t="s">
        <v>420</v>
      </c>
    </row>
    <row r="8" spans="1:13">
      <c r="C8" s="46" t="s">
        <v>421</v>
      </c>
      <c r="D8" s="47" t="s">
        <v>422</v>
      </c>
      <c r="E8" s="47" t="s">
        <v>423</v>
      </c>
      <c r="F8" s="47" t="s">
        <v>424</v>
      </c>
      <c r="G8" s="47" t="s">
        <v>425</v>
      </c>
      <c r="H8" s="47" t="s">
        <v>426</v>
      </c>
      <c r="I8" s="47" t="s">
        <v>427</v>
      </c>
      <c r="J8" s="47" t="s">
        <v>428</v>
      </c>
      <c r="K8" s="47" t="s">
        <v>429</v>
      </c>
      <c r="L8" s="47" t="s">
        <v>430</v>
      </c>
    </row>
    <row r="9" spans="1:13">
      <c r="C9" s="6" t="s">
        <v>431</v>
      </c>
      <c r="D9" s="6" t="s">
        <v>432</v>
      </c>
    </row>
    <row r="10" spans="1:13">
      <c r="C10" s="43" t="s">
        <v>433</v>
      </c>
      <c r="D10" s="37" t="s">
        <v>434</v>
      </c>
      <c r="E10" s="37" t="s">
        <v>434</v>
      </c>
      <c r="F10" s="37" t="s">
        <v>434</v>
      </c>
      <c r="G10" s="37" t="s">
        <v>435</v>
      </c>
      <c r="H10" s="37" t="s">
        <v>434</v>
      </c>
      <c r="I10" s="37" t="s">
        <v>434</v>
      </c>
      <c r="J10" s="37" t="s">
        <v>434</v>
      </c>
      <c r="K10" s="37" t="s">
        <v>436</v>
      </c>
      <c r="L10" s="37" t="s">
        <v>434</v>
      </c>
    </row>
    <row r="11" ht="17.25" spans="1:13">
      <c r="A11" s="31"/>
      <c r="B11" s="32"/>
      <c r="C11" s="4" t="s">
        <v>437</v>
      </c>
      <c r="D11" s="37" t="s">
        <v>438</v>
      </c>
      <c r="E11" s="37" t="s">
        <v>439</v>
      </c>
      <c r="F11" s="37" t="s">
        <v>440</v>
      </c>
      <c r="G11" s="37" t="s">
        <v>441</v>
      </c>
      <c r="H11" s="4" t="s">
        <v>442</v>
      </c>
      <c r="I11" s="37" t="s">
        <v>443</v>
      </c>
      <c r="J11" s="37" t="s">
        <v>444</v>
      </c>
      <c r="K11" s="4" t="s">
        <v>445</v>
      </c>
      <c r="L11" s="37" t="s">
        <v>446</v>
      </c>
    </row>
    <row r="12" ht="17.25" spans="1:13">
      <c r="A12" s="33"/>
      <c r="B12" s="34"/>
      <c r="C12" s="6" t="s">
        <v>447</v>
      </c>
      <c r="D12" s="37" t="s">
        <v>448</v>
      </c>
      <c r="E12" s="37" t="s">
        <v>448</v>
      </c>
      <c r="F12" s="37" t="s">
        <v>448</v>
      </c>
      <c r="G12" s="37" t="s">
        <v>449</v>
      </c>
      <c r="H12" s="4" t="s">
        <v>448</v>
      </c>
      <c r="I12" s="37" t="s">
        <v>448</v>
      </c>
      <c r="J12" s="37" t="s">
        <v>448</v>
      </c>
      <c r="K12" s="4" t="s">
        <v>450</v>
      </c>
      <c r="L12" s="37" t="s">
        <v>448</v>
      </c>
    </row>
    <row r="13" ht="17.25" spans="1:13">
      <c r="A13" s="31"/>
      <c r="B13" s="32"/>
      <c r="C13" s="6" t="s">
        <v>451</v>
      </c>
      <c r="D13" s="37" t="s">
        <v>452</v>
      </c>
      <c r="E13" s="37" t="s">
        <v>452</v>
      </c>
      <c r="F13" s="37" t="s">
        <v>453</v>
      </c>
      <c r="G13" s="37" t="s">
        <v>454</v>
      </c>
      <c r="H13" s="4" t="s">
        <v>455</v>
      </c>
      <c r="I13" s="37" t="s">
        <v>455</v>
      </c>
      <c r="J13" s="37" t="s">
        <v>452</v>
      </c>
      <c r="K13" s="4" t="s">
        <v>456</v>
      </c>
      <c r="L13" s="37" t="s">
        <v>455</v>
      </c>
    </row>
    <row r="14" ht="17.25" spans="1:13">
      <c r="A14" s="31"/>
      <c r="B14" s="32"/>
      <c r="C14" s="4" t="s">
        <v>457</v>
      </c>
      <c r="D14" s="37" t="s">
        <v>458</v>
      </c>
      <c r="E14" s="37" t="s">
        <v>459</v>
      </c>
      <c r="F14" s="37" t="s">
        <v>460</v>
      </c>
      <c r="G14" s="37" t="s">
        <v>461</v>
      </c>
      <c r="H14" s="4" t="s">
        <v>462</v>
      </c>
      <c r="I14" s="37" t="s">
        <v>463</v>
      </c>
      <c r="J14" s="37" t="s">
        <v>464</v>
      </c>
      <c r="K14" s="4" t="s">
        <v>465</v>
      </c>
      <c r="L14" s="37" t="s">
        <v>466</v>
      </c>
    </row>
    <row r="15" ht="17.25" spans="1:13">
      <c r="A15" s="33"/>
      <c r="B15" s="34"/>
      <c r="C15" s="4" t="s">
        <v>467</v>
      </c>
      <c r="D15" s="37" t="s">
        <v>468</v>
      </c>
      <c r="E15" s="37" t="s">
        <v>469</v>
      </c>
      <c r="F15" s="37" t="s">
        <v>470</v>
      </c>
      <c r="G15" s="37" t="s">
        <v>471</v>
      </c>
      <c r="H15" s="4" t="s">
        <v>472</v>
      </c>
      <c r="I15" s="37" t="s">
        <v>473</v>
      </c>
      <c r="J15" s="37" t="s">
        <v>474</v>
      </c>
      <c r="K15" s="4" t="s">
        <v>475</v>
      </c>
      <c r="L15" s="37" t="s">
        <v>476</v>
      </c>
    </row>
    <row r="16" spans="1:13">
      <c r="A16" s="35"/>
      <c r="B16" s="36"/>
      <c r="C16" s="4" t="s">
        <v>477</v>
      </c>
      <c r="D16" s="37" t="s">
        <v>478</v>
      </c>
      <c r="E16" s="37" t="s">
        <v>478</v>
      </c>
      <c r="F16" s="37" t="s">
        <v>479</v>
      </c>
      <c r="G16" s="37" t="s">
        <v>480</v>
      </c>
      <c r="H16" s="4" t="s">
        <v>478</v>
      </c>
      <c r="I16" s="37" t="s">
        <v>478</v>
      </c>
      <c r="J16" s="37" t="s">
        <v>478</v>
      </c>
      <c r="K16" s="4" t="s">
        <v>481</v>
      </c>
      <c r="L16" s="37" t="s">
        <v>478</v>
      </c>
    </row>
    <row r="17" spans="3:12">
      <c r="C17" s="6" t="s">
        <v>482</v>
      </c>
      <c r="D17" s="37" t="s">
        <v>483</v>
      </c>
      <c r="E17" s="37" t="s">
        <v>483</v>
      </c>
      <c r="F17" s="37" t="s">
        <v>483</v>
      </c>
      <c r="G17" s="37" t="s">
        <v>484</v>
      </c>
      <c r="H17" s="4" t="s">
        <v>483</v>
      </c>
      <c r="I17" s="37" t="s">
        <v>483</v>
      </c>
      <c r="J17" s="37" t="s">
        <v>483</v>
      </c>
      <c r="K17" s="4" t="s">
        <v>485</v>
      </c>
      <c r="L17" s="37" t="s">
        <v>483</v>
      </c>
    </row>
    <row r="18" spans="3:12">
      <c r="C18" s="4" t="s">
        <v>486</v>
      </c>
      <c r="D18" s="6" t="s">
        <v>487</v>
      </c>
    </row>
  </sheetData>
  <sheetProtection formatCells="0" insertHyperlinks="0" autoFilter="0"/>
  <mergeCells count="14">
    <mergeCell ref="A3:A4"/>
    <mergeCell ref="B3:B4"/>
    <mergeCell ref="B5:B6"/>
    <mergeCell ref="C3:C4"/>
    <mergeCell ref="D3:D4"/>
    <mergeCell ref="E3:E4"/>
    <mergeCell ref="F3:F4"/>
    <mergeCell ref="G3:G4"/>
    <mergeCell ref="H3:H4"/>
    <mergeCell ref="I3:I4"/>
    <mergeCell ref="J3:J4"/>
    <mergeCell ref="K3:K4"/>
    <mergeCell ref="L3:L4"/>
    <mergeCell ref="M3:M4"/>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7"/>
  <sheetViews>
    <sheetView zoomScale="80" zoomScaleNormal="80" workbookViewId="0">
      <pane xSplit="3" ySplit="2" topLeftCell="J3" activePane="bottomRight" state="frozen"/>
      <selection/>
      <selection pane="topRight"/>
      <selection pane="bottomLeft"/>
      <selection pane="bottomRight" activeCell="B3" sqref="B3:B4"/>
    </sheetView>
  </sheetViews>
  <sheetFormatPr defaultColWidth="9" defaultRowHeight="16.5"/>
  <cols>
    <col min="1" max="1" width="26.875" style="18" customWidth="1"/>
    <col min="2" max="2" width="17.6583333333333" style="4" customWidth="1"/>
    <col min="3" max="3" width="53.75" style="4" customWidth="1"/>
    <col min="4" max="4" width="80.4166666666667" style="4" customWidth="1"/>
    <col min="5" max="12" width="90.2083333333333" style="4" customWidth="1"/>
    <col min="13" max="13" width="33.5" style="4" customWidth="1"/>
    <col min="14" max="16384" width="9" style="4"/>
  </cols>
  <sheetData>
    <row r="1" ht="48.2" customHeight="1" spans="1:13">
      <c r="A1" s="22"/>
      <c r="B1" s="25" t="s">
        <v>3</v>
      </c>
    </row>
    <row r="2" s="4" customFormat="1" spans="1:13">
      <c r="B2" s="8"/>
      <c r="C2" s="8" t="s">
        <v>4</v>
      </c>
      <c r="D2" s="6" t="s">
        <v>5</v>
      </c>
      <c r="E2" s="6" t="s">
        <v>6</v>
      </c>
      <c r="F2" s="6" t="s">
        <v>7</v>
      </c>
      <c r="G2" s="6" t="s">
        <v>8</v>
      </c>
      <c r="H2" s="6" t="s">
        <v>9</v>
      </c>
      <c r="I2" s="6" t="s">
        <v>10</v>
      </c>
      <c r="J2" s="6" t="s">
        <v>11</v>
      </c>
      <c r="K2" s="6" t="s">
        <v>12</v>
      </c>
      <c r="L2" s="6" t="s">
        <v>13</v>
      </c>
    </row>
    <row r="3" ht="240.6" customHeight="1" spans="1:13">
      <c r="A3" s="21" t="s">
        <v>14</v>
      </c>
      <c r="B3" s="26"/>
      <c r="C3" s="2" t="s">
        <v>488</v>
      </c>
      <c r="D3" s="27" t="s">
        <v>489</v>
      </c>
      <c r="E3" s="27" t="s">
        <v>490</v>
      </c>
      <c r="F3" s="27" t="s">
        <v>491</v>
      </c>
      <c r="G3" s="2" t="s">
        <v>492</v>
      </c>
      <c r="H3" s="2" t="s">
        <v>493</v>
      </c>
      <c r="I3" s="2" t="s">
        <v>494</v>
      </c>
      <c r="J3" s="2" t="s">
        <v>495</v>
      </c>
      <c r="K3" s="23" t="s">
        <v>496</v>
      </c>
      <c r="L3" s="2" t="s">
        <v>497</v>
      </c>
      <c r="M3" s="17"/>
    </row>
    <row r="4" ht="409" customHeight="1" spans="1:13">
      <c r="A4" s="19"/>
      <c r="B4" s="26"/>
      <c r="C4" s="2"/>
      <c r="D4" s="28"/>
      <c r="E4" s="28"/>
      <c r="F4" s="28"/>
      <c r="G4" s="5"/>
      <c r="H4" s="5"/>
      <c r="I4" s="5"/>
      <c r="J4" s="5"/>
      <c r="K4" s="24"/>
      <c r="L4" s="5"/>
      <c r="M4" s="17"/>
    </row>
    <row r="5" spans="1:13">
      <c r="A5" s="21" t="s">
        <v>25</v>
      </c>
      <c r="B5" s="26"/>
      <c r="C5" s="2"/>
      <c r="D5" s="2"/>
      <c r="E5" s="2"/>
      <c r="F5" s="2"/>
      <c r="G5" s="2"/>
      <c r="H5" s="2"/>
      <c r="I5" s="2"/>
      <c r="J5" s="2"/>
      <c r="K5" s="2"/>
      <c r="L5" s="2"/>
    </row>
    <row r="6" ht="409.5" spans="1:13">
      <c r="A6" s="21" t="s">
        <v>26</v>
      </c>
      <c r="B6" s="26"/>
      <c r="C6" s="2" t="s">
        <v>498</v>
      </c>
      <c r="D6" s="2" t="s">
        <v>499</v>
      </c>
      <c r="E6" s="2" t="s">
        <v>500</v>
      </c>
      <c r="F6" s="2" t="s">
        <v>501</v>
      </c>
      <c r="G6" s="2" t="s">
        <v>502</v>
      </c>
      <c r="H6" s="2" t="s">
        <v>503</v>
      </c>
      <c r="I6" s="2" t="s">
        <v>504</v>
      </c>
      <c r="J6" s="38" t="s">
        <v>505</v>
      </c>
      <c r="K6" s="38" t="s">
        <v>506</v>
      </c>
      <c r="L6" s="2" t="s">
        <v>507</v>
      </c>
    </row>
    <row r="7" spans="1:13">
      <c r="A7" s="19" t="s">
        <v>508</v>
      </c>
      <c r="B7" s="39"/>
      <c r="C7" s="42" t="s">
        <v>509</v>
      </c>
      <c r="D7" s="37" t="s">
        <v>510</v>
      </c>
      <c r="E7" s="37" t="s">
        <v>511</v>
      </c>
      <c r="F7" s="37" t="s">
        <v>512</v>
      </c>
      <c r="G7" s="37" t="s">
        <v>513</v>
      </c>
      <c r="H7" s="37" t="s">
        <v>514</v>
      </c>
      <c r="I7" s="37" t="s">
        <v>515</v>
      </c>
      <c r="J7" s="37" t="s">
        <v>516</v>
      </c>
      <c r="K7" s="37" t="s">
        <v>517</v>
      </c>
      <c r="L7" s="37" t="s">
        <v>518</v>
      </c>
    </row>
    <row r="8" spans="1:13">
      <c r="B8" s="39"/>
      <c r="C8" s="42" t="s">
        <v>519</v>
      </c>
      <c r="D8" s="37" t="s">
        <v>520</v>
      </c>
      <c r="E8" s="37" t="s">
        <v>521</v>
      </c>
      <c r="F8" s="37" t="s">
        <v>522</v>
      </c>
      <c r="G8" s="37" t="s">
        <v>523</v>
      </c>
      <c r="H8" s="37" t="s">
        <v>524</v>
      </c>
      <c r="I8" s="37" t="s">
        <v>525</v>
      </c>
      <c r="J8" s="37" t="s">
        <v>526</v>
      </c>
      <c r="K8" s="37" t="s">
        <v>527</v>
      </c>
      <c r="L8" s="37" t="s">
        <v>528</v>
      </c>
    </row>
    <row r="9" spans="1:13">
      <c r="B9" s="39"/>
      <c r="C9" s="42" t="s">
        <v>529</v>
      </c>
      <c r="D9" s="37" t="s">
        <v>530</v>
      </c>
      <c r="E9" s="37" t="s">
        <v>531</v>
      </c>
      <c r="F9" s="37" t="s">
        <v>532</v>
      </c>
      <c r="G9" s="37" t="s">
        <v>533</v>
      </c>
      <c r="H9" s="37" t="s">
        <v>534</v>
      </c>
      <c r="I9" s="37" t="s">
        <v>535</v>
      </c>
      <c r="J9" s="37" t="s">
        <v>536</v>
      </c>
      <c r="K9" s="37" t="s">
        <v>537</v>
      </c>
      <c r="L9" s="37" t="s">
        <v>538</v>
      </c>
    </row>
    <row r="10" spans="1:13">
      <c r="B10" s="39"/>
      <c r="C10" s="43" t="s">
        <v>539</v>
      </c>
      <c r="D10" s="37" t="s">
        <v>540</v>
      </c>
      <c r="E10" s="37" t="s">
        <v>540</v>
      </c>
      <c r="F10" s="37" t="s">
        <v>540</v>
      </c>
      <c r="G10" s="37" t="s">
        <v>541</v>
      </c>
      <c r="H10" s="37" t="s">
        <v>540</v>
      </c>
      <c r="I10" s="37" t="s">
        <v>540</v>
      </c>
      <c r="J10" s="37" t="s">
        <v>540</v>
      </c>
      <c r="K10" s="37" t="s">
        <v>542</v>
      </c>
      <c r="L10" s="37" t="s">
        <v>540</v>
      </c>
    </row>
    <row r="11" spans="1:13">
      <c r="B11" s="39"/>
      <c r="C11" s="43" t="s">
        <v>433</v>
      </c>
      <c r="D11" s="37" t="s">
        <v>434</v>
      </c>
      <c r="E11" s="37" t="s">
        <v>434</v>
      </c>
      <c r="F11" s="37" t="s">
        <v>434</v>
      </c>
      <c r="G11" s="37" t="s">
        <v>435</v>
      </c>
      <c r="H11" s="37" t="s">
        <v>434</v>
      </c>
      <c r="I11" s="37" t="s">
        <v>434</v>
      </c>
      <c r="J11" s="37" t="s">
        <v>434</v>
      </c>
      <c r="K11" s="37" t="s">
        <v>436</v>
      </c>
      <c r="L11" s="37" t="s">
        <v>434</v>
      </c>
    </row>
    <row r="12" spans="1:13">
      <c r="B12" s="41"/>
      <c r="C12" s="42" t="s">
        <v>543</v>
      </c>
      <c r="D12" s="37" t="s">
        <v>544</v>
      </c>
      <c r="E12" s="37" t="s">
        <v>545</v>
      </c>
      <c r="F12" s="37" t="s">
        <v>546</v>
      </c>
      <c r="G12" s="37" t="s">
        <v>547</v>
      </c>
      <c r="H12" s="37" t="s">
        <v>548</v>
      </c>
      <c r="I12" s="37" t="s">
        <v>549</v>
      </c>
      <c r="J12" s="37" t="s">
        <v>550</v>
      </c>
      <c r="K12" s="37" t="s">
        <v>551</v>
      </c>
      <c r="L12" s="37" t="s">
        <v>552</v>
      </c>
    </row>
    <row r="13" spans="1:13">
      <c r="B13" s="41"/>
      <c r="C13" s="42" t="s">
        <v>553</v>
      </c>
      <c r="D13" s="37" t="s">
        <v>554</v>
      </c>
      <c r="E13" s="37" t="s">
        <v>555</v>
      </c>
      <c r="F13" s="37" t="s">
        <v>556</v>
      </c>
      <c r="G13" s="37" t="s">
        <v>557</v>
      </c>
      <c r="H13" s="37" t="s">
        <v>558</v>
      </c>
      <c r="I13" s="37" t="s">
        <v>559</v>
      </c>
      <c r="J13" s="37" t="s">
        <v>560</v>
      </c>
      <c r="K13" s="37" t="s">
        <v>561</v>
      </c>
      <c r="L13" s="37" t="s">
        <v>562</v>
      </c>
    </row>
    <row r="14" spans="1:13">
      <c r="C14" s="42" t="s">
        <v>563</v>
      </c>
      <c r="D14" s="37" t="s">
        <v>564</v>
      </c>
      <c r="E14" s="37" t="s">
        <v>565</v>
      </c>
      <c r="F14" s="37" t="s">
        <v>566</v>
      </c>
      <c r="G14" s="37" t="s">
        <v>567</v>
      </c>
      <c r="H14" s="37" t="s">
        <v>568</v>
      </c>
      <c r="I14" s="37" t="s">
        <v>569</v>
      </c>
      <c r="J14" s="37" t="s">
        <v>570</v>
      </c>
      <c r="K14" s="37" t="s">
        <v>571</v>
      </c>
      <c r="L14" s="37" t="s">
        <v>572</v>
      </c>
    </row>
    <row r="15" spans="1:13">
      <c r="C15" s="42" t="s">
        <v>573</v>
      </c>
      <c r="D15" s="6" t="s">
        <v>574</v>
      </c>
      <c r="E15" s="6" t="s">
        <v>575</v>
      </c>
      <c r="F15" s="6" t="s">
        <v>576</v>
      </c>
      <c r="G15" s="6" t="s">
        <v>577</v>
      </c>
      <c r="H15" s="6" t="s">
        <v>578</v>
      </c>
      <c r="I15" s="6" t="s">
        <v>579</v>
      </c>
      <c r="J15" s="6" t="s">
        <v>580</v>
      </c>
      <c r="K15" s="6" t="s">
        <v>581</v>
      </c>
      <c r="L15" s="6" t="s">
        <v>582</v>
      </c>
    </row>
    <row r="16" spans="1:13">
      <c r="C16" s="42"/>
    </row>
    <row r="21" spans="1:3">
      <c r="C21" s="44"/>
    </row>
    <row r="27" spans="1:3">
      <c r="A27" s="31"/>
      <c r="B27" s="32"/>
    </row>
    <row r="28" spans="1:3">
      <c r="A28" s="31"/>
      <c r="B28" s="32"/>
    </row>
    <row r="29" spans="1:3">
      <c r="A29" s="33"/>
      <c r="B29" s="34"/>
    </row>
    <row r="30" spans="1:3">
      <c r="A30" s="31"/>
      <c r="B30" s="32"/>
    </row>
    <row r="31" spans="1:3">
      <c r="A31" s="33"/>
      <c r="B31" s="34"/>
    </row>
    <row r="32" spans="1:3">
      <c r="A32" s="31"/>
      <c r="B32" s="32"/>
    </row>
    <row r="33" spans="1:2">
      <c r="A33" s="33"/>
      <c r="B33" s="34"/>
    </row>
    <row r="34" spans="1:2">
      <c r="A34" s="31"/>
      <c r="B34" s="32"/>
    </row>
    <row r="35" spans="1:2">
      <c r="A35" s="33"/>
      <c r="B35" s="34"/>
    </row>
    <row r="36" spans="1:2">
      <c r="A36" s="31"/>
      <c r="B36" s="32"/>
    </row>
    <row r="37" spans="1:2">
      <c r="A37" s="35"/>
      <c r="B37" s="36"/>
    </row>
  </sheetData>
  <sheetProtection formatCells="0" insertHyperlinks="0" autoFilter="0"/>
  <mergeCells count="14">
    <mergeCell ref="A3:A4"/>
    <mergeCell ref="B3:B4"/>
    <mergeCell ref="B5:B6"/>
    <mergeCell ref="C3:C4"/>
    <mergeCell ref="D3:D4"/>
    <mergeCell ref="E3:E4"/>
    <mergeCell ref="F3:F4"/>
    <mergeCell ref="G3:G4"/>
    <mergeCell ref="H3:H4"/>
    <mergeCell ref="I3:I4"/>
    <mergeCell ref="J3:J4"/>
    <mergeCell ref="K3:K4"/>
    <mergeCell ref="L3:L4"/>
    <mergeCell ref="M3:M4"/>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7"/>
  <sheetViews>
    <sheetView workbookViewId="0">
      <pane xSplit="3" ySplit="2" topLeftCell="J3" activePane="bottomRight" state="frozen"/>
      <selection/>
      <selection pane="topRight"/>
      <selection pane="bottomLeft"/>
      <selection pane="bottomRight" activeCell="B3" sqref="B3:B4"/>
    </sheetView>
  </sheetViews>
  <sheetFormatPr defaultColWidth="9" defaultRowHeight="16.5"/>
  <cols>
    <col min="1" max="1" width="26.875" style="18" customWidth="1"/>
    <col min="2" max="2" width="17.6583333333333" style="4" customWidth="1"/>
    <col min="3" max="3" width="53.75" style="4" customWidth="1"/>
    <col min="4" max="4" width="80.4166666666667" style="4" customWidth="1"/>
    <col min="5" max="12" width="90.2083333333333" style="4" customWidth="1"/>
    <col min="13" max="13" width="33.5" style="4" customWidth="1"/>
    <col min="14" max="16384" width="9" style="4"/>
  </cols>
  <sheetData>
    <row r="1" ht="48.2" customHeight="1" spans="1:13">
      <c r="A1" s="22"/>
      <c r="B1" s="25" t="s">
        <v>3</v>
      </c>
    </row>
    <row r="2" s="4" customFormat="1" spans="1:13">
      <c r="B2" s="8"/>
      <c r="C2" s="8" t="s">
        <v>4</v>
      </c>
      <c r="D2" s="6" t="s">
        <v>5</v>
      </c>
      <c r="E2" s="6" t="s">
        <v>6</v>
      </c>
      <c r="F2" s="6" t="s">
        <v>7</v>
      </c>
      <c r="G2" s="6" t="s">
        <v>8</v>
      </c>
      <c r="H2" s="6" t="s">
        <v>9</v>
      </c>
      <c r="I2" s="6" t="s">
        <v>10</v>
      </c>
      <c r="J2" s="6" t="s">
        <v>11</v>
      </c>
      <c r="K2" s="6" t="s">
        <v>12</v>
      </c>
      <c r="L2" s="6" t="s">
        <v>13</v>
      </c>
    </row>
    <row r="3" ht="240.6" customHeight="1" spans="1:13">
      <c r="A3" s="21" t="s">
        <v>14</v>
      </c>
      <c r="B3" s="26" t="str">
        <f>_xlfn.DISPIMG("ID_DD98B079AAB04C4E9A735B9B83EF08C9",1)</f>
        <v>=DISPIMG("ID_DD98B079AAB04C4E9A735B9B83EF08C9",1)</v>
      </c>
      <c r="C3" s="2" t="s">
        <v>583</v>
      </c>
      <c r="D3" s="27" t="s">
        <v>584</v>
      </c>
      <c r="E3" s="27" t="s">
        <v>585</v>
      </c>
      <c r="F3" s="27" t="s">
        <v>586</v>
      </c>
      <c r="G3" s="2" t="s">
        <v>587</v>
      </c>
      <c r="H3" s="2" t="s">
        <v>588</v>
      </c>
      <c r="I3" s="2" t="s">
        <v>589</v>
      </c>
      <c r="J3" s="2" t="s">
        <v>590</v>
      </c>
      <c r="K3" s="23" t="s">
        <v>591</v>
      </c>
      <c r="L3" s="2" t="s">
        <v>592</v>
      </c>
      <c r="M3" s="17"/>
    </row>
    <row r="4" ht="409" customHeight="1" spans="1:13">
      <c r="A4" s="19"/>
      <c r="B4" s="26"/>
      <c r="C4" s="2"/>
      <c r="D4" s="28"/>
      <c r="E4" s="28"/>
      <c r="F4" s="28"/>
      <c r="G4" s="5"/>
      <c r="H4" s="5"/>
      <c r="I4" s="5"/>
      <c r="J4" s="5"/>
      <c r="K4" s="24"/>
      <c r="L4" s="5"/>
      <c r="M4" s="17"/>
    </row>
    <row r="5" spans="1:13">
      <c r="A5" s="21" t="s">
        <v>25</v>
      </c>
      <c r="B5" s="26" t="str">
        <f>_xlfn.DISPIMG("ID_3E6E40D6D4724427836103E810448667",1)</f>
        <v>=DISPIMG("ID_3E6E40D6D4724427836103E810448667",1)</v>
      </c>
      <c r="C5" s="2"/>
      <c r="D5" s="2"/>
      <c r="E5" s="2"/>
      <c r="F5" s="2"/>
      <c r="G5" s="2"/>
      <c r="H5" s="2"/>
      <c r="I5" s="2"/>
      <c r="J5" s="2"/>
      <c r="K5" s="2"/>
      <c r="L5" s="2"/>
    </row>
    <row r="6" ht="214.5" spans="1:13">
      <c r="A6" s="21" t="s">
        <v>26</v>
      </c>
      <c r="B6" s="26"/>
      <c r="C6" s="2" t="s">
        <v>593</v>
      </c>
      <c r="D6" s="2" t="s">
        <v>594</v>
      </c>
      <c r="E6" s="2" t="s">
        <v>595</v>
      </c>
      <c r="F6" s="2" t="s">
        <v>596</v>
      </c>
      <c r="G6" s="2" t="s">
        <v>597</v>
      </c>
      <c r="H6" s="2" t="s">
        <v>598</v>
      </c>
      <c r="I6" s="2" t="s">
        <v>599</v>
      </c>
      <c r="J6" s="38" t="s">
        <v>600</v>
      </c>
      <c r="K6" s="38" t="s">
        <v>601</v>
      </c>
      <c r="L6" s="2" t="s">
        <v>602</v>
      </c>
    </row>
    <row r="7" spans="1:13">
      <c r="A7" s="19" t="s">
        <v>508</v>
      </c>
      <c r="B7" s="39"/>
      <c r="C7" s="42" t="s">
        <v>603</v>
      </c>
      <c r="D7" s="37" t="s">
        <v>604</v>
      </c>
      <c r="E7" s="37" t="s">
        <v>605</v>
      </c>
      <c r="F7" s="37" t="s">
        <v>606</v>
      </c>
      <c r="G7" s="37" t="s">
        <v>607</v>
      </c>
      <c r="H7" s="37" t="s">
        <v>608</v>
      </c>
      <c r="I7" s="37" t="s">
        <v>609</v>
      </c>
      <c r="J7" s="37" t="s">
        <v>610</v>
      </c>
      <c r="K7" s="37" t="s">
        <v>611</v>
      </c>
      <c r="L7" s="37" t="s">
        <v>612</v>
      </c>
    </row>
    <row r="8" spans="1:13">
      <c r="B8" s="39"/>
      <c r="C8" s="42" t="s">
        <v>613</v>
      </c>
      <c r="D8" s="37" t="s">
        <v>614</v>
      </c>
      <c r="E8" s="37" t="s">
        <v>615</v>
      </c>
      <c r="F8" s="37" t="s">
        <v>616</v>
      </c>
      <c r="G8" s="37" t="s">
        <v>617</v>
      </c>
      <c r="H8" s="37" t="s">
        <v>618</v>
      </c>
      <c r="I8" s="37" t="s">
        <v>619</v>
      </c>
      <c r="J8" s="37" t="s">
        <v>620</v>
      </c>
      <c r="K8" s="37" t="s">
        <v>621</v>
      </c>
      <c r="L8" s="37" t="s">
        <v>622</v>
      </c>
    </row>
    <row r="9" spans="1:13">
      <c r="B9" s="39"/>
      <c r="C9" s="42" t="s">
        <v>623</v>
      </c>
      <c r="D9" s="37" t="s">
        <v>624</v>
      </c>
      <c r="E9" s="37" t="s">
        <v>625</v>
      </c>
      <c r="F9" s="37" t="s">
        <v>626</v>
      </c>
      <c r="G9" s="37" t="s">
        <v>627</v>
      </c>
      <c r="H9" s="37" t="s">
        <v>628</v>
      </c>
      <c r="I9" s="37" t="s">
        <v>629</v>
      </c>
      <c r="J9" s="37" t="s">
        <v>630</v>
      </c>
      <c r="K9" s="37" t="s">
        <v>631</v>
      </c>
      <c r="L9" s="37" t="s">
        <v>632</v>
      </c>
    </row>
    <row r="10" spans="1:13">
      <c r="B10" s="39"/>
      <c r="C10" s="42" t="s">
        <v>383</v>
      </c>
      <c r="D10" s="37" t="s">
        <v>384</v>
      </c>
      <c r="E10" s="37" t="s">
        <v>385</v>
      </c>
      <c r="F10" s="37" t="s">
        <v>386</v>
      </c>
      <c r="G10" s="37" t="s">
        <v>387</v>
      </c>
      <c r="H10" s="37" t="s">
        <v>388</v>
      </c>
      <c r="I10" s="37" t="s">
        <v>389</v>
      </c>
      <c r="J10" s="37" t="s">
        <v>390</v>
      </c>
      <c r="K10" s="37" t="s">
        <v>391</v>
      </c>
      <c r="L10" s="37" t="s">
        <v>392</v>
      </c>
    </row>
    <row r="11" spans="1:13">
      <c r="B11" s="39"/>
      <c r="C11" s="42" t="s">
        <v>633</v>
      </c>
      <c r="D11" s="37" t="s">
        <v>634</v>
      </c>
      <c r="E11" s="39" t="s">
        <v>635</v>
      </c>
      <c r="F11" s="37" t="s">
        <v>636</v>
      </c>
      <c r="G11" s="39" t="s">
        <v>637</v>
      </c>
      <c r="H11" s="37" t="s">
        <v>638</v>
      </c>
      <c r="I11" s="37" t="s">
        <v>639</v>
      </c>
      <c r="J11" s="37" t="s">
        <v>640</v>
      </c>
      <c r="K11" s="37" t="s">
        <v>641</v>
      </c>
      <c r="L11" s="37" t="s">
        <v>642</v>
      </c>
    </row>
    <row r="12" spans="1:13">
      <c r="B12" s="41"/>
      <c r="C12" s="42" t="s">
        <v>643</v>
      </c>
      <c r="D12" s="37" t="s">
        <v>644</v>
      </c>
      <c r="E12" s="4" t="s">
        <v>645</v>
      </c>
      <c r="F12" s="37" t="s">
        <v>646</v>
      </c>
      <c r="G12" s="4" t="s">
        <v>647</v>
      </c>
      <c r="H12" s="37" t="s">
        <v>648</v>
      </c>
      <c r="I12" s="37" t="s">
        <v>649</v>
      </c>
      <c r="J12" s="37" t="s">
        <v>650</v>
      </c>
      <c r="K12" s="37" t="s">
        <v>651</v>
      </c>
      <c r="L12" s="37" t="s">
        <v>652</v>
      </c>
    </row>
    <row r="13" spans="1:13">
      <c r="B13" s="41"/>
      <c r="C13" s="42" t="s">
        <v>653</v>
      </c>
      <c r="D13" s="37" t="s">
        <v>654</v>
      </c>
      <c r="E13" s="4" t="s">
        <v>655</v>
      </c>
      <c r="F13" s="37" t="s">
        <v>656</v>
      </c>
      <c r="G13" s="4" t="s">
        <v>657</v>
      </c>
      <c r="H13" s="37" t="s">
        <v>658</v>
      </c>
      <c r="I13" s="37" t="s">
        <v>658</v>
      </c>
      <c r="J13" s="37" t="s">
        <v>659</v>
      </c>
      <c r="K13" s="37" t="s">
        <v>660</v>
      </c>
      <c r="L13" s="37" t="s">
        <v>661</v>
      </c>
    </row>
    <row r="27" spans="1:2">
      <c r="A27" s="31"/>
      <c r="B27" s="32"/>
    </row>
    <row r="28" spans="1:2">
      <c r="A28" s="31"/>
      <c r="B28" s="32"/>
    </row>
    <row r="29" spans="1:2">
      <c r="A29" s="33"/>
      <c r="B29" s="34"/>
    </row>
    <row r="30" spans="1:2">
      <c r="A30" s="31"/>
      <c r="B30" s="32"/>
    </row>
    <row r="31" spans="1:2">
      <c r="A31" s="33"/>
      <c r="B31" s="34"/>
    </row>
    <row r="32" spans="1:2">
      <c r="A32" s="31"/>
      <c r="B32" s="32"/>
    </row>
    <row r="33" spans="1:2">
      <c r="A33" s="33"/>
      <c r="B33" s="34"/>
    </row>
    <row r="34" spans="1:2">
      <c r="A34" s="31"/>
      <c r="B34" s="32"/>
    </row>
    <row r="35" spans="1:2">
      <c r="A35" s="33"/>
      <c r="B35" s="34"/>
    </row>
    <row r="36" spans="1:2">
      <c r="A36" s="31"/>
      <c r="B36" s="32"/>
    </row>
    <row r="37" spans="1:2">
      <c r="A37" s="35"/>
      <c r="B37" s="36"/>
    </row>
  </sheetData>
  <sheetProtection formatCells="0" insertHyperlinks="0" autoFilter="0"/>
  <mergeCells count="14">
    <mergeCell ref="A3:A4"/>
    <mergeCell ref="B3:B4"/>
    <mergeCell ref="B5:B6"/>
    <mergeCell ref="C3:C4"/>
    <mergeCell ref="D3:D4"/>
    <mergeCell ref="E3:E4"/>
    <mergeCell ref="F3:F4"/>
    <mergeCell ref="G3:G4"/>
    <mergeCell ref="H3:H4"/>
    <mergeCell ref="I3:I4"/>
    <mergeCell ref="J3:J4"/>
    <mergeCell ref="K3:K4"/>
    <mergeCell ref="L3:L4"/>
    <mergeCell ref="M3:M4"/>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47"/>
  <sheetViews>
    <sheetView workbookViewId="0">
      <pane xSplit="3" ySplit="2" topLeftCell="J10" activePane="bottomRight" state="frozen"/>
      <selection/>
      <selection pane="topRight"/>
      <selection pane="bottomLeft"/>
      <selection pane="bottomRight" activeCell="C14" sqref="C14"/>
    </sheetView>
  </sheetViews>
  <sheetFormatPr defaultColWidth="9" defaultRowHeight="16.5"/>
  <cols>
    <col min="1" max="1" width="26.875" style="18" customWidth="1"/>
    <col min="2" max="2" width="17.6583333333333" style="4" customWidth="1"/>
    <col min="3" max="3" width="53.75" style="4" customWidth="1"/>
    <col min="4" max="4" width="80.4166666666667" style="4" customWidth="1"/>
    <col min="5" max="12" width="90.2083333333333" style="4" customWidth="1"/>
    <col min="13" max="13" width="33.5" style="4" customWidth="1"/>
    <col min="14" max="16384" width="9" style="4"/>
  </cols>
  <sheetData>
    <row r="1" ht="48.2" customHeight="1" spans="1:13">
      <c r="A1" s="22"/>
      <c r="B1" s="25" t="s">
        <v>3</v>
      </c>
    </row>
    <row r="2" s="4" customFormat="1" spans="1:13">
      <c r="B2" s="8"/>
      <c r="C2" s="8" t="s">
        <v>4</v>
      </c>
      <c r="D2" s="6" t="s">
        <v>5</v>
      </c>
      <c r="E2" s="6" t="s">
        <v>6</v>
      </c>
      <c r="F2" s="6" t="s">
        <v>7</v>
      </c>
      <c r="G2" s="6" t="s">
        <v>8</v>
      </c>
      <c r="H2" s="6" t="s">
        <v>9</v>
      </c>
      <c r="I2" s="6" t="s">
        <v>10</v>
      </c>
      <c r="J2" s="6" t="s">
        <v>11</v>
      </c>
      <c r="K2" s="6" t="s">
        <v>12</v>
      </c>
      <c r="L2" s="6" t="s">
        <v>13</v>
      </c>
    </row>
    <row r="3" ht="73.95" customHeight="1" spans="1:13">
      <c r="A3" s="21" t="s">
        <v>14</v>
      </c>
      <c r="B3" s="26"/>
      <c r="C3" s="2" t="s">
        <v>662</v>
      </c>
      <c r="D3" s="27" t="s">
        <v>663</v>
      </c>
      <c r="E3" s="27" t="s">
        <v>664</v>
      </c>
      <c r="F3" s="27" t="s">
        <v>665</v>
      </c>
      <c r="G3" s="2" t="s">
        <v>666</v>
      </c>
      <c r="H3" s="2" t="s">
        <v>667</v>
      </c>
      <c r="I3" s="2" t="s">
        <v>668</v>
      </c>
      <c r="J3" s="2" t="s">
        <v>669</v>
      </c>
      <c r="K3" s="23" t="s">
        <v>670</v>
      </c>
      <c r="L3" s="2" t="s">
        <v>671</v>
      </c>
      <c r="M3" s="17"/>
    </row>
    <row r="4" ht="343.8" customHeight="1" spans="1:13">
      <c r="A4" s="19"/>
      <c r="B4" s="26"/>
      <c r="C4" s="2"/>
      <c r="D4" s="28"/>
      <c r="E4" s="28"/>
      <c r="F4" s="28"/>
      <c r="G4" s="5"/>
      <c r="H4" s="5"/>
      <c r="I4" s="5"/>
      <c r="J4" s="5"/>
      <c r="K4" s="24"/>
      <c r="L4" s="5"/>
      <c r="M4" s="17"/>
    </row>
    <row r="5" spans="1:13">
      <c r="A5" s="21" t="s">
        <v>25</v>
      </c>
      <c r="B5" s="26"/>
      <c r="C5" s="2"/>
      <c r="D5" s="2"/>
      <c r="E5" s="2"/>
      <c r="F5" s="2"/>
      <c r="G5" s="2"/>
      <c r="H5" s="2"/>
      <c r="I5" s="2"/>
      <c r="J5" s="2"/>
      <c r="K5" s="2"/>
      <c r="L5" s="2"/>
    </row>
    <row r="6" ht="247.5" spans="1:13">
      <c r="A6" s="21" t="s">
        <v>26</v>
      </c>
      <c r="B6" s="26"/>
      <c r="C6" s="2" t="s">
        <v>672</v>
      </c>
      <c r="D6" s="2" t="s">
        <v>673</v>
      </c>
      <c r="E6" s="2" t="s">
        <v>674</v>
      </c>
      <c r="F6" s="2" t="s">
        <v>675</v>
      </c>
      <c r="G6" s="2" t="s">
        <v>676</v>
      </c>
      <c r="H6" s="2" t="s">
        <v>677</v>
      </c>
      <c r="I6" s="2" t="s">
        <v>678</v>
      </c>
      <c r="J6" s="38" t="s">
        <v>679</v>
      </c>
      <c r="K6" s="38" t="s">
        <v>680</v>
      </c>
      <c r="L6" s="2" t="s">
        <v>681</v>
      </c>
    </row>
    <row r="7" spans="1:13">
      <c r="A7" s="19" t="s">
        <v>508</v>
      </c>
      <c r="B7" s="39"/>
      <c r="C7" s="42" t="s">
        <v>682</v>
      </c>
      <c r="D7" s="37" t="s">
        <v>683</v>
      </c>
      <c r="E7" s="37" t="s">
        <v>684</v>
      </c>
      <c r="F7" s="37" t="s">
        <v>685</v>
      </c>
      <c r="G7" s="37" t="s">
        <v>686</v>
      </c>
      <c r="H7" s="37" t="s">
        <v>687</v>
      </c>
      <c r="I7" s="37" t="s">
        <v>688</v>
      </c>
      <c r="J7" s="37" t="s">
        <v>689</v>
      </c>
      <c r="K7" s="37" t="s">
        <v>690</v>
      </c>
      <c r="L7" s="37" t="s">
        <v>691</v>
      </c>
    </row>
    <row r="8" spans="1:13">
      <c r="B8" s="39"/>
      <c r="C8" s="42" t="s">
        <v>692</v>
      </c>
      <c r="D8" s="37" t="s">
        <v>693</v>
      </c>
      <c r="E8" s="37" t="s">
        <v>694</v>
      </c>
      <c r="F8" s="37" t="s">
        <v>695</v>
      </c>
      <c r="G8" s="37" t="s">
        <v>696</v>
      </c>
      <c r="H8" s="37" t="s">
        <v>697</v>
      </c>
      <c r="I8" s="37" t="s">
        <v>698</v>
      </c>
      <c r="J8" s="37" t="s">
        <v>699</v>
      </c>
      <c r="K8" s="37" t="s">
        <v>700</v>
      </c>
      <c r="L8" s="37" t="s">
        <v>701</v>
      </c>
    </row>
    <row r="9" spans="1:13">
      <c r="B9" s="39"/>
      <c r="C9" s="42" t="s">
        <v>702</v>
      </c>
      <c r="D9" s="37" t="s">
        <v>703</v>
      </c>
      <c r="E9" s="37" t="s">
        <v>704</v>
      </c>
      <c r="F9" s="37" t="s">
        <v>705</v>
      </c>
      <c r="G9" s="37" t="s">
        <v>706</v>
      </c>
      <c r="H9" s="37" t="s">
        <v>707</v>
      </c>
      <c r="I9" s="37" t="s">
        <v>708</v>
      </c>
      <c r="J9" s="37" t="s">
        <v>709</v>
      </c>
      <c r="K9" s="37" t="s">
        <v>710</v>
      </c>
      <c r="L9" s="37" t="s">
        <v>711</v>
      </c>
    </row>
    <row r="10" spans="1:13">
      <c r="B10" s="39"/>
      <c r="C10" s="42" t="s">
        <v>712</v>
      </c>
      <c r="D10" s="37" t="s">
        <v>713</v>
      </c>
      <c r="E10" s="37" t="s">
        <v>714</v>
      </c>
      <c r="F10" s="37" t="s">
        <v>715</v>
      </c>
      <c r="G10" s="37" t="s">
        <v>716</v>
      </c>
      <c r="H10" s="37" t="s">
        <v>717</v>
      </c>
      <c r="I10" s="37" t="s">
        <v>718</v>
      </c>
      <c r="J10" s="37" t="s">
        <v>719</v>
      </c>
      <c r="K10" s="37" t="s">
        <v>720</v>
      </c>
      <c r="L10" s="37" t="s">
        <v>721</v>
      </c>
    </row>
    <row r="11" spans="1:13">
      <c r="B11" s="39"/>
      <c r="C11" s="42" t="s">
        <v>722</v>
      </c>
      <c r="D11" s="37" t="s">
        <v>723</v>
      </c>
      <c r="E11" s="37" t="s">
        <v>724</v>
      </c>
      <c r="F11" s="37" t="s">
        <v>725</v>
      </c>
      <c r="G11" s="37" t="s">
        <v>726</v>
      </c>
      <c r="H11" s="37" t="s">
        <v>727</v>
      </c>
      <c r="I11" s="37" t="s">
        <v>728</v>
      </c>
      <c r="J11" s="37" t="s">
        <v>729</v>
      </c>
      <c r="K11" s="37" t="s">
        <v>730</v>
      </c>
      <c r="L11" s="37" t="s">
        <v>731</v>
      </c>
    </row>
    <row r="12" spans="1:13">
      <c r="B12" s="39"/>
      <c r="C12" s="42" t="s">
        <v>732</v>
      </c>
      <c r="D12" s="37" t="s">
        <v>733</v>
      </c>
      <c r="E12" s="37" t="s">
        <v>734</v>
      </c>
      <c r="F12" s="37" t="s">
        <v>735</v>
      </c>
      <c r="G12" s="37" t="s">
        <v>736</v>
      </c>
      <c r="H12" s="37" t="s">
        <v>737</v>
      </c>
      <c r="I12" s="37" t="s">
        <v>738</v>
      </c>
      <c r="J12" s="37" t="s">
        <v>739</v>
      </c>
      <c r="K12" s="37" t="s">
        <v>740</v>
      </c>
      <c r="L12" s="37" t="s">
        <v>741</v>
      </c>
    </row>
    <row r="13" spans="1:13">
      <c r="B13" s="39"/>
      <c r="C13" s="42" t="s">
        <v>653</v>
      </c>
      <c r="D13" s="37" t="s">
        <v>654</v>
      </c>
      <c r="E13" s="37" t="s">
        <v>655</v>
      </c>
      <c r="F13" s="37" t="s">
        <v>656</v>
      </c>
      <c r="G13" s="37" t="s">
        <v>657</v>
      </c>
      <c r="H13" s="37" t="s">
        <v>658</v>
      </c>
      <c r="I13" s="37" t="s">
        <v>658</v>
      </c>
      <c r="J13" s="37" t="s">
        <v>659</v>
      </c>
      <c r="K13" s="37" t="s">
        <v>660</v>
      </c>
      <c r="L13" s="37" t="s">
        <v>661</v>
      </c>
    </row>
    <row r="14" spans="1:13">
      <c r="B14" s="41"/>
      <c r="C14" s="42" t="s">
        <v>742</v>
      </c>
      <c r="D14" s="37" t="s">
        <v>743</v>
      </c>
      <c r="E14" s="37" t="s">
        <v>744</v>
      </c>
      <c r="F14" s="37" t="s">
        <v>745</v>
      </c>
      <c r="G14" s="37" t="s">
        <v>746</v>
      </c>
      <c r="H14" s="37" t="s">
        <v>747</v>
      </c>
      <c r="I14" s="37" t="s">
        <v>748</v>
      </c>
      <c r="J14" s="37" t="s">
        <v>749</v>
      </c>
      <c r="K14" s="37" t="s">
        <v>750</v>
      </c>
      <c r="L14" s="37" t="s">
        <v>751</v>
      </c>
    </row>
    <row r="15" ht="16.55" customHeight="1" spans="1:13">
      <c r="B15" s="41"/>
      <c r="C15" s="42" t="s">
        <v>752</v>
      </c>
      <c r="D15" s="37" t="s">
        <v>753</v>
      </c>
      <c r="E15" s="37" t="s">
        <v>754</v>
      </c>
      <c r="F15" s="37" t="s">
        <v>755</v>
      </c>
      <c r="G15" s="37" t="s">
        <v>756</v>
      </c>
      <c r="H15" s="37" t="s">
        <v>757</v>
      </c>
      <c r="I15" s="37" t="s">
        <v>758</v>
      </c>
      <c r="J15" s="37" t="s">
        <v>759</v>
      </c>
      <c r="K15" s="37" t="s">
        <v>760</v>
      </c>
      <c r="L15" s="37" t="s">
        <v>761</v>
      </c>
    </row>
    <row r="16" spans="1:13">
      <c r="B16" s="41"/>
      <c r="C16" s="42" t="s">
        <v>762</v>
      </c>
      <c r="D16" s="37" t="s">
        <v>763</v>
      </c>
      <c r="E16" s="37" t="s">
        <v>764</v>
      </c>
      <c r="F16" s="37" t="s">
        <v>765</v>
      </c>
      <c r="G16" s="37" t="s">
        <v>766</v>
      </c>
      <c r="H16" s="37" t="s">
        <v>767</v>
      </c>
      <c r="I16" s="37" t="s">
        <v>768</v>
      </c>
      <c r="J16" s="37" t="s">
        <v>769</v>
      </c>
      <c r="K16" s="37" t="s">
        <v>770</v>
      </c>
      <c r="L16" s="37" t="s">
        <v>771</v>
      </c>
    </row>
    <row r="17" spans="2:3">
      <c r="B17" s="41"/>
      <c r="C17" s="42"/>
    </row>
    <row r="18" spans="2:3">
      <c r="B18" s="41"/>
      <c r="C18" s="42"/>
    </row>
    <row r="19" spans="2:3">
      <c r="B19" s="41"/>
      <c r="C19" s="42"/>
    </row>
    <row r="20" spans="2:3">
      <c r="B20" s="41"/>
    </row>
    <row r="21" spans="2:3">
      <c r="B21" s="41"/>
    </row>
    <row r="37" spans="1:2">
      <c r="A37" s="31"/>
      <c r="B37" s="32"/>
    </row>
    <row r="38" spans="1:2">
      <c r="A38" s="31"/>
      <c r="B38" s="32"/>
    </row>
    <row r="39" spans="1:2">
      <c r="A39" s="33"/>
      <c r="B39" s="34"/>
    </row>
    <row r="40" spans="1:2">
      <c r="A40" s="31"/>
      <c r="B40" s="32"/>
    </row>
    <row r="41" spans="1:2">
      <c r="A41" s="33"/>
      <c r="B41" s="34"/>
    </row>
    <row r="42" spans="1:2">
      <c r="A42" s="31"/>
      <c r="B42" s="32"/>
    </row>
    <row r="43" spans="1:2">
      <c r="A43" s="33"/>
      <c r="B43" s="34"/>
    </row>
    <row r="44" spans="1:2">
      <c r="A44" s="31"/>
      <c r="B44" s="32"/>
    </row>
    <row r="45" spans="1:2">
      <c r="A45" s="33"/>
      <c r="B45" s="34"/>
    </row>
    <row r="46" spans="1:2">
      <c r="A46" s="31"/>
      <c r="B46" s="32"/>
    </row>
    <row r="47" spans="1:2">
      <c r="A47" s="35"/>
      <c r="B47" s="36"/>
    </row>
  </sheetData>
  <sheetProtection formatCells="0" insertHyperlinks="0" autoFilter="0"/>
  <mergeCells count="14">
    <mergeCell ref="A3:A4"/>
    <mergeCell ref="B3:B4"/>
    <mergeCell ref="B5:B6"/>
    <mergeCell ref="C3:C4"/>
    <mergeCell ref="D3:D4"/>
    <mergeCell ref="E3:E4"/>
    <mergeCell ref="F3:F4"/>
    <mergeCell ref="G3:G4"/>
    <mergeCell ref="H3:H4"/>
    <mergeCell ref="I3:I4"/>
    <mergeCell ref="J3:J4"/>
    <mergeCell ref="K3:K4"/>
    <mergeCell ref="L3:L4"/>
    <mergeCell ref="M3:M4"/>
  </mergeCell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57"/>
  <sheetViews>
    <sheetView workbookViewId="0">
      <pane xSplit="3" ySplit="2" topLeftCell="J5" activePane="bottomRight" state="frozen"/>
      <selection/>
      <selection pane="topRight"/>
      <selection pane="bottomLeft"/>
      <selection pane="bottomRight" activeCell="B5" sqref="B5:B6"/>
    </sheetView>
  </sheetViews>
  <sheetFormatPr defaultColWidth="9" defaultRowHeight="16.5"/>
  <cols>
    <col min="1" max="1" width="26.875" style="18" customWidth="1"/>
    <col min="2" max="2" width="17.6583333333333" style="4" customWidth="1"/>
    <col min="3" max="3" width="53.75" style="4" customWidth="1"/>
    <col min="4" max="4" width="80.4166666666667" style="4" customWidth="1"/>
    <col min="5" max="12" width="90.2083333333333" style="4" customWidth="1"/>
    <col min="13" max="13" width="33.5" style="4" customWidth="1"/>
    <col min="14" max="16384" width="9" style="4"/>
  </cols>
  <sheetData>
    <row r="1" ht="48.2" customHeight="1" spans="1:13">
      <c r="A1" s="22"/>
      <c r="B1" s="25" t="s">
        <v>3</v>
      </c>
    </row>
    <row r="2" s="4" customFormat="1" spans="1:13">
      <c r="B2" s="8"/>
      <c r="C2" s="8" t="s">
        <v>4</v>
      </c>
      <c r="D2" s="6" t="s">
        <v>5</v>
      </c>
      <c r="E2" s="6" t="s">
        <v>6</v>
      </c>
      <c r="F2" s="6" t="s">
        <v>7</v>
      </c>
      <c r="G2" s="6" t="s">
        <v>8</v>
      </c>
      <c r="H2" s="6" t="s">
        <v>9</v>
      </c>
      <c r="I2" s="6" t="s">
        <v>10</v>
      </c>
      <c r="J2" s="6" t="s">
        <v>11</v>
      </c>
      <c r="K2" s="6" t="s">
        <v>12</v>
      </c>
      <c r="L2" s="6" t="s">
        <v>13</v>
      </c>
    </row>
    <row r="3" ht="73.95" customHeight="1" spans="1:13">
      <c r="A3" s="21" t="s">
        <v>14</v>
      </c>
      <c r="B3" s="26"/>
      <c r="C3" s="2" t="s">
        <v>772</v>
      </c>
      <c r="D3" s="27" t="s">
        <v>773</v>
      </c>
      <c r="E3" s="27" t="s">
        <v>774</v>
      </c>
      <c r="F3" s="27" t="s">
        <v>775</v>
      </c>
      <c r="G3" s="2" t="s">
        <v>776</v>
      </c>
      <c r="H3" s="2" t="s">
        <v>777</v>
      </c>
      <c r="I3" s="2" t="s">
        <v>778</v>
      </c>
      <c r="J3" s="2" t="s">
        <v>779</v>
      </c>
      <c r="K3" s="23" t="s">
        <v>780</v>
      </c>
      <c r="L3" s="2" t="s">
        <v>781</v>
      </c>
      <c r="M3" s="17"/>
    </row>
    <row r="4" ht="248.35" customHeight="1" spans="1:13">
      <c r="A4" s="19"/>
      <c r="B4" s="26"/>
      <c r="C4" s="2"/>
      <c r="D4" s="28"/>
      <c r="E4" s="28"/>
      <c r="F4" s="28"/>
      <c r="G4" s="5"/>
      <c r="H4" s="5"/>
      <c r="I4" s="5"/>
      <c r="J4" s="5"/>
      <c r="K4" s="24"/>
      <c r="L4" s="5"/>
      <c r="M4" s="17"/>
    </row>
    <row r="5" spans="1:13">
      <c r="A5" s="21" t="s">
        <v>25</v>
      </c>
      <c r="B5" s="26" t="str">
        <f>_xlfn.DISPIMG("ID_8546371E358143F2B7CA06B90ADE6DF5",1)</f>
        <v>=DISPIMG("ID_8546371E358143F2B7CA06B90ADE6DF5",1)</v>
      </c>
      <c r="C5" s="2"/>
      <c r="D5" s="2"/>
      <c r="E5" s="2"/>
      <c r="F5" s="2"/>
      <c r="G5" s="2"/>
      <c r="H5" s="2"/>
      <c r="I5" s="2"/>
      <c r="J5" s="2"/>
      <c r="K5" s="2"/>
      <c r="L5" s="2"/>
    </row>
    <row r="6" ht="313.5" spans="1:13">
      <c r="A6" s="21" t="s">
        <v>26</v>
      </c>
      <c r="B6" s="26"/>
      <c r="C6" s="2" t="s">
        <v>782</v>
      </c>
      <c r="D6" s="2" t="s">
        <v>783</v>
      </c>
      <c r="E6" s="2" t="s">
        <v>784</v>
      </c>
      <c r="F6" s="2" t="s">
        <v>785</v>
      </c>
      <c r="G6" s="2" t="s">
        <v>786</v>
      </c>
      <c r="H6" s="2" t="s">
        <v>787</v>
      </c>
      <c r="I6" s="2" t="s">
        <v>788</v>
      </c>
      <c r="J6" s="38" t="s">
        <v>789</v>
      </c>
      <c r="K6" s="38" t="s">
        <v>790</v>
      </c>
      <c r="L6" s="2" t="s">
        <v>791</v>
      </c>
    </row>
    <row r="7" spans="1:13">
      <c r="A7" s="19" t="s">
        <v>508</v>
      </c>
      <c r="B7" s="39"/>
      <c r="C7" s="42" t="s">
        <v>792</v>
      </c>
      <c r="D7" s="37" t="s">
        <v>793</v>
      </c>
      <c r="E7" s="37" t="s">
        <v>794</v>
      </c>
      <c r="F7" s="37" t="s">
        <v>795</v>
      </c>
      <c r="G7" s="37" t="s">
        <v>796</v>
      </c>
      <c r="H7" s="37" t="s">
        <v>797</v>
      </c>
      <c r="I7" s="37" t="s">
        <v>798</v>
      </c>
      <c r="J7" s="37" t="s">
        <v>799</v>
      </c>
      <c r="K7" s="37" t="s">
        <v>800</v>
      </c>
      <c r="L7" s="37" t="s">
        <v>801</v>
      </c>
    </row>
    <row r="8" spans="1:13">
      <c r="B8" s="39"/>
      <c r="C8" s="42" t="s">
        <v>802</v>
      </c>
      <c r="D8" s="37" t="s">
        <v>803</v>
      </c>
      <c r="E8" s="37" t="s">
        <v>804</v>
      </c>
      <c r="F8" s="37" t="s">
        <v>805</v>
      </c>
      <c r="G8" s="37" t="s">
        <v>806</v>
      </c>
      <c r="H8" s="37" t="s">
        <v>807</v>
      </c>
      <c r="I8" s="37" t="s">
        <v>808</v>
      </c>
      <c r="J8" s="37" t="s">
        <v>809</v>
      </c>
      <c r="K8" s="37" t="s">
        <v>810</v>
      </c>
      <c r="L8" s="37" t="s">
        <v>811</v>
      </c>
    </row>
    <row r="9" spans="1:13">
      <c r="B9" s="39"/>
      <c r="C9" s="42" t="s">
        <v>812</v>
      </c>
      <c r="D9" s="37" t="s">
        <v>813</v>
      </c>
      <c r="E9" s="37" t="s">
        <v>814</v>
      </c>
      <c r="F9" s="37" t="s">
        <v>815</v>
      </c>
      <c r="G9" s="37" t="s">
        <v>816</v>
      </c>
      <c r="H9" s="37" t="s">
        <v>817</v>
      </c>
      <c r="I9" s="37" t="s">
        <v>818</v>
      </c>
      <c r="J9" s="37" t="s">
        <v>819</v>
      </c>
      <c r="K9" s="37" t="s">
        <v>820</v>
      </c>
      <c r="L9" s="37" t="s">
        <v>821</v>
      </c>
    </row>
    <row r="10" spans="1:13">
      <c r="B10" s="39"/>
      <c r="C10" s="42" t="s">
        <v>822</v>
      </c>
      <c r="D10" s="37" t="s">
        <v>823</v>
      </c>
      <c r="E10" s="37" t="s">
        <v>824</v>
      </c>
      <c r="F10" s="37" t="s">
        <v>825</v>
      </c>
      <c r="G10" s="37" t="s">
        <v>826</v>
      </c>
      <c r="H10" s="37" t="s">
        <v>827</v>
      </c>
      <c r="I10" s="37" t="s">
        <v>828</v>
      </c>
      <c r="J10" s="37" t="s">
        <v>829</v>
      </c>
      <c r="K10" s="37" t="s">
        <v>830</v>
      </c>
      <c r="L10" s="37" t="s">
        <v>831</v>
      </c>
      <c r="M10" s="36"/>
    </row>
    <row r="11" spans="1:13">
      <c r="B11" s="39"/>
      <c r="C11" s="42" t="s">
        <v>832</v>
      </c>
      <c r="D11" s="37" t="s">
        <v>833</v>
      </c>
      <c r="E11" s="37" t="s">
        <v>834</v>
      </c>
      <c r="F11" s="37" t="s">
        <v>835</v>
      </c>
      <c r="G11" s="37" t="s">
        <v>836</v>
      </c>
      <c r="H11" s="37" t="s">
        <v>837</v>
      </c>
      <c r="I11" s="37" t="s">
        <v>838</v>
      </c>
      <c r="J11" s="37" t="s">
        <v>839</v>
      </c>
      <c r="K11" s="37" t="s">
        <v>840</v>
      </c>
      <c r="L11" s="37" t="s">
        <v>841</v>
      </c>
    </row>
    <row r="12" spans="1:13">
      <c r="B12" s="39"/>
      <c r="C12" s="42" t="s">
        <v>842</v>
      </c>
      <c r="D12" s="37" t="s">
        <v>843</v>
      </c>
      <c r="E12" s="37" t="s">
        <v>844</v>
      </c>
      <c r="F12" s="37" t="s">
        <v>845</v>
      </c>
      <c r="G12" s="37" t="s">
        <v>846</v>
      </c>
      <c r="H12" s="37" t="s">
        <v>847</v>
      </c>
      <c r="I12" s="37" t="s">
        <v>848</v>
      </c>
      <c r="J12" s="37" t="s">
        <v>849</v>
      </c>
      <c r="K12" s="37" t="s">
        <v>850</v>
      </c>
      <c r="L12" s="37" t="s">
        <v>851</v>
      </c>
    </row>
    <row r="13" spans="1:13">
      <c r="B13" s="39"/>
      <c r="C13" s="42" t="s">
        <v>852</v>
      </c>
      <c r="D13" s="37" t="s">
        <v>853</v>
      </c>
      <c r="E13" s="37" t="s">
        <v>854</v>
      </c>
      <c r="F13" s="37" t="s">
        <v>855</v>
      </c>
      <c r="G13" s="37" t="s">
        <v>856</v>
      </c>
      <c r="H13" s="37" t="s">
        <v>857</v>
      </c>
      <c r="I13" s="37" t="s">
        <v>858</v>
      </c>
      <c r="J13" s="37" t="s">
        <v>859</v>
      </c>
      <c r="K13" s="37" t="s">
        <v>860</v>
      </c>
      <c r="L13" s="37" t="s">
        <v>861</v>
      </c>
    </row>
    <row r="14" spans="1:13">
      <c r="B14" s="39"/>
      <c r="C14" s="42" t="s">
        <v>862</v>
      </c>
      <c r="D14" s="37" t="s">
        <v>863</v>
      </c>
      <c r="E14" s="37" t="s">
        <v>864</v>
      </c>
      <c r="F14" s="37" t="s">
        <v>865</v>
      </c>
      <c r="G14" s="37" t="s">
        <v>866</v>
      </c>
      <c r="H14" s="37" t="s">
        <v>867</v>
      </c>
      <c r="I14" s="37" t="s">
        <v>868</v>
      </c>
      <c r="J14" s="37" t="s">
        <v>869</v>
      </c>
      <c r="K14" s="37" t="s">
        <v>870</v>
      </c>
      <c r="L14" s="37" t="s">
        <v>871</v>
      </c>
    </row>
    <row r="15" spans="1:13">
      <c r="B15" s="39"/>
      <c r="C15" s="42" t="s">
        <v>872</v>
      </c>
      <c r="D15" s="37" t="s">
        <v>873</v>
      </c>
      <c r="E15" s="37" t="s">
        <v>874</v>
      </c>
      <c r="F15" s="37" t="s">
        <v>875</v>
      </c>
      <c r="G15" s="37" t="s">
        <v>876</v>
      </c>
      <c r="H15" s="37" t="s">
        <v>877</v>
      </c>
      <c r="I15" s="37" t="s">
        <v>878</v>
      </c>
      <c r="J15" s="37" t="s">
        <v>879</v>
      </c>
      <c r="K15" s="37" t="s">
        <v>880</v>
      </c>
      <c r="L15" s="37" t="s">
        <v>881</v>
      </c>
    </row>
    <row r="16" spans="1:13">
      <c r="B16" s="39"/>
      <c r="D16" s="39"/>
      <c r="E16" s="39"/>
      <c r="F16" s="39"/>
      <c r="G16" s="39"/>
      <c r="H16" s="39"/>
      <c r="I16" s="39"/>
      <c r="J16" s="39"/>
      <c r="K16" s="37"/>
      <c r="L16" s="37"/>
    </row>
    <row r="17" spans="2:12">
      <c r="B17" s="39"/>
      <c r="D17" s="39"/>
      <c r="E17" s="39"/>
      <c r="F17" s="39"/>
      <c r="G17" s="39"/>
      <c r="H17" s="39"/>
      <c r="I17" s="39"/>
      <c r="J17" s="39"/>
      <c r="K17" s="37"/>
      <c r="L17" s="37"/>
    </row>
    <row r="18" spans="2:12">
      <c r="B18" s="39"/>
      <c r="D18" s="39"/>
      <c r="E18" s="39"/>
      <c r="F18" s="39"/>
      <c r="G18" s="39"/>
      <c r="H18" s="39"/>
      <c r="I18" s="39"/>
      <c r="J18" s="39"/>
      <c r="K18" s="37"/>
      <c r="L18" s="37"/>
    </row>
    <row r="19" spans="2:12">
      <c r="B19" s="39"/>
      <c r="D19" s="39"/>
      <c r="E19" s="39"/>
      <c r="F19" s="39"/>
      <c r="G19" s="39"/>
      <c r="H19" s="39"/>
      <c r="I19" s="39"/>
      <c r="J19" s="39"/>
      <c r="K19" s="37"/>
      <c r="L19" s="37"/>
    </row>
    <row r="20" spans="2:12">
      <c r="B20" s="39"/>
      <c r="D20" s="39"/>
      <c r="E20" s="39"/>
      <c r="F20" s="39"/>
      <c r="G20" s="39"/>
      <c r="H20" s="39"/>
      <c r="I20" s="39"/>
      <c r="J20" s="39"/>
      <c r="K20" s="37"/>
      <c r="L20" s="37"/>
    </row>
    <row r="21" spans="2:12">
      <c r="B21" s="39"/>
      <c r="D21" s="39"/>
      <c r="E21" s="39"/>
      <c r="F21" s="39"/>
      <c r="G21" s="39"/>
      <c r="H21" s="39"/>
      <c r="I21" s="39"/>
      <c r="J21" s="39"/>
      <c r="K21" s="37"/>
      <c r="L21" s="37"/>
    </row>
    <row r="22" spans="2:12">
      <c r="B22" s="39"/>
      <c r="D22" s="39"/>
      <c r="E22" s="39"/>
      <c r="F22" s="39"/>
      <c r="G22" s="39"/>
      <c r="H22" s="39"/>
      <c r="I22" s="39"/>
      <c r="J22" s="39"/>
      <c r="K22" s="37"/>
      <c r="L22" s="37"/>
    </row>
    <row r="23" spans="2:12">
      <c r="B23" s="41"/>
      <c r="D23" s="39"/>
      <c r="E23" s="39"/>
      <c r="F23" s="39"/>
      <c r="G23" s="39"/>
      <c r="H23" s="39"/>
      <c r="I23" s="39"/>
      <c r="J23" s="39"/>
    </row>
    <row r="24" ht="16.55" customHeight="1" spans="2:12">
      <c r="B24" s="41"/>
      <c r="D24" s="39"/>
      <c r="E24" s="39"/>
      <c r="F24" s="39"/>
      <c r="G24" s="39"/>
      <c r="H24" s="39"/>
      <c r="I24" s="39"/>
      <c r="J24" s="39"/>
      <c r="K24" s="6"/>
      <c r="L24" s="6"/>
    </row>
    <row r="25" spans="2:12">
      <c r="B25" s="41"/>
      <c r="D25" s="39"/>
      <c r="E25" s="39"/>
      <c r="F25"/>
      <c r="G25"/>
      <c r="H25"/>
      <c r="I25"/>
      <c r="J25"/>
    </row>
    <row r="26" spans="2:12">
      <c r="B26" s="41"/>
    </row>
    <row r="27" spans="2:12">
      <c r="B27" s="41"/>
    </row>
    <row r="28" spans="2:12">
      <c r="B28" s="41"/>
    </row>
    <row r="29" spans="2:12">
      <c r="B29" s="41"/>
    </row>
    <row r="30" spans="2:12">
      <c r="B30" s="41"/>
    </row>
    <row r="31" spans="2:12">
      <c r="B31" s="41"/>
    </row>
    <row r="47" spans="1:2">
      <c r="A47" s="31"/>
      <c r="B47" s="32"/>
    </row>
    <row r="48" spans="1:2">
      <c r="A48" s="31"/>
      <c r="B48" s="32"/>
    </row>
    <row r="49" spans="1:2">
      <c r="A49" s="33"/>
      <c r="B49" s="34"/>
    </row>
    <row r="50" spans="1:2">
      <c r="A50" s="31"/>
      <c r="B50" s="32"/>
    </row>
    <row r="51" spans="1:2">
      <c r="A51" s="33"/>
      <c r="B51" s="34"/>
    </row>
    <row r="52" spans="1:2">
      <c r="A52" s="31"/>
      <c r="B52" s="32"/>
    </row>
    <row r="53" spans="1:2">
      <c r="A53" s="33"/>
      <c r="B53" s="34"/>
    </row>
    <row r="54" spans="1:2">
      <c r="A54" s="31"/>
      <c r="B54" s="32"/>
    </row>
    <row r="55" spans="1:2">
      <c r="A55" s="33"/>
      <c r="B55" s="34"/>
    </row>
    <row r="56" spans="1:2">
      <c r="A56" s="31"/>
      <c r="B56" s="32"/>
    </row>
    <row r="57" spans="1:2">
      <c r="A57" s="35"/>
      <c r="B57" s="36"/>
    </row>
  </sheetData>
  <sheetProtection formatCells="0" insertHyperlinks="0" autoFilter="0"/>
  <mergeCells count="14">
    <mergeCell ref="A3:A4"/>
    <mergeCell ref="B3:B4"/>
    <mergeCell ref="B5:B6"/>
    <mergeCell ref="C3:C4"/>
    <mergeCell ref="D3:D4"/>
    <mergeCell ref="E3:E4"/>
    <mergeCell ref="F3:F4"/>
    <mergeCell ref="G3:G4"/>
    <mergeCell ref="H3:H4"/>
    <mergeCell ref="I3:I4"/>
    <mergeCell ref="J3:J4"/>
    <mergeCell ref="K3:K4"/>
    <mergeCell ref="L3:L4"/>
    <mergeCell ref="M3:M4"/>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55"/>
  <sheetViews>
    <sheetView workbookViewId="0">
      <pane xSplit="3" ySplit="2" topLeftCell="J21" activePane="bottomRight" state="frozen"/>
      <selection/>
      <selection pane="topRight"/>
      <selection pane="bottomLeft"/>
      <selection pane="bottomRight" activeCell="C14" sqref="C14"/>
    </sheetView>
  </sheetViews>
  <sheetFormatPr defaultColWidth="9" defaultRowHeight="16.5"/>
  <cols>
    <col min="1" max="1" width="26.875" style="18" customWidth="1"/>
    <col min="2" max="2" width="17.6583333333333" style="4" customWidth="1"/>
    <col min="3" max="3" width="53.75" style="4" customWidth="1"/>
    <col min="4" max="4" width="80.4166666666667" style="4" customWidth="1"/>
    <col min="5" max="12" width="90.2083333333333" style="4" customWidth="1"/>
    <col min="13" max="13" width="33.5" style="4" customWidth="1"/>
    <col min="14" max="16384" width="9" style="4"/>
  </cols>
  <sheetData>
    <row r="1" ht="48.2" customHeight="1" spans="1:13">
      <c r="A1" s="22"/>
      <c r="B1" s="25" t="s">
        <v>3</v>
      </c>
    </row>
    <row r="2" s="4" customFormat="1" spans="1:13">
      <c r="B2" s="8"/>
      <c r="C2" s="8" t="s">
        <v>4</v>
      </c>
      <c r="D2" s="6" t="s">
        <v>5</v>
      </c>
      <c r="E2" s="6" t="s">
        <v>6</v>
      </c>
      <c r="F2" s="6" t="s">
        <v>7</v>
      </c>
      <c r="G2" s="6" t="s">
        <v>8</v>
      </c>
      <c r="H2" s="6" t="s">
        <v>9</v>
      </c>
      <c r="I2" s="6" t="s">
        <v>10</v>
      </c>
      <c r="J2" s="6" t="s">
        <v>11</v>
      </c>
      <c r="K2" s="6" t="s">
        <v>12</v>
      </c>
      <c r="L2" s="6" t="s">
        <v>13</v>
      </c>
    </row>
    <row r="3" ht="73.95" customHeight="1" spans="1:13">
      <c r="A3" s="21" t="s">
        <v>14</v>
      </c>
      <c r="B3" s="26"/>
      <c r="C3" s="2" t="s">
        <v>882</v>
      </c>
      <c r="D3" s="27" t="s">
        <v>883</v>
      </c>
      <c r="E3" s="27" t="s">
        <v>884</v>
      </c>
      <c r="F3" s="27" t="s">
        <v>885</v>
      </c>
      <c r="G3" s="2" t="s">
        <v>886</v>
      </c>
      <c r="H3" s="2" t="s">
        <v>887</v>
      </c>
      <c r="I3" s="2" t="s">
        <v>888</v>
      </c>
      <c r="J3" s="2" t="s">
        <v>889</v>
      </c>
      <c r="K3" s="23" t="s">
        <v>890</v>
      </c>
      <c r="L3" s="2" t="s">
        <v>891</v>
      </c>
      <c r="M3" s="17"/>
    </row>
    <row r="4" ht="409" customHeight="1" spans="1:13">
      <c r="A4" s="19"/>
      <c r="B4" s="26"/>
      <c r="C4" s="2"/>
      <c r="D4" s="28"/>
      <c r="E4" s="28"/>
      <c r="F4" s="28"/>
      <c r="G4" s="5"/>
      <c r="H4" s="5"/>
      <c r="I4" s="5"/>
      <c r="J4" s="5"/>
      <c r="K4" s="24"/>
      <c r="L4" s="5"/>
      <c r="M4" s="17"/>
    </row>
    <row r="5" spans="1:13">
      <c r="A5" s="21" t="s">
        <v>25</v>
      </c>
      <c r="B5" s="26"/>
      <c r="C5" s="2"/>
      <c r="D5" s="2"/>
      <c r="E5" s="2"/>
      <c r="F5" s="2"/>
      <c r="G5" s="2"/>
      <c r="H5" s="2"/>
      <c r="I5" s="2"/>
      <c r="J5" s="2"/>
      <c r="K5" s="2"/>
      <c r="L5" s="2"/>
    </row>
    <row r="6" ht="247.5" spans="1:13">
      <c r="A6" s="21" t="s">
        <v>26</v>
      </c>
      <c r="B6" s="26"/>
      <c r="C6" s="2" t="s">
        <v>892</v>
      </c>
      <c r="D6" s="2" t="s">
        <v>893</v>
      </c>
      <c r="E6" s="2" t="s">
        <v>894</v>
      </c>
      <c r="F6" s="2" t="s">
        <v>895</v>
      </c>
      <c r="G6" s="2" t="s">
        <v>896</v>
      </c>
      <c r="H6" s="2" t="s">
        <v>897</v>
      </c>
      <c r="I6" s="2" t="s">
        <v>898</v>
      </c>
      <c r="J6" s="38" t="s">
        <v>899</v>
      </c>
      <c r="K6" s="38" t="s">
        <v>900</v>
      </c>
      <c r="L6" s="2" t="s">
        <v>901</v>
      </c>
    </row>
    <row r="7" spans="1:13">
      <c r="A7" s="19" t="s">
        <v>508</v>
      </c>
      <c r="B7" s="39"/>
      <c r="C7" s="42" t="s">
        <v>902</v>
      </c>
      <c r="D7" s="37" t="s">
        <v>903</v>
      </c>
      <c r="E7" s="37" t="s">
        <v>904</v>
      </c>
      <c r="F7" s="37" t="s">
        <v>905</v>
      </c>
      <c r="G7" s="37" t="s">
        <v>906</v>
      </c>
      <c r="H7" s="37" t="s">
        <v>907</v>
      </c>
      <c r="I7" s="37" t="s">
        <v>908</v>
      </c>
      <c r="J7" s="37" t="s">
        <v>909</v>
      </c>
      <c r="K7" s="37" t="s">
        <v>910</v>
      </c>
      <c r="L7" s="37" t="s">
        <v>911</v>
      </c>
    </row>
    <row r="8" spans="1:13">
      <c r="B8" s="39"/>
      <c r="C8" s="42" t="s">
        <v>912</v>
      </c>
      <c r="D8" s="37" t="s">
        <v>913</v>
      </c>
      <c r="E8" s="37" t="s">
        <v>914</v>
      </c>
      <c r="F8" s="37" t="s">
        <v>915</v>
      </c>
      <c r="G8" s="37" t="s">
        <v>916</v>
      </c>
      <c r="H8" s="37" t="s">
        <v>917</v>
      </c>
      <c r="I8" s="37" t="s">
        <v>918</v>
      </c>
      <c r="J8" s="37" t="s">
        <v>919</v>
      </c>
      <c r="K8" s="37" t="s">
        <v>920</v>
      </c>
      <c r="L8" s="37" t="s">
        <v>921</v>
      </c>
    </row>
    <row r="9" spans="1:13">
      <c r="B9" s="39"/>
      <c r="C9" s="42" t="s">
        <v>922</v>
      </c>
      <c r="D9" s="37" t="s">
        <v>923</v>
      </c>
      <c r="E9" s="37" t="s">
        <v>924</v>
      </c>
      <c r="F9" s="37" t="s">
        <v>925</v>
      </c>
      <c r="G9" s="37" t="s">
        <v>926</v>
      </c>
      <c r="H9" s="37" t="s">
        <v>927</v>
      </c>
      <c r="I9" s="37" t="s">
        <v>928</v>
      </c>
      <c r="J9" s="37" t="s">
        <v>929</v>
      </c>
      <c r="K9" s="37" t="s">
        <v>930</v>
      </c>
      <c r="L9" s="37" t="s">
        <v>931</v>
      </c>
    </row>
    <row r="10" spans="1:13">
      <c r="B10" s="39"/>
      <c r="C10" s="42" t="s">
        <v>932</v>
      </c>
      <c r="D10" s="37" t="s">
        <v>933</v>
      </c>
      <c r="E10" s="37" t="s">
        <v>934</v>
      </c>
      <c r="F10" s="37" t="s">
        <v>935</v>
      </c>
      <c r="G10" s="37" t="s">
        <v>936</v>
      </c>
      <c r="H10" s="37" t="s">
        <v>937</v>
      </c>
      <c r="I10" s="37" t="s">
        <v>938</v>
      </c>
      <c r="J10" s="37" t="s">
        <v>939</v>
      </c>
      <c r="K10" s="37" t="s">
        <v>940</v>
      </c>
      <c r="L10" s="37" t="s">
        <v>941</v>
      </c>
      <c r="M10" s="36"/>
    </row>
    <row r="11" spans="1:13">
      <c r="B11" s="39"/>
      <c r="C11" s="42" t="s">
        <v>942</v>
      </c>
      <c r="D11" s="37" t="s">
        <v>943</v>
      </c>
      <c r="E11" s="37" t="s">
        <v>944</v>
      </c>
      <c r="F11" s="37" t="s">
        <v>945</v>
      </c>
      <c r="G11" s="37" t="s">
        <v>946</v>
      </c>
      <c r="H11" s="37" t="s">
        <v>947</v>
      </c>
      <c r="I11" s="37" t="s">
        <v>948</v>
      </c>
      <c r="J11" s="37" t="s">
        <v>949</v>
      </c>
      <c r="K11" s="37" t="s">
        <v>950</v>
      </c>
      <c r="L11" s="37" t="s">
        <v>951</v>
      </c>
    </row>
    <row r="12" spans="1:13">
      <c r="B12" s="39"/>
      <c r="C12" s="42" t="s">
        <v>952</v>
      </c>
      <c r="D12" s="37" t="s">
        <v>953</v>
      </c>
      <c r="E12" s="37" t="s">
        <v>954</v>
      </c>
      <c r="F12" s="37" t="s">
        <v>955</v>
      </c>
      <c r="G12" s="37" t="s">
        <v>956</v>
      </c>
      <c r="H12" s="37" t="s">
        <v>957</v>
      </c>
      <c r="I12" s="37" t="s">
        <v>958</v>
      </c>
      <c r="J12" s="37" t="s">
        <v>959</v>
      </c>
      <c r="K12" s="37" t="s">
        <v>960</v>
      </c>
      <c r="L12" s="37" t="s">
        <v>961</v>
      </c>
    </row>
    <row r="13" spans="1:13">
      <c r="B13" s="39"/>
      <c r="C13" s="42" t="s">
        <v>962</v>
      </c>
      <c r="D13" s="37" t="s">
        <v>963</v>
      </c>
      <c r="E13" s="37" t="s">
        <v>964</v>
      </c>
      <c r="F13" s="37" t="s">
        <v>965</v>
      </c>
      <c r="G13" s="37" t="s">
        <v>966</v>
      </c>
      <c r="H13" s="37" t="s">
        <v>967</v>
      </c>
      <c r="I13" s="37" t="s">
        <v>968</v>
      </c>
      <c r="J13" s="37" t="s">
        <v>969</v>
      </c>
      <c r="K13" s="37" t="s">
        <v>970</v>
      </c>
      <c r="L13" s="37" t="s">
        <v>971</v>
      </c>
    </row>
    <row r="14" spans="1:13">
      <c r="B14" s="39"/>
      <c r="C14" s="42" t="s">
        <v>972</v>
      </c>
      <c r="D14" s="37" t="s">
        <v>973</v>
      </c>
      <c r="E14" s="37" t="s">
        <v>974</v>
      </c>
      <c r="F14" s="37" t="s">
        <v>975</v>
      </c>
      <c r="G14" s="37" t="s">
        <v>976</v>
      </c>
      <c r="H14" s="37" t="s">
        <v>977</v>
      </c>
      <c r="I14" s="37" t="s">
        <v>978</v>
      </c>
      <c r="J14" s="37" t="s">
        <v>979</v>
      </c>
      <c r="K14" s="37" t="s">
        <v>980</v>
      </c>
      <c r="L14" s="37" t="s">
        <v>981</v>
      </c>
    </row>
    <row r="15" spans="1:13">
      <c r="B15" s="39"/>
      <c r="C15" s="42" t="s">
        <v>982</v>
      </c>
      <c r="D15" s="37" t="s">
        <v>983</v>
      </c>
      <c r="E15" s="37" t="s">
        <v>984</v>
      </c>
      <c r="F15" s="37" t="s">
        <v>985</v>
      </c>
      <c r="G15" s="37" t="s">
        <v>986</v>
      </c>
      <c r="H15" s="37" t="s">
        <v>987</v>
      </c>
      <c r="I15" s="37" t="s">
        <v>988</v>
      </c>
      <c r="J15" s="37" t="s">
        <v>989</v>
      </c>
      <c r="K15" s="37" t="s">
        <v>990</v>
      </c>
      <c r="L15" s="37" t="s">
        <v>991</v>
      </c>
    </row>
    <row r="16" spans="1:13">
      <c r="B16" s="39"/>
      <c r="C16" s="42" t="s">
        <v>992</v>
      </c>
      <c r="D16" s="37" t="s">
        <v>993</v>
      </c>
      <c r="E16" s="37" t="s">
        <v>994</v>
      </c>
      <c r="F16" s="37" t="s">
        <v>995</v>
      </c>
      <c r="G16" s="37" t="s">
        <v>996</v>
      </c>
      <c r="H16" s="37" t="s">
        <v>997</v>
      </c>
      <c r="I16" s="37" t="s">
        <v>998</v>
      </c>
      <c r="J16" s="37" t="s">
        <v>999</v>
      </c>
      <c r="K16" s="37" t="s">
        <v>1000</v>
      </c>
      <c r="L16" s="37" t="s">
        <v>1001</v>
      </c>
    </row>
    <row r="17" spans="2:12">
      <c r="B17" s="39"/>
      <c r="C17" s="42" t="s">
        <v>1002</v>
      </c>
      <c r="D17" s="37" t="s">
        <v>1003</v>
      </c>
      <c r="E17" s="37" t="s">
        <v>1004</v>
      </c>
      <c r="F17" s="37" t="s">
        <v>1005</v>
      </c>
      <c r="G17" s="37" t="s">
        <v>1006</v>
      </c>
      <c r="H17" s="37" t="s">
        <v>1007</v>
      </c>
      <c r="I17" s="37" t="s">
        <v>1008</v>
      </c>
      <c r="J17" s="37" t="s">
        <v>1009</v>
      </c>
      <c r="K17" s="37" t="s">
        <v>1010</v>
      </c>
      <c r="L17" s="37" t="s">
        <v>1011</v>
      </c>
    </row>
    <row r="18" spans="2:12">
      <c r="B18" s="39"/>
      <c r="C18" s="42" t="s">
        <v>1012</v>
      </c>
      <c r="D18" s="37" t="s">
        <v>1013</v>
      </c>
      <c r="E18" s="37" t="s">
        <v>1014</v>
      </c>
      <c r="F18" s="37" t="s">
        <v>1015</v>
      </c>
      <c r="G18" s="37" t="s">
        <v>1016</v>
      </c>
      <c r="H18" s="37" t="s">
        <v>1017</v>
      </c>
      <c r="I18" s="37" t="s">
        <v>1018</v>
      </c>
      <c r="J18" s="37" t="s">
        <v>1019</v>
      </c>
      <c r="K18" s="37" t="s">
        <v>1020</v>
      </c>
      <c r="L18" s="37" t="s">
        <v>1021</v>
      </c>
    </row>
    <row r="19" spans="2:12">
      <c r="B19" s="39"/>
      <c r="C19" s="42" t="s">
        <v>1022</v>
      </c>
      <c r="D19" s="37" t="s">
        <v>1023</v>
      </c>
      <c r="E19" s="37" t="s">
        <v>1024</v>
      </c>
      <c r="F19" s="37" t="s">
        <v>1025</v>
      </c>
      <c r="G19" s="37" t="s">
        <v>1026</v>
      </c>
      <c r="H19" s="37" t="s">
        <v>1027</v>
      </c>
      <c r="I19" s="37" t="s">
        <v>1028</v>
      </c>
      <c r="J19" s="37" t="s">
        <v>1029</v>
      </c>
      <c r="K19" s="37" t="s">
        <v>1030</v>
      </c>
      <c r="L19" s="37" t="s">
        <v>1031</v>
      </c>
    </row>
    <row r="20" spans="2:12">
      <c r="B20" s="39"/>
      <c r="C20" s="42" t="s">
        <v>97</v>
      </c>
      <c r="D20" s="37" t="s">
        <v>98</v>
      </c>
      <c r="E20" s="37" t="s">
        <v>99</v>
      </c>
      <c r="F20" s="37" t="s">
        <v>100</v>
      </c>
      <c r="G20" s="37" t="s">
        <v>101</v>
      </c>
      <c r="H20" s="37" t="s">
        <v>102</v>
      </c>
      <c r="I20" s="37" t="s">
        <v>103</v>
      </c>
      <c r="J20" s="37" t="s">
        <v>104</v>
      </c>
      <c r="K20" s="37" t="s">
        <v>105</v>
      </c>
      <c r="L20" s="37" t="s">
        <v>106</v>
      </c>
    </row>
    <row r="21" spans="2:12">
      <c r="B21" s="41"/>
      <c r="D21" s="39"/>
      <c r="E21" s="39"/>
      <c r="F21" s="39"/>
      <c r="G21" s="39"/>
      <c r="H21" s="39"/>
      <c r="I21" s="39"/>
      <c r="J21" s="39"/>
    </row>
    <row r="22" ht="16.55" customHeight="1" spans="2:12">
      <c r="B22" s="41"/>
      <c r="D22" s="39"/>
      <c r="E22" s="39"/>
      <c r="F22" s="39"/>
      <c r="G22" s="39"/>
      <c r="H22" s="39"/>
      <c r="I22" s="39"/>
      <c r="J22" s="39"/>
      <c r="K22" s="6"/>
      <c r="L22" s="6"/>
    </row>
    <row r="23" spans="2:12">
      <c r="B23" s="41"/>
      <c r="D23" s="39"/>
      <c r="E23" s="39"/>
      <c r="F23"/>
      <c r="G23"/>
      <c r="H23"/>
      <c r="I23"/>
      <c r="J23"/>
    </row>
    <row r="24" spans="2:12">
      <c r="B24" s="41"/>
    </row>
    <row r="25" spans="2:12">
      <c r="B25" s="41"/>
    </row>
    <row r="26" spans="2:12">
      <c r="B26" s="41"/>
    </row>
    <row r="27" spans="2:12">
      <c r="B27" s="41"/>
    </row>
    <row r="28" spans="2:12">
      <c r="B28" s="41"/>
    </row>
    <row r="29" spans="2:12">
      <c r="B29" s="41"/>
    </row>
    <row r="45" spans="1:2">
      <c r="A45" s="31"/>
      <c r="B45" s="32"/>
    </row>
    <row r="46" spans="1:2">
      <c r="A46" s="31"/>
      <c r="B46" s="32"/>
    </row>
    <row r="47" spans="1:2">
      <c r="A47" s="33"/>
      <c r="B47" s="34"/>
    </row>
    <row r="48" spans="1:2">
      <c r="A48" s="31"/>
      <c r="B48" s="32"/>
    </row>
    <row r="49" spans="1:2">
      <c r="A49" s="33"/>
      <c r="B49" s="34"/>
    </row>
    <row r="50" spans="1:2">
      <c r="A50" s="31"/>
      <c r="B50" s="32"/>
    </row>
    <row r="51" spans="1:2">
      <c r="A51" s="33"/>
      <c r="B51" s="34"/>
    </row>
    <row r="52" spans="1:2">
      <c r="A52" s="31"/>
      <c r="B52" s="32"/>
    </row>
    <row r="53" spans="1:2">
      <c r="A53" s="33"/>
      <c r="B53" s="34"/>
    </row>
    <row r="54" spans="1:2">
      <c r="A54" s="31"/>
      <c r="B54" s="32"/>
    </row>
    <row r="55" spans="1:2">
      <c r="A55" s="35"/>
      <c r="B55" s="36"/>
    </row>
  </sheetData>
  <sheetProtection formatCells="0" insertHyperlinks="0" autoFilter="0"/>
  <mergeCells count="14">
    <mergeCell ref="A3:A4"/>
    <mergeCell ref="B3:B4"/>
    <mergeCell ref="B5:B6"/>
    <mergeCell ref="C3:C4"/>
    <mergeCell ref="D3:D4"/>
    <mergeCell ref="E3:E4"/>
    <mergeCell ref="F3:F4"/>
    <mergeCell ref="G3:G4"/>
    <mergeCell ref="H3:H4"/>
    <mergeCell ref="I3:I4"/>
    <mergeCell ref="J3:J4"/>
    <mergeCell ref="K3:K4"/>
    <mergeCell ref="L3:L4"/>
    <mergeCell ref="M3:M4"/>
  </mergeCell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57"/>
  <sheetViews>
    <sheetView zoomScale="90" zoomScaleNormal="90" workbookViewId="0">
      <pane xSplit="3" ySplit="2" topLeftCell="J14" activePane="bottomRight" state="frozen"/>
      <selection/>
      <selection pane="topRight"/>
      <selection pane="bottomLeft"/>
      <selection pane="bottomRight" activeCell="C14" sqref="C14"/>
    </sheetView>
  </sheetViews>
  <sheetFormatPr defaultColWidth="9" defaultRowHeight="16.5"/>
  <cols>
    <col min="1" max="1" width="26.875" style="18" customWidth="1"/>
    <col min="2" max="2" width="17.6583333333333" style="4" customWidth="1"/>
    <col min="3" max="3" width="53.75" style="4" customWidth="1"/>
    <col min="4" max="4" width="80.4166666666667" style="4" customWidth="1"/>
    <col min="5" max="12" width="90.2083333333333" style="4" customWidth="1"/>
    <col min="13" max="13" width="33.5" style="4" customWidth="1"/>
    <col min="14" max="16384" width="9" style="4"/>
  </cols>
  <sheetData>
    <row r="1" ht="48.2" customHeight="1" spans="1:13">
      <c r="A1" s="22"/>
      <c r="B1" s="25" t="s">
        <v>3</v>
      </c>
    </row>
    <row r="2" s="4" customFormat="1" spans="1:13">
      <c r="B2" s="8"/>
      <c r="C2" s="8" t="s">
        <v>4</v>
      </c>
      <c r="D2" s="6" t="s">
        <v>5</v>
      </c>
      <c r="E2" s="6" t="s">
        <v>6</v>
      </c>
      <c r="F2" s="6" t="s">
        <v>7</v>
      </c>
      <c r="G2" s="6" t="s">
        <v>8</v>
      </c>
      <c r="H2" s="6" t="s">
        <v>9</v>
      </c>
      <c r="I2" s="6" t="s">
        <v>10</v>
      </c>
      <c r="J2" s="6" t="s">
        <v>11</v>
      </c>
      <c r="K2" s="6" t="s">
        <v>12</v>
      </c>
      <c r="L2" s="6" t="s">
        <v>13</v>
      </c>
    </row>
    <row r="3" ht="73.95" customHeight="1" spans="1:13">
      <c r="A3" s="21" t="s">
        <v>14</v>
      </c>
      <c r="B3" s="26" t="str">
        <f>_xlfn.DISPIMG("ID_673BC319D14847C589837F1B6A2FD672",1)</f>
        <v>=DISPIMG("ID_673BC319D14847C589837F1B6A2FD672",1)</v>
      </c>
      <c r="C3" s="2" t="s">
        <v>1032</v>
      </c>
      <c r="D3" s="27" t="s">
        <v>1033</v>
      </c>
      <c r="E3" s="27" t="s">
        <v>1034</v>
      </c>
      <c r="F3" s="27" t="s">
        <v>1035</v>
      </c>
      <c r="G3" s="2" t="s">
        <v>1036</v>
      </c>
      <c r="H3" s="2" t="s">
        <v>1037</v>
      </c>
      <c r="I3" s="2" t="s">
        <v>1038</v>
      </c>
      <c r="J3" s="2" t="s">
        <v>1039</v>
      </c>
      <c r="K3" s="23" t="s">
        <v>1040</v>
      </c>
      <c r="L3" s="2" t="s">
        <v>1041</v>
      </c>
      <c r="M3" s="17"/>
    </row>
    <row r="4" ht="409" customHeight="1" spans="1:13">
      <c r="A4" s="19"/>
      <c r="B4" s="26"/>
      <c r="C4" s="2"/>
      <c r="D4" s="28"/>
      <c r="E4" s="28"/>
      <c r="F4" s="28"/>
      <c r="G4" s="5"/>
      <c r="H4" s="5"/>
      <c r="I4" s="5"/>
      <c r="J4" s="5"/>
      <c r="K4" s="24"/>
      <c r="L4" s="5"/>
      <c r="M4" s="17"/>
    </row>
    <row r="5" spans="1:13">
      <c r="A5" s="21" t="s">
        <v>25</v>
      </c>
      <c r="B5" s="26"/>
      <c r="C5" s="2"/>
      <c r="D5" s="2"/>
      <c r="E5" s="2"/>
      <c r="F5" s="2"/>
      <c r="G5" s="2"/>
      <c r="H5" s="2"/>
      <c r="I5" s="2"/>
      <c r="J5" s="2"/>
      <c r="K5" s="2"/>
      <c r="L5" s="2"/>
    </row>
    <row r="6" ht="198" spans="1:13">
      <c r="A6" s="21" t="s">
        <v>26</v>
      </c>
      <c r="B6" s="26"/>
      <c r="C6" s="2" t="s">
        <v>1042</v>
      </c>
      <c r="D6" s="2" t="s">
        <v>1043</v>
      </c>
      <c r="E6" s="2" t="s">
        <v>1044</v>
      </c>
      <c r="F6" s="2" t="s">
        <v>1045</v>
      </c>
      <c r="G6" s="2" t="s">
        <v>1046</v>
      </c>
      <c r="H6" s="2" t="s">
        <v>1047</v>
      </c>
      <c r="I6" s="2" t="s">
        <v>1048</v>
      </c>
      <c r="J6" s="38" t="s">
        <v>1049</v>
      </c>
      <c r="K6" s="38" t="s">
        <v>1050</v>
      </c>
      <c r="L6" s="2" t="s">
        <v>1051</v>
      </c>
    </row>
    <row r="7" spans="1:13">
      <c r="A7" s="19" t="s">
        <v>508</v>
      </c>
      <c r="B7" s="39"/>
      <c r="C7" s="42" t="s">
        <v>1052</v>
      </c>
      <c r="D7" s="37" t="s">
        <v>1053</v>
      </c>
      <c r="E7" s="37" t="s">
        <v>1054</v>
      </c>
      <c r="F7" s="37" t="s">
        <v>1055</v>
      </c>
      <c r="G7" s="37" t="s">
        <v>1056</v>
      </c>
      <c r="H7" s="37" t="s">
        <v>1057</v>
      </c>
      <c r="I7" s="37" t="s">
        <v>1058</v>
      </c>
      <c r="J7" s="37" t="s">
        <v>1059</v>
      </c>
      <c r="K7" s="37" t="s">
        <v>1060</v>
      </c>
      <c r="L7" s="37" t="s">
        <v>1061</v>
      </c>
    </row>
    <row r="8" spans="1:13">
      <c r="B8" s="39"/>
      <c r="C8" s="42" t="s">
        <v>1062</v>
      </c>
      <c r="D8" s="37" t="s">
        <v>1063</v>
      </c>
      <c r="E8" s="37" t="s">
        <v>1064</v>
      </c>
      <c r="F8" s="37" t="s">
        <v>1065</v>
      </c>
      <c r="G8" s="37" t="s">
        <v>1066</v>
      </c>
      <c r="H8" s="37" t="s">
        <v>1067</v>
      </c>
      <c r="I8" s="37" t="s">
        <v>1068</v>
      </c>
      <c r="J8" s="37" t="s">
        <v>1069</v>
      </c>
      <c r="K8" s="37" t="s">
        <v>1070</v>
      </c>
      <c r="L8" s="37" t="s">
        <v>1071</v>
      </c>
    </row>
    <row r="9" spans="1:13">
      <c r="B9" s="39"/>
      <c r="C9" s="42" t="s">
        <v>1072</v>
      </c>
      <c r="D9" s="37" t="s">
        <v>1073</v>
      </c>
      <c r="E9" s="37" t="s">
        <v>1074</v>
      </c>
      <c r="F9" s="37" t="s">
        <v>1075</v>
      </c>
      <c r="G9" s="37" t="s">
        <v>1076</v>
      </c>
      <c r="H9" s="37" t="s">
        <v>1077</v>
      </c>
      <c r="I9" s="37" t="s">
        <v>1078</v>
      </c>
      <c r="J9" s="37" t="s">
        <v>1079</v>
      </c>
      <c r="K9" s="37" t="s">
        <v>1080</v>
      </c>
      <c r="L9" s="37" t="s">
        <v>1081</v>
      </c>
    </row>
    <row r="10" spans="1:13">
      <c r="B10" s="39"/>
      <c r="C10" s="42" t="s">
        <v>303</v>
      </c>
      <c r="D10" s="37" t="s">
        <v>304</v>
      </c>
      <c r="E10" s="37" t="s">
        <v>305</v>
      </c>
      <c r="F10" s="37" t="s">
        <v>306</v>
      </c>
      <c r="G10" s="37" t="s">
        <v>307</v>
      </c>
      <c r="H10" s="37" t="s">
        <v>308</v>
      </c>
      <c r="I10" s="37" t="s">
        <v>309</v>
      </c>
      <c r="J10" s="37" t="s">
        <v>310</v>
      </c>
      <c r="K10" s="37" t="s">
        <v>311</v>
      </c>
      <c r="L10" s="37" t="s">
        <v>312</v>
      </c>
      <c r="M10" s="36"/>
    </row>
    <row r="11" spans="1:13">
      <c r="B11" s="39"/>
      <c r="C11" s="42" t="s">
        <v>1082</v>
      </c>
      <c r="D11" s="37" t="s">
        <v>1083</v>
      </c>
      <c r="E11" s="37" t="s">
        <v>1084</v>
      </c>
      <c r="F11" s="37" t="s">
        <v>1085</v>
      </c>
      <c r="G11" s="37" t="s">
        <v>1086</v>
      </c>
      <c r="H11" s="37" t="s">
        <v>1087</v>
      </c>
      <c r="I11" s="37" t="s">
        <v>1088</v>
      </c>
      <c r="J11" s="37" t="s">
        <v>1089</v>
      </c>
      <c r="K11" s="37" t="s">
        <v>1090</v>
      </c>
      <c r="L11" s="37" t="s">
        <v>1091</v>
      </c>
    </row>
    <row r="12" spans="1:13">
      <c r="B12" s="39"/>
      <c r="C12" s="42" t="s">
        <v>1092</v>
      </c>
      <c r="D12" s="37" t="s">
        <v>1093</v>
      </c>
      <c r="E12" s="37" t="s">
        <v>1094</v>
      </c>
      <c r="F12" s="37" t="s">
        <v>1095</v>
      </c>
      <c r="G12" s="37" t="s">
        <v>1096</v>
      </c>
      <c r="H12" s="37" t="s">
        <v>1097</v>
      </c>
      <c r="I12" s="37" t="s">
        <v>1098</v>
      </c>
      <c r="J12" s="37" t="s">
        <v>1099</v>
      </c>
      <c r="K12" s="37" t="s">
        <v>1100</v>
      </c>
      <c r="L12" s="37" t="s">
        <v>1101</v>
      </c>
    </row>
    <row r="13" spans="1:13">
      <c r="B13" s="39"/>
      <c r="C13" s="42" t="s">
        <v>643</v>
      </c>
      <c r="D13" s="37" t="s">
        <v>644</v>
      </c>
      <c r="E13" s="37" t="s">
        <v>645</v>
      </c>
      <c r="F13" s="37" t="s">
        <v>646</v>
      </c>
      <c r="G13" s="37" t="s">
        <v>647</v>
      </c>
      <c r="H13" s="37" t="s">
        <v>648</v>
      </c>
      <c r="I13" s="37" t="s">
        <v>649</v>
      </c>
      <c r="J13" s="37" t="s">
        <v>650</v>
      </c>
      <c r="K13" s="37" t="s">
        <v>651</v>
      </c>
      <c r="L13" s="37" t="s">
        <v>652</v>
      </c>
    </row>
    <row r="14" spans="1:13">
      <c r="B14" s="39"/>
      <c r="C14" s="42" t="s">
        <v>653</v>
      </c>
      <c r="D14" s="37" t="s">
        <v>654</v>
      </c>
      <c r="E14" s="37" t="s">
        <v>655</v>
      </c>
      <c r="F14" s="37" t="s">
        <v>656</v>
      </c>
      <c r="G14" s="37" t="s">
        <v>657</v>
      </c>
      <c r="H14" s="37" t="s">
        <v>658</v>
      </c>
      <c r="I14" s="37" t="s">
        <v>658</v>
      </c>
      <c r="J14" s="37" t="s">
        <v>659</v>
      </c>
      <c r="K14" s="37" t="s">
        <v>660</v>
      </c>
      <c r="L14" s="37" t="s">
        <v>661</v>
      </c>
    </row>
    <row r="15" spans="1:13">
      <c r="B15" s="39"/>
      <c r="C15" s="42"/>
      <c r="D15" s="40"/>
      <c r="E15" s="39"/>
      <c r="F15" s="39"/>
      <c r="G15" s="39"/>
      <c r="H15" s="39"/>
      <c r="I15" s="39"/>
      <c r="J15" s="39"/>
      <c r="K15" s="37"/>
      <c r="L15" s="37"/>
    </row>
    <row r="16" spans="1:13">
      <c r="B16" s="39"/>
      <c r="D16" s="39"/>
      <c r="E16" s="39"/>
      <c r="F16" s="39"/>
      <c r="G16" s="39"/>
      <c r="H16" s="39"/>
      <c r="I16" s="39"/>
      <c r="J16" s="39"/>
      <c r="K16" s="37"/>
      <c r="L16" s="37"/>
    </row>
    <row r="17" spans="2:12">
      <c r="B17" s="39"/>
      <c r="D17" s="39"/>
      <c r="E17" s="39"/>
      <c r="F17" s="39"/>
      <c r="G17" s="39"/>
      <c r="H17" s="39"/>
      <c r="I17" s="39"/>
      <c r="J17" s="39"/>
      <c r="K17" s="37"/>
      <c r="L17" s="37"/>
    </row>
    <row r="18" spans="2:12">
      <c r="B18" s="39"/>
      <c r="D18" s="39"/>
      <c r="E18" s="39"/>
      <c r="F18" s="39"/>
      <c r="G18" s="39"/>
      <c r="H18" s="39"/>
      <c r="I18" s="39"/>
      <c r="J18" s="39"/>
      <c r="K18" s="37"/>
      <c r="L18" s="37"/>
    </row>
    <row r="19" spans="2:12">
      <c r="B19" s="39"/>
      <c r="D19" s="39"/>
      <c r="E19" s="39"/>
      <c r="F19" s="39"/>
      <c r="G19" s="39"/>
      <c r="H19" s="39"/>
      <c r="I19" s="39"/>
      <c r="J19" s="39"/>
      <c r="K19" s="37"/>
      <c r="L19" s="37"/>
    </row>
    <row r="20" spans="2:12">
      <c r="B20" s="39"/>
      <c r="D20" s="39"/>
      <c r="E20" s="39"/>
      <c r="F20" s="39"/>
      <c r="G20" s="39"/>
      <c r="H20" s="39"/>
      <c r="I20" s="39"/>
      <c r="J20" s="39"/>
      <c r="K20" s="37"/>
      <c r="L20" s="37"/>
    </row>
    <row r="21" spans="2:12">
      <c r="B21" s="39"/>
      <c r="D21" s="39"/>
      <c r="E21" s="39"/>
      <c r="F21" s="39"/>
      <c r="G21" s="39"/>
      <c r="H21" s="39"/>
      <c r="I21" s="39"/>
      <c r="J21" s="39"/>
      <c r="K21" s="37"/>
      <c r="L21" s="37"/>
    </row>
    <row r="22" spans="2:12">
      <c r="B22" s="39"/>
      <c r="D22" s="39"/>
      <c r="E22" s="39"/>
      <c r="F22" s="39"/>
      <c r="G22" s="39"/>
      <c r="H22" s="39"/>
      <c r="I22" s="39"/>
      <c r="J22" s="39"/>
      <c r="K22" s="37"/>
      <c r="L22" s="37"/>
    </row>
    <row r="23" spans="2:12">
      <c r="B23" s="41"/>
      <c r="D23" s="39"/>
      <c r="E23" s="39"/>
      <c r="F23" s="39"/>
      <c r="G23" s="39"/>
      <c r="H23" s="39"/>
      <c r="I23" s="39"/>
      <c r="J23" s="39"/>
    </row>
    <row r="24" ht="16.55" customHeight="1" spans="2:12">
      <c r="B24" s="41"/>
      <c r="D24" s="39"/>
      <c r="E24" s="39"/>
      <c r="F24" s="39"/>
      <c r="G24" s="39"/>
      <c r="H24" s="39"/>
      <c r="I24" s="39"/>
      <c r="J24" s="39"/>
      <c r="K24" s="6"/>
      <c r="L24" s="6"/>
    </row>
    <row r="25" spans="2:12">
      <c r="B25" s="41"/>
      <c r="D25" s="39"/>
      <c r="E25" s="39"/>
      <c r="F25"/>
      <c r="G25"/>
      <c r="H25"/>
      <c r="I25"/>
      <c r="J25"/>
    </row>
    <row r="26" spans="2:12">
      <c r="B26" s="41"/>
    </row>
    <row r="27" spans="2:12">
      <c r="B27" s="41"/>
    </row>
    <row r="28" spans="2:12">
      <c r="B28" s="41"/>
    </row>
    <row r="29" spans="2:12">
      <c r="B29" s="41"/>
    </row>
    <row r="30" spans="2:12">
      <c r="B30" s="41"/>
    </row>
    <row r="31" spans="2:12">
      <c r="B31" s="41"/>
    </row>
    <row r="47" spans="1:2">
      <c r="A47" s="31"/>
      <c r="B47" s="32"/>
    </row>
    <row r="48" spans="1:2">
      <c r="A48" s="31"/>
      <c r="B48" s="32"/>
    </row>
    <row r="49" spans="1:2">
      <c r="A49" s="33"/>
      <c r="B49" s="34"/>
    </row>
    <row r="50" spans="1:2">
      <c r="A50" s="31"/>
      <c r="B50" s="32"/>
    </row>
    <row r="51" spans="1:2">
      <c r="A51" s="33"/>
      <c r="B51" s="34"/>
    </row>
    <row r="52" spans="1:2">
      <c r="A52" s="31"/>
      <c r="B52" s="32"/>
    </row>
    <row r="53" spans="1:2">
      <c r="A53" s="33"/>
      <c r="B53" s="34"/>
    </row>
    <row r="54" spans="1:2">
      <c r="A54" s="31"/>
      <c r="B54" s="32"/>
    </row>
    <row r="55" spans="1:2">
      <c r="A55" s="33"/>
      <c r="B55" s="34"/>
    </row>
    <row r="56" spans="1:2">
      <c r="A56" s="31"/>
      <c r="B56" s="32"/>
    </row>
    <row r="57" spans="1:2">
      <c r="A57" s="35"/>
      <c r="B57" s="36"/>
    </row>
  </sheetData>
  <sheetProtection formatCells="0" insertHyperlinks="0" autoFilter="0"/>
  <mergeCells count="14">
    <mergeCell ref="A3:A4"/>
    <mergeCell ref="B3:B4"/>
    <mergeCell ref="B5:B6"/>
    <mergeCell ref="C3:C4"/>
    <mergeCell ref="D3:D4"/>
    <mergeCell ref="E3:E4"/>
    <mergeCell ref="F3:F4"/>
    <mergeCell ref="G3:G4"/>
    <mergeCell ref="H3:H4"/>
    <mergeCell ref="I3:I4"/>
    <mergeCell ref="J3:J4"/>
    <mergeCell ref="K3:K4"/>
    <mergeCell ref="L3:L4"/>
    <mergeCell ref="M3:M4"/>
  </mergeCell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57"/>
  <sheetViews>
    <sheetView workbookViewId="0">
      <pane xSplit="3" ySplit="2" topLeftCell="J14" activePane="bottomRight" state="frozen"/>
      <selection/>
      <selection pane="topRight"/>
      <selection pane="bottomLeft"/>
      <selection pane="bottomRight" activeCell="C14" sqref="C14"/>
    </sheetView>
  </sheetViews>
  <sheetFormatPr defaultColWidth="9" defaultRowHeight="16.5"/>
  <cols>
    <col min="1" max="1" width="26.875" style="18" customWidth="1"/>
    <col min="2" max="2" width="17.6583333333333" style="4" customWidth="1"/>
    <col min="3" max="3" width="53.75" style="4" customWidth="1"/>
    <col min="4" max="4" width="80.4166666666667" style="4" customWidth="1"/>
    <col min="5" max="12" width="90.2083333333333" style="4" customWidth="1"/>
    <col min="13" max="13" width="33.5" style="4" customWidth="1"/>
    <col min="14" max="16384" width="9" style="4"/>
  </cols>
  <sheetData>
    <row r="1" ht="48.2" customHeight="1" spans="1:13">
      <c r="A1" s="22"/>
      <c r="B1" s="25" t="s">
        <v>3</v>
      </c>
    </row>
    <row r="2" s="4" customFormat="1" spans="1:13">
      <c r="B2" s="8"/>
      <c r="C2" s="8" t="s">
        <v>4</v>
      </c>
      <c r="D2" s="6" t="s">
        <v>5</v>
      </c>
      <c r="E2" s="6" t="s">
        <v>6</v>
      </c>
      <c r="F2" s="6" t="s">
        <v>7</v>
      </c>
      <c r="G2" s="6" t="s">
        <v>8</v>
      </c>
      <c r="H2" s="6" t="s">
        <v>9</v>
      </c>
      <c r="I2" s="6" t="s">
        <v>10</v>
      </c>
      <c r="J2" s="6" t="s">
        <v>11</v>
      </c>
      <c r="K2" s="6" t="s">
        <v>12</v>
      </c>
      <c r="L2" s="6" t="s">
        <v>13</v>
      </c>
    </row>
    <row r="3" ht="73.95" customHeight="1" spans="1:13">
      <c r="A3" s="21" t="s">
        <v>14</v>
      </c>
      <c r="B3" s="26"/>
      <c r="C3" s="2" t="s">
        <v>1102</v>
      </c>
      <c r="D3" s="27" t="s">
        <v>1103</v>
      </c>
      <c r="E3" s="27" t="s">
        <v>1104</v>
      </c>
      <c r="F3" s="27" t="s">
        <v>1105</v>
      </c>
      <c r="G3" s="2" t="s">
        <v>1106</v>
      </c>
      <c r="H3" s="2" t="s">
        <v>1107</v>
      </c>
      <c r="I3" s="2" t="s">
        <v>1108</v>
      </c>
      <c r="J3" s="2" t="s">
        <v>1109</v>
      </c>
      <c r="K3" s="23" t="s">
        <v>1110</v>
      </c>
      <c r="L3" s="2" t="s">
        <v>1111</v>
      </c>
      <c r="M3" s="17"/>
    </row>
    <row r="4" ht="409" customHeight="1" spans="1:13">
      <c r="A4" s="19"/>
      <c r="B4" s="26"/>
      <c r="C4" s="2"/>
      <c r="D4" s="28"/>
      <c r="E4" s="28"/>
      <c r="F4" s="28"/>
      <c r="G4" s="5"/>
      <c r="H4" s="5"/>
      <c r="I4" s="5"/>
      <c r="J4" s="5"/>
      <c r="K4" s="24"/>
      <c r="L4" s="5"/>
      <c r="M4" s="17"/>
    </row>
    <row r="5" spans="1:13">
      <c r="A5" s="21" t="s">
        <v>25</v>
      </c>
      <c r="B5" s="26"/>
      <c r="C5" s="2"/>
      <c r="D5" s="2"/>
      <c r="E5" s="2"/>
      <c r="F5" s="2"/>
      <c r="G5" s="2"/>
      <c r="H5" s="2"/>
      <c r="I5" s="2"/>
      <c r="J5" s="2"/>
      <c r="K5" s="2"/>
      <c r="L5" s="2"/>
    </row>
    <row r="6" ht="247.5" spans="1:13">
      <c r="A6" s="21" t="s">
        <v>26</v>
      </c>
      <c r="B6" s="26"/>
      <c r="C6" s="2" t="s">
        <v>1112</v>
      </c>
      <c r="D6" s="2" t="s">
        <v>1113</v>
      </c>
      <c r="E6" s="2" t="s">
        <v>1114</v>
      </c>
      <c r="F6" s="2" t="s">
        <v>1115</v>
      </c>
      <c r="G6" s="2" t="s">
        <v>1116</v>
      </c>
      <c r="H6" s="2" t="s">
        <v>1117</v>
      </c>
      <c r="I6" s="2" t="s">
        <v>1118</v>
      </c>
      <c r="J6" s="38" t="s">
        <v>1119</v>
      </c>
      <c r="K6" s="38" t="s">
        <v>1120</v>
      </c>
      <c r="L6" s="2" t="s">
        <v>1121</v>
      </c>
    </row>
    <row r="7" ht="123" spans="1:13">
      <c r="A7" s="19" t="s">
        <v>508</v>
      </c>
      <c r="B7" s="39">
        <v>1</v>
      </c>
      <c r="C7" s="7" t="s">
        <v>1122</v>
      </c>
      <c r="D7" s="38" t="s">
        <v>1123</v>
      </c>
      <c r="E7" s="37"/>
      <c r="F7" s="37"/>
      <c r="G7" s="37"/>
      <c r="H7" s="37"/>
      <c r="I7" s="37"/>
      <c r="J7" s="37"/>
      <c r="K7" s="37"/>
      <c r="L7" s="37"/>
    </row>
    <row r="8" ht="115.5" spans="1:13">
      <c r="B8" s="39">
        <v>2</v>
      </c>
      <c r="C8" s="40" t="s">
        <v>147</v>
      </c>
      <c r="D8" s="40" t="s">
        <v>1124</v>
      </c>
      <c r="E8" s="39"/>
      <c r="F8" s="39"/>
      <c r="G8" s="39"/>
      <c r="H8" s="39"/>
      <c r="I8" s="39"/>
      <c r="J8" s="39"/>
      <c r="K8" s="37"/>
      <c r="L8" s="37"/>
    </row>
    <row r="9" ht="115.5" spans="1:13">
      <c r="B9" s="39">
        <v>3</v>
      </c>
      <c r="C9" s="40" t="s">
        <v>1125</v>
      </c>
      <c r="D9" s="40" t="s">
        <v>1126</v>
      </c>
      <c r="E9" s="39"/>
      <c r="F9" s="39"/>
      <c r="G9" s="39"/>
      <c r="H9" s="39"/>
      <c r="I9" s="39"/>
      <c r="J9" s="39"/>
      <c r="K9" s="37"/>
      <c r="L9" s="37"/>
    </row>
    <row r="10" ht="115.5" spans="1:13">
      <c r="B10" s="39">
        <v>4</v>
      </c>
      <c r="C10" s="39" t="s">
        <v>1127</v>
      </c>
      <c r="D10" s="40" t="s">
        <v>1128</v>
      </c>
      <c r="E10" s="39"/>
      <c r="F10" s="39"/>
      <c r="G10" s="39"/>
      <c r="H10" s="39"/>
      <c r="I10" s="39"/>
      <c r="J10" s="39"/>
      <c r="K10" s="37"/>
      <c r="L10" s="37"/>
      <c r="M10" s="36"/>
    </row>
    <row r="11" ht="115.5" spans="1:13">
      <c r="B11" s="39">
        <v>5</v>
      </c>
      <c r="C11" s="39" t="s">
        <v>1129</v>
      </c>
      <c r="D11" s="40" t="s">
        <v>1130</v>
      </c>
      <c r="E11" s="39"/>
      <c r="F11" s="39"/>
      <c r="G11" s="39"/>
      <c r="H11" s="39"/>
      <c r="I11" s="39"/>
      <c r="J11" s="39"/>
      <c r="K11" s="37"/>
      <c r="L11" s="37"/>
    </row>
    <row r="12" ht="115.5" spans="1:13">
      <c r="B12" s="39">
        <v>6</v>
      </c>
      <c r="C12" s="39" t="s">
        <v>1131</v>
      </c>
      <c r="D12" s="40" t="s">
        <v>1132</v>
      </c>
      <c r="E12" s="39"/>
      <c r="F12" s="39"/>
      <c r="G12" s="39"/>
      <c r="H12" s="39"/>
      <c r="I12" s="39"/>
      <c r="J12" s="39"/>
      <c r="K12" s="37"/>
      <c r="L12" s="37"/>
    </row>
    <row r="13" ht="128.25" spans="1:13">
      <c r="B13" s="39">
        <v>7</v>
      </c>
      <c r="C13" s="39" t="s">
        <v>1133</v>
      </c>
      <c r="D13" s="40" t="s">
        <v>1134</v>
      </c>
      <c r="E13" s="39"/>
      <c r="F13" s="39"/>
      <c r="G13" s="39"/>
      <c r="H13" s="39"/>
      <c r="I13" s="39"/>
      <c r="J13" s="39"/>
      <c r="K13" s="37"/>
      <c r="L13" s="37"/>
    </row>
    <row r="14" ht="115.5" spans="1:13">
      <c r="B14" s="39">
        <v>8</v>
      </c>
      <c r="C14" s="39" t="s">
        <v>1135</v>
      </c>
      <c r="D14" s="40" t="s">
        <v>1136</v>
      </c>
      <c r="E14" s="39"/>
      <c r="F14" s="39"/>
      <c r="G14" s="39"/>
      <c r="H14" s="39"/>
      <c r="I14" s="39"/>
      <c r="J14" s="39"/>
      <c r="K14" s="37"/>
      <c r="L14" s="37"/>
    </row>
    <row r="15" spans="1:13">
      <c r="B15" s="39">
        <v>9</v>
      </c>
      <c r="C15" s="39" t="s">
        <v>1137</v>
      </c>
      <c r="D15" s="40" t="s">
        <v>1138</v>
      </c>
      <c r="E15" s="39"/>
      <c r="F15" s="39"/>
      <c r="G15" s="39"/>
      <c r="H15" s="39"/>
      <c r="I15" s="39"/>
      <c r="J15" s="39"/>
      <c r="K15" s="37"/>
      <c r="L15" s="37"/>
    </row>
    <row r="16" spans="1:13">
      <c r="B16" s="39"/>
      <c r="D16" s="39"/>
      <c r="E16" s="39"/>
      <c r="F16" s="39"/>
      <c r="G16" s="39"/>
      <c r="H16" s="39"/>
      <c r="I16" s="39"/>
      <c r="J16" s="39"/>
      <c r="K16" s="37"/>
      <c r="L16" s="37"/>
    </row>
    <row r="17" spans="2:12">
      <c r="B17" s="39"/>
      <c r="D17" s="39"/>
      <c r="E17" s="39"/>
      <c r="F17" s="39"/>
      <c r="G17" s="39"/>
      <c r="H17" s="39"/>
      <c r="I17" s="39"/>
      <c r="J17" s="39"/>
      <c r="K17" s="37"/>
      <c r="L17" s="37"/>
    </row>
    <row r="18" spans="2:12">
      <c r="B18" s="39"/>
      <c r="D18" s="39"/>
      <c r="E18" s="39"/>
      <c r="F18" s="39"/>
      <c r="G18" s="39"/>
      <c r="H18" s="39"/>
      <c r="I18" s="39"/>
      <c r="J18" s="39"/>
      <c r="K18" s="37"/>
      <c r="L18" s="37"/>
    </row>
    <row r="19" spans="2:12">
      <c r="B19" s="39"/>
      <c r="D19" s="39"/>
      <c r="E19" s="39"/>
      <c r="F19" s="39"/>
      <c r="G19" s="39"/>
      <c r="H19" s="39"/>
      <c r="I19" s="39"/>
      <c r="J19" s="39"/>
      <c r="K19" s="37"/>
      <c r="L19" s="37"/>
    </row>
    <row r="20" spans="2:12">
      <c r="B20" s="39"/>
      <c r="D20" s="39"/>
      <c r="E20" s="39"/>
      <c r="F20" s="39"/>
      <c r="G20" s="39"/>
      <c r="H20" s="39"/>
      <c r="I20" s="39"/>
      <c r="J20" s="39"/>
      <c r="K20" s="37"/>
      <c r="L20" s="37"/>
    </row>
    <row r="21" spans="2:12">
      <c r="B21" s="39"/>
      <c r="D21" s="39"/>
      <c r="E21" s="39"/>
      <c r="F21" s="39"/>
      <c r="G21" s="39"/>
      <c r="H21" s="39"/>
      <c r="I21" s="39"/>
      <c r="J21" s="39"/>
      <c r="K21" s="37"/>
      <c r="L21" s="37"/>
    </row>
    <row r="22" spans="2:12">
      <c r="B22" s="39"/>
      <c r="D22" s="39"/>
      <c r="E22" s="39"/>
      <c r="F22" s="39"/>
      <c r="G22" s="39"/>
      <c r="H22" s="39"/>
      <c r="I22" s="39"/>
      <c r="J22" s="39"/>
      <c r="K22" s="37"/>
      <c r="L22" s="37"/>
    </row>
    <row r="23" spans="2:12">
      <c r="B23" s="41"/>
      <c r="D23" s="39"/>
      <c r="E23" s="39"/>
      <c r="F23" s="39"/>
      <c r="G23" s="39"/>
      <c r="H23" s="39"/>
      <c r="I23" s="39"/>
      <c r="J23" s="39"/>
    </row>
    <row r="24" ht="16.55" customHeight="1" spans="2:12">
      <c r="B24" s="41"/>
      <c r="D24" s="39"/>
      <c r="E24" s="39"/>
      <c r="F24" s="39"/>
      <c r="G24" s="39"/>
      <c r="H24" s="39"/>
      <c r="I24" s="39"/>
      <c r="J24" s="39"/>
      <c r="K24" s="6"/>
      <c r="L24" s="6"/>
    </row>
    <row r="25" spans="2:12">
      <c r="B25" s="41"/>
      <c r="D25" s="39"/>
      <c r="E25" s="39"/>
      <c r="F25"/>
      <c r="G25"/>
      <c r="H25"/>
      <c r="I25"/>
      <c r="J25"/>
    </row>
    <row r="26" spans="2:12">
      <c r="B26" s="41"/>
    </row>
    <row r="27" spans="2:12">
      <c r="B27" s="41"/>
    </row>
    <row r="28" spans="2:12">
      <c r="B28" s="41"/>
    </row>
    <row r="29" spans="2:12">
      <c r="B29" s="41"/>
    </row>
    <row r="30" spans="2:12">
      <c r="B30" s="41"/>
    </row>
    <row r="31" spans="2:12">
      <c r="B31" s="41"/>
    </row>
    <row r="47" spans="1:2">
      <c r="A47" s="31"/>
      <c r="B47" s="32"/>
    </row>
    <row r="48" spans="1:2">
      <c r="A48" s="31"/>
      <c r="B48" s="32"/>
    </row>
    <row r="49" spans="1:2">
      <c r="A49" s="33"/>
      <c r="B49" s="34"/>
    </row>
    <row r="50" spans="1:2">
      <c r="A50" s="31"/>
      <c r="B50" s="32"/>
    </row>
    <row r="51" spans="1:2">
      <c r="A51" s="33"/>
      <c r="B51" s="34"/>
    </row>
    <row r="52" spans="1:2">
      <c r="A52" s="31"/>
      <c r="B52" s="32"/>
    </row>
    <row r="53" spans="1:2">
      <c r="A53" s="33"/>
      <c r="B53" s="34"/>
    </row>
    <row r="54" spans="1:2">
      <c r="A54" s="31"/>
      <c r="B54" s="32"/>
    </row>
    <row r="55" spans="1:2">
      <c r="A55" s="33"/>
      <c r="B55" s="34"/>
    </row>
    <row r="56" spans="1:2">
      <c r="A56" s="31"/>
      <c r="B56" s="32"/>
    </row>
    <row r="57" spans="1:2">
      <c r="A57" s="35"/>
      <c r="B57" s="36"/>
    </row>
  </sheetData>
  <sheetProtection formatCells="0" insertHyperlinks="0" autoFilter="0"/>
  <mergeCells count="14">
    <mergeCell ref="A3:A4"/>
    <mergeCell ref="B3:B4"/>
    <mergeCell ref="B5:B6"/>
    <mergeCell ref="C3:C4"/>
    <mergeCell ref="D3:D4"/>
    <mergeCell ref="E3:E4"/>
    <mergeCell ref="F3:F4"/>
    <mergeCell ref="G3:G4"/>
    <mergeCell ref="H3:H4"/>
    <mergeCell ref="I3:I4"/>
    <mergeCell ref="J3:J4"/>
    <mergeCell ref="K3:K4"/>
    <mergeCell ref="L3:L4"/>
    <mergeCell ref="M3:M4"/>
  </mergeCells>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57"/>
  <sheetViews>
    <sheetView workbookViewId="0">
      <pane xSplit="3" ySplit="2" topLeftCell="J6" activePane="bottomRight" state="frozen"/>
      <selection/>
      <selection pane="topRight"/>
      <selection pane="bottomLeft"/>
      <selection pane="bottomRight" activeCell="J6" sqref="J6:K6"/>
    </sheetView>
  </sheetViews>
  <sheetFormatPr defaultColWidth="9" defaultRowHeight="16.5"/>
  <cols>
    <col min="1" max="1" width="26.875" style="18" customWidth="1"/>
    <col min="2" max="2" width="17.6583333333333" style="4" customWidth="1"/>
    <col min="3" max="3" width="53.75" style="4" customWidth="1"/>
    <col min="4" max="4" width="80.4166666666667" style="4" customWidth="1"/>
    <col min="5" max="12" width="90.2083333333333" style="4" customWidth="1"/>
    <col min="13" max="13" width="33.5" style="4" customWidth="1"/>
    <col min="14" max="16384" width="9" style="4"/>
  </cols>
  <sheetData>
    <row r="1" ht="48.2" customHeight="1" spans="1:13">
      <c r="A1" s="22"/>
      <c r="B1" s="25" t="s">
        <v>3</v>
      </c>
    </row>
    <row r="2" s="4" customFormat="1" spans="1:13">
      <c r="B2" s="8"/>
      <c r="C2" s="8" t="s">
        <v>4</v>
      </c>
      <c r="D2" s="6" t="s">
        <v>5</v>
      </c>
      <c r="E2" s="6" t="s">
        <v>6</v>
      </c>
      <c r="F2" s="6" t="s">
        <v>7</v>
      </c>
      <c r="G2" s="6" t="s">
        <v>8</v>
      </c>
      <c r="H2" s="6" t="s">
        <v>9</v>
      </c>
      <c r="I2" s="6" t="s">
        <v>10</v>
      </c>
      <c r="J2" s="6" t="s">
        <v>11</v>
      </c>
      <c r="K2" s="6" t="s">
        <v>12</v>
      </c>
      <c r="L2" s="6" t="s">
        <v>13</v>
      </c>
    </row>
    <row r="3" ht="73.95" customHeight="1" spans="1:13">
      <c r="A3" s="21" t="s">
        <v>14</v>
      </c>
      <c r="B3" s="26">
        <v>0</v>
      </c>
      <c r="C3" s="2" t="s">
        <v>1139</v>
      </c>
      <c r="D3" s="27" t="s">
        <v>1140</v>
      </c>
      <c r="E3" s="27" t="s">
        <v>1141</v>
      </c>
      <c r="F3" s="27" t="s">
        <v>1142</v>
      </c>
      <c r="G3" s="2" t="s">
        <v>1143</v>
      </c>
      <c r="H3" s="2" t="s">
        <v>1144</v>
      </c>
      <c r="I3" s="2" t="s">
        <v>1145</v>
      </c>
      <c r="J3" s="2" t="s">
        <v>1146</v>
      </c>
      <c r="K3" s="23" t="s">
        <v>1147</v>
      </c>
      <c r="L3" s="2" t="s">
        <v>1148</v>
      </c>
      <c r="M3" s="17"/>
    </row>
    <row r="4" ht="409" customHeight="1" spans="1:13">
      <c r="A4" s="19"/>
      <c r="B4" s="26"/>
      <c r="C4" s="2"/>
      <c r="D4" s="28"/>
      <c r="E4" s="28"/>
      <c r="F4" s="28"/>
      <c r="G4" s="5"/>
      <c r="H4" s="5"/>
      <c r="I4" s="5"/>
      <c r="J4" s="5"/>
      <c r="K4" s="24"/>
      <c r="L4" s="5"/>
      <c r="M4" s="17"/>
    </row>
    <row r="5" spans="1:13">
      <c r="A5" s="21" t="s">
        <v>25</v>
      </c>
      <c r="B5" s="26" t="str">
        <f>_xlfn.DISPIMG("ID_33A6E4581932444D9FDC92C41E53D93C",1)</f>
        <v>=DISPIMG("ID_33A6E4581932444D9FDC92C41E53D93C",1)</v>
      </c>
      <c r="C5" s="2"/>
      <c r="D5" s="2"/>
      <c r="E5" s="2"/>
      <c r="F5" s="2"/>
      <c r="G5" s="2"/>
      <c r="H5" s="2"/>
      <c r="I5" s="2"/>
      <c r="J5" s="2"/>
      <c r="K5" s="2"/>
      <c r="L5" s="2"/>
    </row>
    <row r="6" ht="297" spans="1:13">
      <c r="A6" s="21" t="s">
        <v>26</v>
      </c>
      <c r="B6" s="26"/>
      <c r="C6" s="2" t="s">
        <v>1149</v>
      </c>
      <c r="D6" s="2" t="s">
        <v>1150</v>
      </c>
      <c r="E6" s="2" t="s">
        <v>1151</v>
      </c>
      <c r="F6" s="2" t="s">
        <v>1152</v>
      </c>
      <c r="G6" s="2" t="s">
        <v>1153</v>
      </c>
      <c r="H6" s="2" t="s">
        <v>1154</v>
      </c>
      <c r="I6" s="2" t="s">
        <v>1155</v>
      </c>
      <c r="J6" s="38" t="s">
        <v>1156</v>
      </c>
      <c r="K6" s="38" t="s">
        <v>1157</v>
      </c>
      <c r="L6" s="2" t="s">
        <v>1158</v>
      </c>
    </row>
    <row r="7" spans="1:13">
      <c r="A7" s="19" t="s">
        <v>508</v>
      </c>
      <c r="B7" s="6"/>
      <c r="C7" s="7" t="s">
        <v>1159</v>
      </c>
      <c r="D7" s="37" t="s">
        <v>1160</v>
      </c>
      <c r="E7" s="37" t="s">
        <v>1161</v>
      </c>
      <c r="F7" s="37" t="s">
        <v>1162</v>
      </c>
      <c r="G7" s="37" t="s">
        <v>1163</v>
      </c>
      <c r="H7" s="37" t="s">
        <v>1164</v>
      </c>
      <c r="I7" s="37" t="s">
        <v>1165</v>
      </c>
      <c r="J7" s="4" t="s">
        <v>1166</v>
      </c>
      <c r="K7" s="37" t="s">
        <v>1167</v>
      </c>
      <c r="L7" s="37" t="s">
        <v>1168</v>
      </c>
    </row>
    <row r="8" spans="1:13">
      <c r="B8" s="29"/>
      <c r="C8" s="7" t="s">
        <v>1169</v>
      </c>
      <c r="D8" s="37" t="s">
        <v>1170</v>
      </c>
      <c r="E8" s="37" t="s">
        <v>1171</v>
      </c>
      <c r="F8" s="37" t="s">
        <v>1172</v>
      </c>
      <c r="G8" s="37" t="s">
        <v>1173</v>
      </c>
      <c r="H8" s="37" t="s">
        <v>1174</v>
      </c>
      <c r="I8" s="37" t="s">
        <v>1175</v>
      </c>
      <c r="J8" s="37" t="s">
        <v>1176</v>
      </c>
      <c r="K8" s="37" t="s">
        <v>1177</v>
      </c>
      <c r="L8" s="37" t="s">
        <v>1178</v>
      </c>
    </row>
    <row r="9" spans="1:13">
      <c r="B9" s="29"/>
      <c r="C9" s="7" t="s">
        <v>1179</v>
      </c>
      <c r="D9" s="37" t="s">
        <v>1180</v>
      </c>
      <c r="E9" s="37" t="s">
        <v>1181</v>
      </c>
      <c r="F9" s="37" t="s">
        <v>1182</v>
      </c>
      <c r="G9" s="37" t="s">
        <v>1183</v>
      </c>
      <c r="H9" s="37" t="s">
        <v>1184</v>
      </c>
      <c r="I9" s="37" t="s">
        <v>1185</v>
      </c>
      <c r="J9" s="37" t="s">
        <v>1186</v>
      </c>
      <c r="K9" s="37" t="s">
        <v>301</v>
      </c>
      <c r="L9" s="37" t="s">
        <v>1187</v>
      </c>
    </row>
    <row r="10" spans="1:13">
      <c r="B10" s="29"/>
      <c r="C10" s="7" t="s">
        <v>293</v>
      </c>
      <c r="D10" s="37" t="s">
        <v>294</v>
      </c>
      <c r="E10" s="37" t="s">
        <v>295</v>
      </c>
      <c r="F10" s="37" t="s">
        <v>296</v>
      </c>
      <c r="G10" s="37" t="s">
        <v>297</v>
      </c>
      <c r="H10" s="37" t="s">
        <v>298</v>
      </c>
      <c r="I10" s="37" t="s">
        <v>299</v>
      </c>
      <c r="J10" s="37" t="s">
        <v>300</v>
      </c>
      <c r="K10" s="37" t="s">
        <v>1188</v>
      </c>
      <c r="L10" s="37" t="s">
        <v>302</v>
      </c>
      <c r="M10" s="36"/>
    </row>
    <row r="11" spans="1:13">
      <c r="B11" s="29"/>
      <c r="C11" s="7" t="s">
        <v>1122</v>
      </c>
      <c r="D11" s="37" t="s">
        <v>1189</v>
      </c>
      <c r="E11" s="37" t="s">
        <v>1190</v>
      </c>
      <c r="F11" s="37" t="s">
        <v>1191</v>
      </c>
      <c r="G11" s="37" t="s">
        <v>1192</v>
      </c>
      <c r="H11" s="37" t="s">
        <v>1193</v>
      </c>
      <c r="I11" s="37" t="s">
        <v>1194</v>
      </c>
      <c r="J11" s="37" t="s">
        <v>1195</v>
      </c>
      <c r="K11" s="37" t="s">
        <v>1196</v>
      </c>
      <c r="L11" s="37" t="s">
        <v>1197</v>
      </c>
    </row>
    <row r="12" spans="1:13">
      <c r="B12" s="29"/>
      <c r="C12" s="7" t="s">
        <v>1198</v>
      </c>
      <c r="D12" s="37" t="s">
        <v>1199</v>
      </c>
      <c r="E12" s="37" t="s">
        <v>1200</v>
      </c>
      <c r="F12" s="37" t="s">
        <v>1201</v>
      </c>
      <c r="G12" s="37" t="s">
        <v>1202</v>
      </c>
      <c r="H12" s="37" t="s">
        <v>1203</v>
      </c>
      <c r="I12" s="37" t="s">
        <v>1204</v>
      </c>
      <c r="J12" s="37" t="s">
        <v>1205</v>
      </c>
      <c r="K12" s="37" t="s">
        <v>105</v>
      </c>
      <c r="L12" s="37" t="s">
        <v>1206</v>
      </c>
    </row>
    <row r="13" spans="1:13">
      <c r="B13" s="29"/>
      <c r="C13" s="7" t="s">
        <v>97</v>
      </c>
      <c r="D13" s="37" t="s">
        <v>98</v>
      </c>
      <c r="E13" s="37" t="s">
        <v>99</v>
      </c>
      <c r="F13" s="37" t="s">
        <v>100</v>
      </c>
      <c r="G13" s="37" t="s">
        <v>101</v>
      </c>
      <c r="H13" s="37" t="s">
        <v>102</v>
      </c>
      <c r="I13" s="37" t="s">
        <v>103</v>
      </c>
      <c r="J13" s="37" t="s">
        <v>104</v>
      </c>
      <c r="K13" s="37"/>
      <c r="L13" s="37" t="s">
        <v>106</v>
      </c>
    </row>
    <row r="14" spans="1:13">
      <c r="B14" s="29"/>
      <c r="C14" s="7"/>
      <c r="D14" s="37"/>
      <c r="E14" s="37"/>
      <c r="F14" s="37"/>
      <c r="G14" s="34"/>
      <c r="H14" s="37"/>
      <c r="I14" s="37"/>
      <c r="J14" s="37"/>
      <c r="K14" s="37"/>
      <c r="L14" s="37"/>
    </row>
    <row r="15" spans="1:13">
      <c r="B15" s="29"/>
      <c r="C15" s="7"/>
      <c r="D15" s="37"/>
      <c r="E15" s="37"/>
      <c r="F15" s="37"/>
      <c r="G15" s="34"/>
      <c r="H15" s="37"/>
      <c r="I15" s="37"/>
      <c r="J15" s="37"/>
      <c r="K15" s="37"/>
      <c r="L15" s="37"/>
    </row>
    <row r="16" spans="1:13">
      <c r="B16" s="29"/>
      <c r="C16" s="7"/>
      <c r="D16" s="37"/>
      <c r="E16" s="37"/>
      <c r="F16" s="37"/>
      <c r="G16" s="34"/>
      <c r="H16" s="37"/>
      <c r="I16" s="37"/>
      <c r="J16" s="37"/>
      <c r="K16" s="37"/>
      <c r="L16" s="37"/>
    </row>
    <row r="17" spans="2:12">
      <c r="B17" s="29"/>
      <c r="C17" s="7"/>
      <c r="D17" s="37"/>
      <c r="E17" s="37"/>
      <c r="F17" s="37"/>
      <c r="G17" s="34"/>
      <c r="H17" s="37"/>
      <c r="I17" s="37"/>
      <c r="J17" s="37"/>
      <c r="K17" s="37"/>
      <c r="L17" s="37"/>
    </row>
    <row r="18" spans="2:12">
      <c r="C18"/>
      <c r="D18" s="37"/>
      <c r="E18" s="37"/>
      <c r="F18" s="37"/>
      <c r="G18" s="34"/>
      <c r="H18" s="37"/>
      <c r="I18" s="37"/>
      <c r="J18" s="37"/>
      <c r="K18" s="37"/>
      <c r="L18" s="37"/>
    </row>
    <row r="19" spans="2:12">
      <c r="C19"/>
      <c r="D19" s="37"/>
      <c r="E19" s="37"/>
      <c r="F19" s="37"/>
      <c r="G19" s="32"/>
      <c r="H19" s="37"/>
      <c r="I19" s="37"/>
      <c r="J19" s="37"/>
      <c r="K19" s="37"/>
      <c r="L19" s="37"/>
    </row>
    <row r="20" spans="2:12">
      <c r="C20"/>
      <c r="D20" s="37"/>
      <c r="E20" s="37"/>
      <c r="F20" s="37"/>
      <c r="G20" s="32"/>
      <c r="H20" s="37"/>
      <c r="I20" s="37"/>
      <c r="J20" s="37"/>
      <c r="K20" s="37"/>
      <c r="L20" s="37"/>
    </row>
    <row r="21" spans="2:12">
      <c r="C21"/>
      <c r="D21" s="37"/>
      <c r="E21" s="37"/>
      <c r="F21" s="37"/>
      <c r="G21" s="32"/>
      <c r="H21" s="37"/>
      <c r="I21" s="37"/>
      <c r="J21" s="37"/>
      <c r="K21" s="37"/>
      <c r="L21" s="37"/>
    </row>
    <row r="22" spans="2:12">
      <c r="C22"/>
      <c r="D22" s="37"/>
      <c r="E22" s="37"/>
      <c r="F22" s="37"/>
      <c r="G22" s="32"/>
      <c r="H22" s="37"/>
      <c r="I22" s="37"/>
      <c r="J22" s="37"/>
      <c r="K22" s="37"/>
      <c r="L22" s="37"/>
    </row>
    <row r="24" ht="16.55" customHeight="1" spans="2:12">
      <c r="D24" s="6"/>
      <c r="E24" s="6"/>
      <c r="F24" s="6"/>
      <c r="G24" s="6"/>
      <c r="H24" s="6"/>
      <c r="I24" s="6"/>
      <c r="J24" s="6"/>
      <c r="K24" s="6"/>
      <c r="L24" s="6"/>
    </row>
    <row r="47" spans="1:2">
      <c r="A47" s="31"/>
      <c r="B47" s="32"/>
    </row>
    <row r="48" spans="1:2">
      <c r="A48" s="31"/>
      <c r="B48" s="32"/>
    </row>
    <row r="49" spans="1:2">
      <c r="A49" s="33"/>
      <c r="B49" s="34"/>
    </row>
    <row r="50" spans="1:2">
      <c r="A50" s="31"/>
      <c r="B50" s="32"/>
    </row>
    <row r="51" spans="1:2">
      <c r="A51" s="33"/>
      <c r="B51" s="34"/>
    </row>
    <row r="52" spans="1:2">
      <c r="A52" s="31"/>
      <c r="B52" s="32"/>
    </row>
    <row r="53" spans="1:2">
      <c r="A53" s="33"/>
      <c r="B53" s="34"/>
    </row>
    <row r="54" spans="1:2">
      <c r="A54" s="31"/>
      <c r="B54" s="32"/>
    </row>
    <row r="55" spans="1:2">
      <c r="A55" s="33"/>
      <c r="B55" s="34"/>
    </row>
    <row r="56" spans="1:2">
      <c r="A56" s="31"/>
      <c r="B56" s="32"/>
    </row>
    <row r="57" spans="1:2">
      <c r="A57" s="35"/>
      <c r="B57" s="36"/>
    </row>
  </sheetData>
  <sheetProtection formatCells="0" insertHyperlinks="0" autoFilter="0"/>
  <mergeCells count="14">
    <mergeCell ref="A3:A4"/>
    <mergeCell ref="B3:B4"/>
    <mergeCell ref="B5:B6"/>
    <mergeCell ref="C3:C4"/>
    <mergeCell ref="D3:D4"/>
    <mergeCell ref="E3:E4"/>
    <mergeCell ref="F3:F4"/>
    <mergeCell ref="G3:G4"/>
    <mergeCell ref="H3:H4"/>
    <mergeCell ref="I3:I4"/>
    <mergeCell ref="J3:J4"/>
    <mergeCell ref="K3:K4"/>
    <mergeCell ref="L3:L4"/>
    <mergeCell ref="M3:M4"/>
  </mergeCells>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60"/>
  <sheetViews>
    <sheetView workbookViewId="0">
      <pane xSplit="3" ySplit="2" topLeftCell="G7" activePane="bottomRight" state="frozen"/>
      <selection/>
      <selection pane="topRight"/>
      <selection pane="bottomLeft"/>
      <selection pane="bottomRight" activeCell="G7" sqref="$A1:$XFD1048576"/>
    </sheetView>
  </sheetViews>
  <sheetFormatPr defaultColWidth="9" defaultRowHeight="16.5"/>
  <cols>
    <col min="1" max="1" width="26.875" style="18" customWidth="1"/>
    <col min="2" max="2" width="17.6583333333333" style="4" customWidth="1"/>
    <col min="3" max="3" width="53.75" style="4" customWidth="1"/>
    <col min="4" max="4" width="80.4166666666667" style="4" customWidth="1"/>
    <col min="5" max="12" width="90.2083333333333" style="4" customWidth="1"/>
    <col min="13" max="13" width="33.5" style="4" customWidth="1"/>
    <col min="14" max="16384" width="9" style="4"/>
  </cols>
  <sheetData>
    <row r="1" ht="48.2" customHeight="1" spans="1:13">
      <c r="A1" s="22"/>
      <c r="B1" s="25" t="s">
        <v>3</v>
      </c>
    </row>
    <row r="2" s="4" customFormat="1" spans="1:13">
      <c r="B2" s="8"/>
      <c r="C2" s="8" t="s">
        <v>4</v>
      </c>
      <c r="D2" s="6" t="s">
        <v>5</v>
      </c>
      <c r="E2" s="6" t="s">
        <v>6</v>
      </c>
      <c r="F2" s="6" t="s">
        <v>7</v>
      </c>
      <c r="G2" s="6" t="s">
        <v>8</v>
      </c>
      <c r="H2" s="6" t="s">
        <v>9</v>
      </c>
      <c r="I2" s="6" t="s">
        <v>10</v>
      </c>
      <c r="J2" s="6" t="s">
        <v>11</v>
      </c>
      <c r="K2" s="6" t="s">
        <v>12</v>
      </c>
      <c r="L2" s="6" t="s">
        <v>13</v>
      </c>
    </row>
    <row r="3" ht="73.95" customHeight="1" spans="1:13">
      <c r="A3" s="21" t="s">
        <v>14</v>
      </c>
      <c r="B3" s="26" t="str">
        <f>_xlfn.DISPIMG("ID_BFFC9E76AC8648ADA067B500F6DF2265",1)</f>
        <v>=DISPIMG("ID_BFFC9E76AC8648ADA067B500F6DF2265",1)</v>
      </c>
      <c r="C3" s="2" t="s">
        <v>1207</v>
      </c>
      <c r="D3" s="27" t="s">
        <v>1208</v>
      </c>
      <c r="E3" s="27" t="s">
        <v>1209</v>
      </c>
      <c r="F3" s="27" t="s">
        <v>1210</v>
      </c>
      <c r="G3" s="2" t="s">
        <v>1211</v>
      </c>
      <c r="H3" s="2" t="s">
        <v>1212</v>
      </c>
      <c r="I3" s="2" t="s">
        <v>1213</v>
      </c>
      <c r="J3" s="2" t="s">
        <v>1214</v>
      </c>
      <c r="K3" s="23" t="s">
        <v>1215</v>
      </c>
      <c r="L3" s="2" t="s">
        <v>1216</v>
      </c>
      <c r="M3" s="17"/>
    </row>
    <row r="4" ht="409" customHeight="1" spans="1:13">
      <c r="A4" s="19"/>
      <c r="B4" s="26"/>
      <c r="C4" s="2"/>
      <c r="D4" s="28"/>
      <c r="E4" s="28"/>
      <c r="F4" s="28"/>
      <c r="G4" s="5"/>
      <c r="H4" s="5"/>
      <c r="I4" s="5"/>
      <c r="J4" s="5"/>
      <c r="K4" s="24"/>
      <c r="L4" s="5"/>
      <c r="M4" s="17"/>
    </row>
    <row r="5" spans="1:13">
      <c r="A5" s="21" t="s">
        <v>25</v>
      </c>
      <c r="B5" s="26" t="str">
        <f>_xlfn.DISPIMG("ID_79AB44853A3C4C74B79104E0E1A998C6",1)</f>
        <v>=DISPIMG("ID_79AB44853A3C4C74B79104E0E1A998C6",1)</v>
      </c>
      <c r="C5" s="2"/>
      <c r="D5" s="2"/>
      <c r="E5" s="2"/>
      <c r="F5" s="2"/>
      <c r="G5" s="2"/>
      <c r="H5" s="2"/>
      <c r="I5" s="2"/>
      <c r="J5" s="2"/>
      <c r="K5" s="2"/>
      <c r="L5" s="2"/>
    </row>
    <row r="6" ht="214.5" spans="1:13">
      <c r="A6" s="21" t="s">
        <v>26</v>
      </c>
      <c r="B6" s="26"/>
      <c r="C6" s="2" t="s">
        <v>1217</v>
      </c>
      <c r="D6" s="2" t="s">
        <v>1218</v>
      </c>
      <c r="E6" s="2" t="s">
        <v>1219</v>
      </c>
      <c r="F6" s="2" t="s">
        <v>1220</v>
      </c>
      <c r="G6" s="2" t="s">
        <v>1221</v>
      </c>
      <c r="H6" s="2" t="s">
        <v>1222</v>
      </c>
      <c r="I6" s="2" t="s">
        <v>1223</v>
      </c>
      <c r="J6" s="2" t="s">
        <v>1224</v>
      </c>
      <c r="K6" s="2" t="s">
        <v>1225</v>
      </c>
      <c r="L6" s="2" t="s">
        <v>1226</v>
      </c>
    </row>
    <row r="7" ht="17.25" spans="1:13">
      <c r="A7" s="19" t="s">
        <v>508</v>
      </c>
      <c r="B7" s="6"/>
      <c r="C7" t="s">
        <v>1227</v>
      </c>
      <c r="D7" s="37" t="s">
        <v>1228</v>
      </c>
      <c r="E7" s="37" t="s">
        <v>1229</v>
      </c>
      <c r="F7" s="37" t="s">
        <v>1230</v>
      </c>
      <c r="G7" s="32" t="s">
        <v>1231</v>
      </c>
      <c r="H7" s="37" t="s">
        <v>1232</v>
      </c>
      <c r="I7" s="37" t="s">
        <v>1233</v>
      </c>
      <c r="J7" s="37" t="s">
        <v>1234</v>
      </c>
      <c r="K7" s="37" t="s">
        <v>1235</v>
      </c>
      <c r="L7" s="37" t="s">
        <v>1236</v>
      </c>
    </row>
    <row r="8" spans="1:13">
      <c r="B8" s="29"/>
      <c r="C8" t="s">
        <v>1237</v>
      </c>
      <c r="D8" s="37" t="s">
        <v>1238</v>
      </c>
      <c r="E8" s="37" t="s">
        <v>1239</v>
      </c>
      <c r="F8" s="37" t="s">
        <v>1240</v>
      </c>
      <c r="G8" s="32" t="s">
        <v>1241</v>
      </c>
      <c r="H8" s="37" t="s">
        <v>1242</v>
      </c>
      <c r="I8" s="37" t="s">
        <v>1243</v>
      </c>
      <c r="J8" s="37" t="s">
        <v>1244</v>
      </c>
      <c r="K8" s="37" t="s">
        <v>1245</v>
      </c>
      <c r="L8" s="37" t="s">
        <v>1246</v>
      </c>
    </row>
    <row r="9" spans="1:13">
      <c r="B9" s="29"/>
      <c r="C9" t="s">
        <v>1247</v>
      </c>
      <c r="D9" s="37" t="s">
        <v>1248</v>
      </c>
      <c r="E9" s="37" t="s">
        <v>1249</v>
      </c>
      <c r="F9" s="37" t="s">
        <v>1250</v>
      </c>
      <c r="G9" s="32" t="s">
        <v>1251</v>
      </c>
      <c r="H9" s="37" t="s">
        <v>1252</v>
      </c>
      <c r="I9" s="37" t="s">
        <v>1253</v>
      </c>
      <c r="J9" s="37" t="s">
        <v>1254</v>
      </c>
      <c r="K9" s="37" t="s">
        <v>1255</v>
      </c>
      <c r="L9" s="37" t="s">
        <v>1256</v>
      </c>
    </row>
    <row r="10" spans="1:13">
      <c r="B10" s="29"/>
      <c r="C10" t="s">
        <v>1257</v>
      </c>
      <c r="D10" s="37" t="s">
        <v>1258</v>
      </c>
      <c r="E10" s="37" t="s">
        <v>1259</v>
      </c>
      <c r="F10" s="37" t="s">
        <v>1260</v>
      </c>
      <c r="G10" s="32" t="s">
        <v>1261</v>
      </c>
      <c r="H10" s="37" t="s">
        <v>1262</v>
      </c>
      <c r="I10" s="37" t="s">
        <v>1263</v>
      </c>
      <c r="J10" s="37" t="s">
        <v>1264</v>
      </c>
      <c r="K10" s="37" t="s">
        <v>1265</v>
      </c>
      <c r="L10" s="37" t="s">
        <v>1266</v>
      </c>
      <c r="M10" s="36"/>
    </row>
    <row r="11" spans="1:13">
      <c r="B11" s="29"/>
      <c r="C11" t="s">
        <v>1267</v>
      </c>
      <c r="D11" s="37" t="s">
        <v>1268</v>
      </c>
      <c r="E11" s="37" t="s">
        <v>1269</v>
      </c>
      <c r="F11" s="37" t="s">
        <v>1270</v>
      </c>
      <c r="G11" s="34" t="s">
        <v>1271</v>
      </c>
      <c r="H11" s="37" t="s">
        <v>1272</v>
      </c>
      <c r="I11" s="37" t="s">
        <v>1273</v>
      </c>
      <c r="J11" s="37" t="s">
        <v>1274</v>
      </c>
      <c r="K11" s="37" t="s">
        <v>1275</v>
      </c>
      <c r="L11" s="37" t="s">
        <v>1276</v>
      </c>
    </row>
    <row r="12" spans="1:13">
      <c r="B12" s="29"/>
      <c r="C12" t="s">
        <v>1277</v>
      </c>
      <c r="D12" s="37" t="s">
        <v>1278</v>
      </c>
      <c r="E12" s="37" t="s">
        <v>1279</v>
      </c>
      <c r="F12" s="37" t="s">
        <v>1280</v>
      </c>
      <c r="G12" s="32" t="s">
        <v>1281</v>
      </c>
      <c r="H12" s="37" t="s">
        <v>1282</v>
      </c>
      <c r="I12" s="37" t="s">
        <v>1283</v>
      </c>
      <c r="J12" s="37" t="s">
        <v>1284</v>
      </c>
      <c r="K12" s="37" t="s">
        <v>1285</v>
      </c>
      <c r="L12" s="37" t="s">
        <v>1286</v>
      </c>
    </row>
    <row r="13" spans="1:13">
      <c r="B13" s="29"/>
      <c r="C13" s="7" t="s">
        <v>1287</v>
      </c>
      <c r="D13" s="37" t="s">
        <v>1288</v>
      </c>
      <c r="E13" s="37" t="s">
        <v>1289</v>
      </c>
      <c r="F13" s="37" t="s">
        <v>1290</v>
      </c>
      <c r="G13" s="32" t="s">
        <v>1291</v>
      </c>
      <c r="H13" s="37" t="s">
        <v>1292</v>
      </c>
      <c r="I13" s="37" t="s">
        <v>1293</v>
      </c>
      <c r="J13" s="37" t="s">
        <v>1294</v>
      </c>
      <c r="K13" s="37" t="s">
        <v>1295</v>
      </c>
      <c r="L13" s="37" t="s">
        <v>1296</v>
      </c>
    </row>
    <row r="14" spans="1:13">
      <c r="B14" s="29"/>
      <c r="C14" s="7" t="s">
        <v>1297</v>
      </c>
      <c r="D14" s="37" t="s">
        <v>1298</v>
      </c>
      <c r="E14" s="37" t="s">
        <v>1299</v>
      </c>
      <c r="F14" s="37" t="s">
        <v>1300</v>
      </c>
      <c r="G14" s="34" t="s">
        <v>1301</v>
      </c>
      <c r="H14" s="37" t="s">
        <v>1302</v>
      </c>
      <c r="I14" s="37" t="s">
        <v>1303</v>
      </c>
      <c r="J14" s="37" t="s">
        <v>1304</v>
      </c>
      <c r="K14" s="37" t="s">
        <v>1305</v>
      </c>
      <c r="L14" s="37" t="s">
        <v>1306</v>
      </c>
    </row>
    <row r="15" spans="1:13">
      <c r="B15" s="29"/>
      <c r="C15" s="7" t="s">
        <v>1307</v>
      </c>
      <c r="D15" s="37" t="s">
        <v>1308</v>
      </c>
      <c r="E15" s="37" t="s">
        <v>1309</v>
      </c>
      <c r="F15" s="37" t="s">
        <v>1310</v>
      </c>
      <c r="G15" s="34" t="s">
        <v>1311</v>
      </c>
      <c r="H15" s="37" t="s">
        <v>1312</v>
      </c>
      <c r="I15" s="37" t="s">
        <v>1313</v>
      </c>
      <c r="J15" s="37" t="s">
        <v>1314</v>
      </c>
      <c r="K15" s="37" t="s">
        <v>1315</v>
      </c>
      <c r="L15" s="37" t="s">
        <v>1316</v>
      </c>
    </row>
    <row r="16" spans="1:13">
      <c r="B16" s="29"/>
      <c r="C16" s="7" t="s">
        <v>1317</v>
      </c>
      <c r="D16" s="37" t="s">
        <v>1318</v>
      </c>
      <c r="E16" s="37" t="s">
        <v>1319</v>
      </c>
      <c r="F16" s="37" t="s">
        <v>1320</v>
      </c>
      <c r="G16" s="34" t="s">
        <v>1321</v>
      </c>
      <c r="H16" s="37" t="s">
        <v>1322</v>
      </c>
      <c r="I16" s="37" t="s">
        <v>1323</v>
      </c>
      <c r="J16" s="37" t="s">
        <v>1324</v>
      </c>
      <c r="K16" s="37" t="s">
        <v>1325</v>
      </c>
      <c r="L16" s="37" t="s">
        <v>1326</v>
      </c>
    </row>
    <row r="17" spans="2:12">
      <c r="B17" s="29"/>
      <c r="C17" s="7" t="s">
        <v>872</v>
      </c>
      <c r="D17" s="37" t="s">
        <v>873</v>
      </c>
      <c r="E17" s="37" t="s">
        <v>874</v>
      </c>
      <c r="F17" s="37" t="s">
        <v>875</v>
      </c>
      <c r="G17" s="34" t="s">
        <v>876</v>
      </c>
      <c r="H17" s="37" t="s">
        <v>877</v>
      </c>
      <c r="I17" s="37" t="s">
        <v>878</v>
      </c>
      <c r="J17" s="37" t="s">
        <v>879</v>
      </c>
      <c r="K17" s="37" t="s">
        <v>880</v>
      </c>
      <c r="L17" s="37" t="s">
        <v>881</v>
      </c>
    </row>
    <row r="18" spans="2:12">
      <c r="C18" t="s">
        <v>1327</v>
      </c>
      <c r="D18" s="37" t="s">
        <v>1328</v>
      </c>
      <c r="E18" s="37" t="s">
        <v>1329</v>
      </c>
      <c r="F18" s="37" t="s">
        <v>1330</v>
      </c>
      <c r="G18" s="34" t="s">
        <v>1331</v>
      </c>
      <c r="H18" s="37" t="s">
        <v>1332</v>
      </c>
      <c r="I18" s="37" t="s">
        <v>1333</v>
      </c>
      <c r="J18" s="37" t="s">
        <v>1334</v>
      </c>
      <c r="K18" s="37" t="s">
        <v>1335</v>
      </c>
      <c r="L18" s="37" t="s">
        <v>1336</v>
      </c>
    </row>
    <row r="19" spans="2:12">
      <c r="C19" t="s">
        <v>1337</v>
      </c>
      <c r="D19" s="37" t="s">
        <v>1338</v>
      </c>
      <c r="E19" s="37" t="s">
        <v>1339</v>
      </c>
      <c r="F19" s="37" t="s">
        <v>1340</v>
      </c>
      <c r="G19" s="32" t="s">
        <v>1341</v>
      </c>
      <c r="H19" s="37" t="s">
        <v>1342</v>
      </c>
      <c r="I19" s="37" t="s">
        <v>1343</v>
      </c>
      <c r="J19" s="37" t="s">
        <v>1344</v>
      </c>
      <c r="K19" s="37" t="s">
        <v>1345</v>
      </c>
      <c r="L19" s="37" t="s">
        <v>1346</v>
      </c>
    </row>
    <row r="20" spans="2:12">
      <c r="C20" t="s">
        <v>1347</v>
      </c>
      <c r="D20" s="37" t="s">
        <v>1348</v>
      </c>
      <c r="E20" s="37" t="s">
        <v>1349</v>
      </c>
      <c r="F20" s="37" t="s">
        <v>1350</v>
      </c>
      <c r="G20" s="32" t="s">
        <v>1351</v>
      </c>
      <c r="H20" s="37" t="s">
        <v>1352</v>
      </c>
      <c r="I20" s="37" t="s">
        <v>1353</v>
      </c>
      <c r="J20" s="37" t="s">
        <v>1354</v>
      </c>
      <c r="K20" s="37" t="s">
        <v>1355</v>
      </c>
      <c r="L20" s="37" t="s">
        <v>1356</v>
      </c>
    </row>
    <row r="21" spans="2:12">
      <c r="C21" t="s">
        <v>1357</v>
      </c>
      <c r="D21" s="37" t="s">
        <v>1358</v>
      </c>
      <c r="E21" s="37" t="s">
        <v>1359</v>
      </c>
      <c r="F21" s="37" t="s">
        <v>1360</v>
      </c>
      <c r="G21" s="32" t="s">
        <v>1361</v>
      </c>
      <c r="H21" s="37" t="s">
        <v>1362</v>
      </c>
      <c r="I21" s="37" t="s">
        <v>1363</v>
      </c>
      <c r="J21" s="37" t="s">
        <v>1364</v>
      </c>
      <c r="K21" s="37" t="s">
        <v>1365</v>
      </c>
      <c r="L21" s="37" t="s">
        <v>1366</v>
      </c>
    </row>
    <row r="22" spans="2:12">
      <c r="C22" t="s">
        <v>712</v>
      </c>
      <c r="D22" s="37" t="s">
        <v>713</v>
      </c>
      <c r="E22" s="37" t="s">
        <v>714</v>
      </c>
      <c r="F22" s="37" t="s">
        <v>715</v>
      </c>
      <c r="G22" s="32" t="s">
        <v>716</v>
      </c>
      <c r="H22" s="37" t="s">
        <v>717</v>
      </c>
      <c r="I22" s="37" t="s">
        <v>718</v>
      </c>
      <c r="J22" s="37" t="s">
        <v>719</v>
      </c>
      <c r="K22" s="37" t="s">
        <v>720</v>
      </c>
      <c r="L22" s="37" t="s">
        <v>721</v>
      </c>
    </row>
    <row r="24" spans="2:12">
      <c r="D24" s="6"/>
      <c r="E24" s="6"/>
      <c r="F24" s="6"/>
      <c r="G24" s="6"/>
      <c r="H24" s="6"/>
      <c r="I24" s="6"/>
      <c r="J24" s="6"/>
      <c r="K24" s="6"/>
      <c r="L24" s="6"/>
    </row>
    <row r="25" spans="2:12">
      <c r="D25" s="34"/>
      <c r="E25" s="32"/>
      <c r="F25" s="34"/>
      <c r="G25" s="32"/>
      <c r="H25" s="34"/>
      <c r="I25" s="32"/>
      <c r="J25" s="34"/>
      <c r="K25" s="32"/>
      <c r="L25" s="36"/>
    </row>
    <row r="26" spans="2:12">
      <c r="D26" s="34"/>
      <c r="E26" s="32"/>
      <c r="F26" s="34"/>
      <c r="G26" s="32"/>
      <c r="H26" s="34"/>
      <c r="I26" s="32"/>
      <c r="J26" s="34"/>
      <c r="K26" s="32"/>
      <c r="L26" s="36"/>
    </row>
    <row r="27" spans="2:12">
      <c r="D27" s="34"/>
      <c r="E27" s="32"/>
      <c r="F27" s="34"/>
      <c r="G27" s="32"/>
      <c r="H27" s="34"/>
      <c r="I27" s="32"/>
      <c r="J27" s="34"/>
      <c r="K27" s="32"/>
      <c r="L27" s="36"/>
    </row>
    <row r="50" spans="1:2">
      <c r="A50" s="31"/>
      <c r="B50" s="32"/>
    </row>
    <row r="51" spans="1:2">
      <c r="A51" s="31"/>
      <c r="B51" s="32"/>
    </row>
    <row r="52" spans="1:2">
      <c r="A52" s="33"/>
      <c r="B52" s="34"/>
    </row>
    <row r="53" spans="1:2">
      <c r="A53" s="31"/>
      <c r="B53" s="32"/>
    </row>
    <row r="54" spans="1:2">
      <c r="A54" s="33"/>
      <c r="B54" s="34"/>
    </row>
    <row r="55" spans="1:2">
      <c r="A55" s="31"/>
      <c r="B55" s="32"/>
    </row>
    <row r="56" spans="1:2">
      <c r="A56" s="33"/>
      <c r="B56" s="34"/>
    </row>
    <row r="57" spans="1:2">
      <c r="A57" s="31"/>
      <c r="B57" s="32"/>
    </row>
    <row r="58" spans="1:2">
      <c r="A58" s="33"/>
      <c r="B58" s="34"/>
    </row>
    <row r="59" spans="1:2">
      <c r="A59" s="31"/>
      <c r="B59" s="32"/>
    </row>
    <row r="60" spans="1:2">
      <c r="A60" s="35"/>
      <c r="B60" s="36"/>
    </row>
  </sheetData>
  <sheetProtection formatCells="0" insertHyperlinks="0" autoFilter="0"/>
  <mergeCells count="14">
    <mergeCell ref="A3:A4"/>
    <mergeCell ref="B3:B4"/>
    <mergeCell ref="B5:B6"/>
    <mergeCell ref="C3:C4"/>
    <mergeCell ref="D3:D4"/>
    <mergeCell ref="E3:E4"/>
    <mergeCell ref="F3:F4"/>
    <mergeCell ref="G3:G4"/>
    <mergeCell ref="H3:H4"/>
    <mergeCell ref="I3:I4"/>
    <mergeCell ref="J3:J4"/>
    <mergeCell ref="K3:K4"/>
    <mergeCell ref="L3:L4"/>
    <mergeCell ref="M3:M4"/>
  </mergeCells>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61"/>
  <sheetViews>
    <sheetView workbookViewId="0">
      <pane xSplit="3" ySplit="2" topLeftCell="H3" activePane="bottomRight" state="frozen"/>
      <selection/>
      <selection pane="topRight"/>
      <selection pane="bottomLeft"/>
      <selection pane="bottomRight" activeCell="B3" sqref="B3:B4"/>
    </sheetView>
  </sheetViews>
  <sheetFormatPr defaultColWidth="9" defaultRowHeight="16.5"/>
  <cols>
    <col min="1" max="1" width="26.875" style="18" customWidth="1"/>
    <col min="2" max="2" width="17.6583333333333" style="4" customWidth="1"/>
    <col min="3" max="3" width="53.75" style="4" customWidth="1"/>
    <col min="4" max="4" width="80.4166666666667" style="4" customWidth="1"/>
    <col min="5" max="12" width="90.2083333333333" style="4" customWidth="1"/>
    <col min="13" max="13" width="33.5" style="4" customWidth="1"/>
    <col min="14" max="16384" width="9" style="4"/>
  </cols>
  <sheetData>
    <row r="1" ht="48.2" customHeight="1" spans="1:13">
      <c r="A1" s="22"/>
      <c r="B1" s="25" t="s">
        <v>3</v>
      </c>
    </row>
    <row r="2" s="4" customFormat="1" spans="1:13">
      <c r="B2" s="8"/>
      <c r="C2" s="8" t="s">
        <v>4</v>
      </c>
      <c r="D2" s="6" t="s">
        <v>5</v>
      </c>
      <c r="E2" s="6" t="s">
        <v>6</v>
      </c>
      <c r="F2" s="6" t="s">
        <v>7</v>
      </c>
      <c r="G2" s="6" t="s">
        <v>8</v>
      </c>
      <c r="H2" s="6" t="s">
        <v>9</v>
      </c>
      <c r="I2" s="6" t="s">
        <v>10</v>
      </c>
      <c r="J2" s="6" t="s">
        <v>11</v>
      </c>
      <c r="K2" s="6" t="s">
        <v>12</v>
      </c>
      <c r="L2" s="6" t="s">
        <v>13</v>
      </c>
    </row>
    <row r="3" ht="73.95" customHeight="1" spans="1:13">
      <c r="A3" s="21" t="s">
        <v>14</v>
      </c>
      <c r="B3" s="26" t="str">
        <f>_xlfn.DISPIMG("ID_E94B86BBE1E6407CA668D89CFD57BAB0",1)</f>
        <v>=DISPIMG("ID_E94B86BBE1E6407CA668D89CFD57BAB0",1)</v>
      </c>
      <c r="C3" s="2" t="s">
        <v>1367</v>
      </c>
      <c r="D3" s="27" t="s">
        <v>1368</v>
      </c>
      <c r="E3" s="27" t="s">
        <v>1369</v>
      </c>
      <c r="F3" s="27" t="s">
        <v>1370</v>
      </c>
      <c r="G3" s="2" t="s">
        <v>1371</v>
      </c>
      <c r="H3" s="2" t="s">
        <v>1372</v>
      </c>
      <c r="I3" s="2" t="s">
        <v>1373</v>
      </c>
      <c r="J3" s="2" t="s">
        <v>1374</v>
      </c>
      <c r="K3" s="23" t="s">
        <v>1375</v>
      </c>
      <c r="L3" s="2" t="s">
        <v>1376</v>
      </c>
      <c r="M3" s="17"/>
    </row>
    <row r="4" ht="409" customHeight="1" spans="1:13">
      <c r="A4" s="19"/>
      <c r="B4" s="26"/>
      <c r="C4" s="2"/>
      <c r="D4" s="28"/>
      <c r="E4" s="28"/>
      <c r="F4" s="28"/>
      <c r="G4" s="5"/>
      <c r="H4" s="5"/>
      <c r="I4" s="5"/>
      <c r="J4" s="5"/>
      <c r="K4" s="24"/>
      <c r="L4" s="5"/>
      <c r="M4" s="17"/>
    </row>
    <row r="5" spans="1:13">
      <c r="A5" s="21" t="s">
        <v>25</v>
      </c>
      <c r="B5" s="26" t="str">
        <f>_xlfn.DISPIMG("ID_3E6B920A28AC4E559F9C798D595EA607",1)</f>
        <v>=DISPIMG("ID_3E6B920A28AC4E559F9C798D595EA607",1)</v>
      </c>
      <c r="C5" s="2"/>
      <c r="D5" s="2"/>
      <c r="E5" s="2"/>
      <c r="F5" s="2"/>
      <c r="G5" s="2"/>
      <c r="H5" s="2"/>
      <c r="I5" s="2"/>
      <c r="J5" s="2"/>
      <c r="K5" s="2"/>
      <c r="L5" s="2"/>
    </row>
    <row r="6" ht="231" spans="1:13">
      <c r="A6" s="21" t="s">
        <v>26</v>
      </c>
      <c r="B6" s="26"/>
      <c r="C6" s="2" t="s">
        <v>1377</v>
      </c>
      <c r="D6" s="2" t="s">
        <v>1378</v>
      </c>
      <c r="E6" s="2" t="s">
        <v>1379</v>
      </c>
      <c r="F6" s="2" t="s">
        <v>1380</v>
      </c>
      <c r="G6" s="2" t="s">
        <v>1381</v>
      </c>
      <c r="H6" s="2" t="s">
        <v>1382</v>
      </c>
      <c r="I6" s="2" t="s">
        <v>1383</v>
      </c>
      <c r="J6" s="2" t="s">
        <v>1384</v>
      </c>
      <c r="K6" s="2" t="s">
        <v>1385</v>
      </c>
      <c r="L6" s="2" t="s">
        <v>1386</v>
      </c>
    </row>
    <row r="7" ht="17.25" spans="1:13">
      <c r="A7" s="19" t="s">
        <v>508</v>
      </c>
      <c r="B7" s="6"/>
      <c r="C7" s="4" t="s">
        <v>1387</v>
      </c>
      <c r="D7" s="34" t="s">
        <v>1388</v>
      </c>
      <c r="E7" s="32" t="s">
        <v>1389</v>
      </c>
      <c r="F7" s="34" t="s">
        <v>1390</v>
      </c>
      <c r="G7" s="32" t="s">
        <v>1391</v>
      </c>
      <c r="H7" s="34" t="s">
        <v>1392</v>
      </c>
      <c r="I7" s="32" t="s">
        <v>1393</v>
      </c>
      <c r="J7" s="34" t="s">
        <v>1394</v>
      </c>
      <c r="K7" s="32" t="s">
        <v>1395</v>
      </c>
      <c r="L7" s="36" t="s">
        <v>1396</v>
      </c>
    </row>
    <row r="8" ht="17.25" spans="1:13">
      <c r="B8" s="29"/>
      <c r="C8" s="4" t="s">
        <v>1397</v>
      </c>
      <c r="D8" s="34" t="s">
        <v>1398</v>
      </c>
      <c r="E8" s="32" t="s">
        <v>1399</v>
      </c>
      <c r="F8" s="34" t="s">
        <v>1400</v>
      </c>
      <c r="G8" s="32" t="s">
        <v>1401</v>
      </c>
      <c r="H8" s="34" t="s">
        <v>1402</v>
      </c>
      <c r="I8" s="32" t="s">
        <v>1403</v>
      </c>
      <c r="J8" s="34" t="s">
        <v>1404</v>
      </c>
      <c r="K8" s="32" t="s">
        <v>1405</v>
      </c>
      <c r="L8" s="36" t="s">
        <v>1406</v>
      </c>
    </row>
    <row r="9" ht="17.25" spans="1:13">
      <c r="B9" s="29"/>
      <c r="C9" s="4" t="s">
        <v>1407</v>
      </c>
      <c r="D9" s="34" t="s">
        <v>1408</v>
      </c>
      <c r="E9" s="32" t="s">
        <v>1409</v>
      </c>
      <c r="F9" s="34" t="s">
        <v>1410</v>
      </c>
      <c r="G9" s="32" t="s">
        <v>1411</v>
      </c>
      <c r="H9" s="34" t="s">
        <v>1412</v>
      </c>
      <c r="I9" s="32" t="s">
        <v>1413</v>
      </c>
      <c r="J9" s="34" t="s">
        <v>1414</v>
      </c>
      <c r="K9" s="32" t="s">
        <v>1415</v>
      </c>
      <c r="L9" s="36" t="s">
        <v>1416</v>
      </c>
    </row>
    <row r="10" ht="17.25" spans="1:13">
      <c r="B10" s="29"/>
      <c r="C10" s="4" t="s">
        <v>207</v>
      </c>
      <c r="D10" s="34" t="s">
        <v>209</v>
      </c>
      <c r="E10" s="32" t="s">
        <v>209</v>
      </c>
      <c r="F10" s="34" t="s">
        <v>209</v>
      </c>
      <c r="G10" s="32" t="s">
        <v>210</v>
      </c>
      <c r="H10" s="34" t="s">
        <v>211</v>
      </c>
      <c r="I10" s="32" t="s">
        <v>212</v>
      </c>
      <c r="J10" s="34" t="s">
        <v>213</v>
      </c>
      <c r="K10" s="32" t="s">
        <v>214</v>
      </c>
      <c r="L10" s="36" t="s">
        <v>215</v>
      </c>
      <c r="M10" s="36"/>
    </row>
    <row r="11" ht="17.25" spans="1:13">
      <c r="B11" s="29"/>
      <c r="C11" s="4" t="s">
        <v>1417</v>
      </c>
      <c r="D11" s="32" t="s">
        <v>1418</v>
      </c>
      <c r="E11" s="34" t="s">
        <v>1419</v>
      </c>
      <c r="F11" s="32" t="s">
        <v>1420</v>
      </c>
      <c r="G11" s="34" t="s">
        <v>1421</v>
      </c>
      <c r="H11" s="32" t="s">
        <v>1422</v>
      </c>
      <c r="I11" s="34" t="s">
        <v>1423</v>
      </c>
      <c r="J11" s="32" t="s">
        <v>1424</v>
      </c>
      <c r="K11" s="36" t="s">
        <v>1425</v>
      </c>
      <c r="L11" s="4" t="s">
        <v>1426</v>
      </c>
    </row>
    <row r="12" ht="17.25" spans="1:13">
      <c r="B12" s="29"/>
      <c r="C12" s="4" t="s">
        <v>1427</v>
      </c>
      <c r="D12" s="34" t="s">
        <v>1428</v>
      </c>
      <c r="E12" s="32" t="s">
        <v>1429</v>
      </c>
      <c r="F12" s="34" t="s">
        <v>1430</v>
      </c>
      <c r="G12" s="32" t="s">
        <v>1431</v>
      </c>
      <c r="H12" s="34" t="s">
        <v>1432</v>
      </c>
      <c r="I12" s="32" t="s">
        <v>1433</v>
      </c>
      <c r="J12" s="34" t="s">
        <v>1434</v>
      </c>
      <c r="K12" s="32" t="s">
        <v>1435</v>
      </c>
      <c r="L12" s="36" t="s">
        <v>1436</v>
      </c>
    </row>
    <row r="13" ht="17.25" spans="1:13">
      <c r="B13" s="29"/>
      <c r="C13" s="4" t="s">
        <v>1125</v>
      </c>
      <c r="D13" s="34" t="s">
        <v>1437</v>
      </c>
      <c r="E13" s="32" t="s">
        <v>1438</v>
      </c>
      <c r="F13" s="34" t="s">
        <v>1439</v>
      </c>
      <c r="G13" s="32" t="s">
        <v>1440</v>
      </c>
      <c r="H13" s="34" t="s">
        <v>1441</v>
      </c>
      <c r="I13" s="32" t="s">
        <v>1442</v>
      </c>
      <c r="J13" s="34" t="s">
        <v>1438</v>
      </c>
      <c r="K13" s="32" t="s">
        <v>1443</v>
      </c>
      <c r="L13" s="36" t="s">
        <v>1437</v>
      </c>
    </row>
    <row r="14" ht="17.25" spans="1:13">
      <c r="B14" s="29"/>
      <c r="C14" s="4" t="s">
        <v>1444</v>
      </c>
      <c r="D14" s="32" t="s">
        <v>1445</v>
      </c>
      <c r="E14" s="34" t="s">
        <v>1446</v>
      </c>
      <c r="F14" s="32" t="s">
        <v>1447</v>
      </c>
      <c r="G14" s="34" t="s">
        <v>1448</v>
      </c>
      <c r="H14" s="32" t="s">
        <v>1449</v>
      </c>
      <c r="I14" s="34" t="s">
        <v>1450</v>
      </c>
      <c r="J14" s="32" t="s">
        <v>1451</v>
      </c>
      <c r="K14" s="34" t="s">
        <v>1452</v>
      </c>
      <c r="L14" s="32" t="s">
        <v>1453</v>
      </c>
    </row>
    <row r="15" ht="17.25" spans="1:13">
      <c r="B15" s="29"/>
      <c r="C15" s="4" t="s">
        <v>1454</v>
      </c>
      <c r="D15" s="32" t="s">
        <v>1455</v>
      </c>
      <c r="E15" s="34" t="s">
        <v>1456</v>
      </c>
      <c r="F15" s="32" t="s">
        <v>1457</v>
      </c>
      <c r="G15" s="34" t="s">
        <v>1458</v>
      </c>
      <c r="H15" s="32" t="s">
        <v>1459</v>
      </c>
      <c r="I15" s="34" t="s">
        <v>1460</v>
      </c>
      <c r="J15" s="32" t="s">
        <v>1461</v>
      </c>
      <c r="K15" s="34" t="s">
        <v>1462</v>
      </c>
      <c r="L15" s="32" t="s">
        <v>1463</v>
      </c>
    </row>
    <row r="16" ht="17.25" spans="1:13">
      <c r="B16" s="29"/>
      <c r="C16" s="4" t="s">
        <v>1464</v>
      </c>
      <c r="D16" s="32" t="s">
        <v>1465</v>
      </c>
      <c r="E16" s="34" t="s">
        <v>1466</v>
      </c>
      <c r="F16" s="32" t="s">
        <v>1467</v>
      </c>
      <c r="G16" s="34" t="s">
        <v>1468</v>
      </c>
      <c r="H16" s="32" t="s">
        <v>1469</v>
      </c>
      <c r="I16" s="34" t="s">
        <v>1470</v>
      </c>
      <c r="J16" s="32" t="s">
        <v>1471</v>
      </c>
      <c r="K16" s="34" t="s">
        <v>1472</v>
      </c>
      <c r="L16" s="32" t="s">
        <v>1473</v>
      </c>
    </row>
    <row r="17" ht="17.25" spans="2:12">
      <c r="B17" s="29"/>
      <c r="C17" s="4" t="s">
        <v>147</v>
      </c>
      <c r="D17" s="34" t="s">
        <v>148</v>
      </c>
      <c r="E17" s="32" t="s">
        <v>149</v>
      </c>
      <c r="F17" s="34" t="s">
        <v>150</v>
      </c>
      <c r="G17" s="32" t="s">
        <v>151</v>
      </c>
      <c r="H17" s="34" t="s">
        <v>152</v>
      </c>
      <c r="I17" s="32" t="s">
        <v>153</v>
      </c>
      <c r="J17" s="34" t="s">
        <v>154</v>
      </c>
      <c r="K17" s="32" t="s">
        <v>155</v>
      </c>
      <c r="L17" s="36" t="s">
        <v>156</v>
      </c>
    </row>
    <row r="18" ht="17.25" spans="2:12">
      <c r="B18" s="29"/>
      <c r="C18" s="4" t="s">
        <v>1474</v>
      </c>
      <c r="D18" s="32" t="s">
        <v>1475</v>
      </c>
      <c r="E18" s="34" t="s">
        <v>1476</v>
      </c>
      <c r="F18" s="32" t="s">
        <v>1477</v>
      </c>
      <c r="G18" s="34" t="s">
        <v>1478</v>
      </c>
      <c r="H18" s="32" t="s">
        <v>1479</v>
      </c>
      <c r="I18" s="34" t="s">
        <v>1480</v>
      </c>
      <c r="J18" s="32" t="s">
        <v>1481</v>
      </c>
      <c r="K18" s="34" t="s">
        <v>1482</v>
      </c>
      <c r="L18" s="32" t="s">
        <v>1483</v>
      </c>
    </row>
    <row r="19" ht="17.25" spans="2:12">
      <c r="C19" s="4" t="s">
        <v>633</v>
      </c>
      <c r="D19" s="32" t="s">
        <v>634</v>
      </c>
      <c r="E19" s="34" t="s">
        <v>635</v>
      </c>
      <c r="F19" s="32" t="s">
        <v>636</v>
      </c>
      <c r="G19" s="34" t="s">
        <v>637</v>
      </c>
      <c r="H19" s="32" t="s">
        <v>638</v>
      </c>
      <c r="I19" s="34" t="s">
        <v>639</v>
      </c>
      <c r="J19" s="32" t="s">
        <v>640</v>
      </c>
      <c r="K19" s="34" t="s">
        <v>641</v>
      </c>
      <c r="L19" s="32" t="s">
        <v>642</v>
      </c>
    </row>
    <row r="20" ht="17.25" spans="2:12">
      <c r="C20" s="4" t="s">
        <v>1484</v>
      </c>
      <c r="D20" s="34" t="s">
        <v>1485</v>
      </c>
      <c r="E20" s="32" t="s">
        <v>1486</v>
      </c>
      <c r="F20" s="34" t="s">
        <v>1487</v>
      </c>
      <c r="G20" s="32" t="s">
        <v>1488</v>
      </c>
      <c r="H20" s="34" t="s">
        <v>1489</v>
      </c>
      <c r="I20" s="32" t="s">
        <v>1490</v>
      </c>
      <c r="J20" s="34" t="s">
        <v>1491</v>
      </c>
      <c r="K20" s="32" t="s">
        <v>1492</v>
      </c>
      <c r="L20" s="36" t="s">
        <v>1485</v>
      </c>
    </row>
    <row r="21" ht="17.25" spans="2:12">
      <c r="C21" s="4" t="s">
        <v>1493</v>
      </c>
      <c r="D21" s="34" t="s">
        <v>1494</v>
      </c>
      <c r="E21" s="32" t="s">
        <v>1495</v>
      </c>
      <c r="F21" s="34" t="s">
        <v>1496</v>
      </c>
      <c r="G21" s="32" t="s">
        <v>1497</v>
      </c>
      <c r="H21" s="34" t="s">
        <v>1498</v>
      </c>
      <c r="I21" s="32" t="s">
        <v>1499</v>
      </c>
      <c r="J21" s="34" t="s">
        <v>1500</v>
      </c>
      <c r="K21" s="32" t="s">
        <v>1501</v>
      </c>
      <c r="L21" s="36" t="s">
        <v>1502</v>
      </c>
    </row>
    <row r="22" ht="17.25" spans="2:12">
      <c r="C22" s="4" t="s">
        <v>97</v>
      </c>
      <c r="D22" s="34" t="s">
        <v>98</v>
      </c>
      <c r="E22" s="32" t="s">
        <v>99</v>
      </c>
      <c r="F22" s="34" t="s">
        <v>100</v>
      </c>
      <c r="G22" s="32" t="s">
        <v>101</v>
      </c>
      <c r="H22" s="34" t="s">
        <v>102</v>
      </c>
      <c r="I22" s="32" t="s">
        <v>103</v>
      </c>
      <c r="J22" s="34" t="s">
        <v>104</v>
      </c>
      <c r="K22" s="32" t="s">
        <v>105</v>
      </c>
      <c r="L22" s="36" t="s">
        <v>1503</v>
      </c>
    </row>
    <row r="23" ht="17.25" spans="2:12">
      <c r="C23" s="4" t="s">
        <v>942</v>
      </c>
      <c r="D23" s="34" t="s">
        <v>943</v>
      </c>
      <c r="E23" s="32" t="s">
        <v>944</v>
      </c>
      <c r="F23" s="34" t="s">
        <v>945</v>
      </c>
      <c r="G23" s="32" t="s">
        <v>946</v>
      </c>
      <c r="H23" s="34" t="s">
        <v>947</v>
      </c>
      <c r="I23" s="32" t="s">
        <v>1504</v>
      </c>
      <c r="J23" s="34" t="s">
        <v>949</v>
      </c>
      <c r="K23" s="32" t="s">
        <v>950</v>
      </c>
      <c r="L23" s="36" t="s">
        <v>951</v>
      </c>
    </row>
    <row r="24" spans="2:12">
      <c r="C24" s="4" t="s">
        <v>1505</v>
      </c>
      <c r="D24" s="4" t="s">
        <v>1506</v>
      </c>
      <c r="E24" s="4" t="s">
        <v>1506</v>
      </c>
      <c r="F24" s="4" t="s">
        <v>1506</v>
      </c>
      <c r="G24" s="4" t="s">
        <v>1506</v>
      </c>
      <c r="H24" s="4" t="s">
        <v>1506</v>
      </c>
      <c r="I24" s="4" t="s">
        <v>1506</v>
      </c>
      <c r="J24" s="4" t="s">
        <v>1506</v>
      </c>
      <c r="K24" s="4" t="s">
        <v>1506</v>
      </c>
      <c r="L24" s="4" t="s">
        <v>1506</v>
      </c>
    </row>
    <row r="25" spans="2:12">
      <c r="C25" s="4" t="s">
        <v>1507</v>
      </c>
      <c r="D25" s="6" t="s">
        <v>1508</v>
      </c>
      <c r="E25" s="6" t="s">
        <v>1508</v>
      </c>
      <c r="F25" s="6" t="s">
        <v>1508</v>
      </c>
      <c r="G25" s="6" t="s">
        <v>1508</v>
      </c>
      <c r="H25" s="6" t="s">
        <v>1508</v>
      </c>
      <c r="I25" s="6" t="s">
        <v>1508</v>
      </c>
      <c r="J25" s="6" t="s">
        <v>1508</v>
      </c>
      <c r="K25" s="6" t="s">
        <v>1508</v>
      </c>
      <c r="L25" s="6" t="s">
        <v>1508</v>
      </c>
    </row>
    <row r="26" ht="17.25" spans="2:12">
      <c r="C26" s="4" t="s">
        <v>1509</v>
      </c>
      <c r="D26" s="34" t="s">
        <v>1510</v>
      </c>
      <c r="E26" s="32" t="s">
        <v>1511</v>
      </c>
      <c r="F26" s="34" t="s">
        <v>1512</v>
      </c>
      <c r="G26" s="32" t="s">
        <v>1513</v>
      </c>
      <c r="H26" s="34" t="s">
        <v>1514</v>
      </c>
      <c r="I26" s="32" t="s">
        <v>1515</v>
      </c>
      <c r="J26" s="34" t="s">
        <v>1516</v>
      </c>
      <c r="K26" s="32" t="s">
        <v>1517</v>
      </c>
      <c r="L26" s="36" t="s">
        <v>1518</v>
      </c>
    </row>
    <row r="27" ht="17.25" spans="2:12">
      <c r="C27" s="4" t="s">
        <v>752</v>
      </c>
      <c r="D27" s="34" t="s">
        <v>753</v>
      </c>
      <c r="E27" s="32" t="s">
        <v>754</v>
      </c>
      <c r="F27" s="34" t="s">
        <v>755</v>
      </c>
      <c r="G27" s="32" t="s">
        <v>756</v>
      </c>
      <c r="H27" s="34" t="s">
        <v>1519</v>
      </c>
      <c r="I27" s="32" t="s">
        <v>758</v>
      </c>
      <c r="J27" s="34" t="s">
        <v>759</v>
      </c>
      <c r="K27" s="32" t="s">
        <v>760</v>
      </c>
      <c r="L27" s="36" t="s">
        <v>761</v>
      </c>
    </row>
    <row r="28" ht="17.25" spans="2:12">
      <c r="C28" s="4" t="s">
        <v>1122</v>
      </c>
      <c r="D28" s="34" t="s">
        <v>1189</v>
      </c>
      <c r="E28" s="32" t="s">
        <v>1190</v>
      </c>
      <c r="F28" s="34" t="s">
        <v>1520</v>
      </c>
      <c r="G28" s="32" t="s">
        <v>1192</v>
      </c>
      <c r="H28" s="34" t="s">
        <v>1193</v>
      </c>
      <c r="I28" s="32" t="s">
        <v>1194</v>
      </c>
      <c r="J28" s="34" t="s">
        <v>1195</v>
      </c>
      <c r="K28" s="32" t="s">
        <v>1188</v>
      </c>
      <c r="L28" s="36" t="s">
        <v>1197</v>
      </c>
    </row>
    <row r="51" spans="1:2">
      <c r="A51" s="31"/>
      <c r="B51" s="32"/>
    </row>
    <row r="52" spans="1:2">
      <c r="A52" s="31" t="s">
        <v>1521</v>
      </c>
      <c r="B52" s="32" t="s">
        <v>1387</v>
      </c>
    </row>
    <row r="53" spans="1:2">
      <c r="A53" s="33" t="s">
        <v>1522</v>
      </c>
      <c r="B53" s="34" t="s">
        <v>1388</v>
      </c>
    </row>
    <row r="54" ht="26.25" spans="1:2">
      <c r="A54" s="31" t="s">
        <v>1523</v>
      </c>
      <c r="B54" s="32" t="s">
        <v>1390</v>
      </c>
    </row>
    <row r="55" ht="26.25" spans="1:2">
      <c r="A55" s="33" t="s">
        <v>1524</v>
      </c>
      <c r="B55" s="34" t="s">
        <v>1389</v>
      </c>
    </row>
    <row r="56" ht="26.25" spans="1:2">
      <c r="A56" s="31" t="s">
        <v>1525</v>
      </c>
      <c r="B56" s="32" t="s">
        <v>1393</v>
      </c>
    </row>
    <row r="57" ht="26.25" spans="1:2">
      <c r="A57" s="33" t="s">
        <v>1526</v>
      </c>
      <c r="B57" s="34" t="s">
        <v>1392</v>
      </c>
    </row>
    <row r="58" ht="39" spans="1:2">
      <c r="A58" s="31" t="s">
        <v>1527</v>
      </c>
      <c r="B58" s="32" t="s">
        <v>1391</v>
      </c>
    </row>
    <row r="59" ht="26.25" spans="1:2">
      <c r="A59" s="33" t="s">
        <v>1528</v>
      </c>
      <c r="B59" s="34" t="s">
        <v>1394</v>
      </c>
    </row>
    <row r="60" spans="1:2">
      <c r="A60" s="31" t="s">
        <v>1529</v>
      </c>
      <c r="B60" s="32" t="s">
        <v>1396</v>
      </c>
    </row>
    <row r="61" spans="1:2">
      <c r="A61" s="35" t="s">
        <v>1530</v>
      </c>
      <c r="B61" s="36" t="s">
        <v>1395</v>
      </c>
    </row>
  </sheetData>
  <sheetProtection formatCells="0" insertHyperlinks="0" autoFilter="0"/>
  <mergeCells count="14">
    <mergeCell ref="A3:A4"/>
    <mergeCell ref="B3:B4"/>
    <mergeCell ref="B5:B6"/>
    <mergeCell ref="C3:C4"/>
    <mergeCell ref="D3:D4"/>
    <mergeCell ref="E3:E4"/>
    <mergeCell ref="F3:F4"/>
    <mergeCell ref="G3:G4"/>
    <mergeCell ref="H3:H4"/>
    <mergeCell ref="I3:I4"/>
    <mergeCell ref="J3:J4"/>
    <mergeCell ref="K3:K4"/>
    <mergeCell ref="L3:L4"/>
    <mergeCell ref="M3:M4"/>
  </mergeCells>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58"/>
  <sheetViews>
    <sheetView zoomScale="80" zoomScaleNormal="80" workbookViewId="0">
      <pane xSplit="3" ySplit="2" topLeftCell="K5" activePane="bottomRight" state="frozen"/>
      <selection/>
      <selection pane="topRight"/>
      <selection pane="bottomLeft"/>
      <selection pane="bottomRight" activeCell="B5" sqref="B5:B6"/>
    </sheetView>
  </sheetViews>
  <sheetFormatPr defaultColWidth="9" defaultRowHeight="16.5"/>
  <cols>
    <col min="1" max="1" width="26.875" style="18" customWidth="1"/>
    <col min="2" max="2" width="17.6583333333333" style="4" customWidth="1"/>
    <col min="3" max="3" width="63.3916666666667" style="4" customWidth="1"/>
    <col min="4" max="4" width="80.4166666666667" style="4" customWidth="1"/>
    <col min="5" max="12" width="90.2083333333333" style="4" customWidth="1"/>
    <col min="13" max="13" width="33.5" style="4" customWidth="1"/>
    <col min="14" max="16384" width="9" style="4"/>
  </cols>
  <sheetData>
    <row r="1" ht="48.2" customHeight="1" spans="1:13">
      <c r="A1" s="22"/>
      <c r="B1" s="25" t="s">
        <v>3</v>
      </c>
      <c r="D1" s="4" t="str">
        <f>_xlfn.DISPIMG("ID_9397C21C938A4880BCD31BBF396C93E7",1)</f>
        <v>=DISPIMG("ID_9397C21C938A4880BCD31BBF396C93E7",1)</v>
      </c>
    </row>
    <row r="2" s="4" customFormat="1" spans="1:13">
      <c r="B2" s="8"/>
      <c r="C2" s="8" t="s">
        <v>4</v>
      </c>
      <c r="D2" s="6" t="s">
        <v>5</v>
      </c>
      <c r="E2" s="6" t="s">
        <v>6</v>
      </c>
      <c r="F2" s="6" t="s">
        <v>7</v>
      </c>
      <c r="G2" s="6" t="s">
        <v>8</v>
      </c>
      <c r="H2" s="6" t="s">
        <v>9</v>
      </c>
      <c r="I2" s="6" t="s">
        <v>10</v>
      </c>
      <c r="J2" s="6" t="s">
        <v>11</v>
      </c>
      <c r="K2" s="6" t="s">
        <v>12</v>
      </c>
      <c r="L2" s="6" t="s">
        <v>13</v>
      </c>
    </row>
    <row r="3" ht="73.95" customHeight="1" spans="1:13">
      <c r="A3" s="21" t="s">
        <v>14</v>
      </c>
      <c r="B3" s="26" t="str">
        <f>_xlfn.DISPIMG("ID_01DAF2B1E22747E1B5F9E501A220B83C",1)</f>
        <v>=DISPIMG("ID_01DAF2B1E22747E1B5F9E501A220B83C",1)</v>
      </c>
      <c r="C3" s="2" t="s">
        <v>1531</v>
      </c>
      <c r="D3" s="27" t="s">
        <v>1532</v>
      </c>
      <c r="E3" s="27" t="s">
        <v>1533</v>
      </c>
      <c r="F3" s="27" t="s">
        <v>1534</v>
      </c>
      <c r="G3" s="2" t="s">
        <v>1535</v>
      </c>
      <c r="H3" s="2" t="s">
        <v>1536</v>
      </c>
      <c r="I3" s="2" t="s">
        <v>1537</v>
      </c>
      <c r="J3" s="2" t="s">
        <v>1538</v>
      </c>
      <c r="K3" s="23" t="s">
        <v>1539</v>
      </c>
      <c r="L3" s="2" t="s">
        <v>1540</v>
      </c>
      <c r="M3" s="17"/>
    </row>
    <row r="4" ht="73.95" customHeight="1" spans="1:13">
      <c r="A4" s="19"/>
      <c r="B4" s="26"/>
      <c r="C4" s="2"/>
      <c r="D4" s="28"/>
      <c r="E4" s="28"/>
      <c r="F4" s="28"/>
      <c r="G4" s="5"/>
      <c r="H4" s="5"/>
      <c r="I4" s="5"/>
      <c r="J4" s="5"/>
      <c r="K4" s="24"/>
      <c r="L4" s="5"/>
      <c r="M4" s="17"/>
    </row>
    <row r="5" ht="108.2" customHeight="1" spans="1:13">
      <c r="A5" s="21" t="s">
        <v>1541</v>
      </c>
      <c r="B5" s="26" t="str">
        <f>_xlfn.DISPIMG("ID_54F313D60B3A4B9AA8FE11C7178A59CB",1)</f>
        <v>=DISPIMG("ID_54F313D60B3A4B9AA8FE11C7178A59CB",1)</v>
      </c>
      <c r="C5" s="2" t="s">
        <v>1542</v>
      </c>
      <c r="D5" s="2" t="s">
        <v>1543</v>
      </c>
      <c r="E5" s="2" t="s">
        <v>1544</v>
      </c>
      <c r="F5" s="2" t="s">
        <v>1545</v>
      </c>
      <c r="G5" s="2" t="s">
        <v>1546</v>
      </c>
      <c r="H5" s="2" t="s">
        <v>1547</v>
      </c>
      <c r="I5" s="2" t="s">
        <v>1548</v>
      </c>
      <c r="J5" s="2" t="s">
        <v>1549</v>
      </c>
      <c r="K5" s="2" t="s">
        <v>1550</v>
      </c>
      <c r="L5" s="2" t="s">
        <v>1551</v>
      </c>
    </row>
    <row r="6" ht="108.2" customHeight="1" spans="1:13">
      <c r="A6" s="19"/>
      <c r="B6" s="26"/>
      <c r="C6" s="2"/>
      <c r="D6" s="2"/>
      <c r="E6" s="2"/>
      <c r="F6" s="2"/>
      <c r="G6" s="2"/>
      <c r="H6" s="2"/>
      <c r="I6" s="2"/>
      <c r="J6" s="2"/>
      <c r="K6" s="2"/>
      <c r="L6" s="2"/>
    </row>
    <row r="7" ht="409.5" spans="1:13">
      <c r="A7" s="21" t="s">
        <v>25</v>
      </c>
      <c r="B7" s="26" t="str">
        <f>_xlfn.DISPIMG("ID_A507B4E679C5435AA769C116CE08797F",1)</f>
        <v>=DISPIMG("ID_A507B4E679C5435AA769C116CE08797F",1)</v>
      </c>
      <c r="C7" s="2"/>
      <c r="D7" s="2" t="s">
        <v>1552</v>
      </c>
      <c r="E7" s="2"/>
      <c r="F7" s="2"/>
      <c r="G7" s="2" t="s">
        <v>1553</v>
      </c>
      <c r="H7" s="2"/>
      <c r="I7" s="2"/>
      <c r="J7" s="2"/>
      <c r="K7" s="2"/>
      <c r="L7" s="2"/>
    </row>
    <row r="8" ht="297" spans="1:13">
      <c r="A8" s="21" t="s">
        <v>26</v>
      </c>
      <c r="B8" s="26"/>
      <c r="C8" s="2" t="s">
        <v>1554</v>
      </c>
      <c r="D8" s="2" t="s">
        <v>1555</v>
      </c>
      <c r="E8" s="2" t="s">
        <v>1556</v>
      </c>
      <c r="F8" s="2" t="s">
        <v>1557</v>
      </c>
      <c r="G8" s="2" t="s">
        <v>1558</v>
      </c>
      <c r="H8" s="2" t="s">
        <v>1559</v>
      </c>
      <c r="I8" s="2" t="s">
        <v>1560</v>
      </c>
      <c r="J8" s="2" t="s">
        <v>1561</v>
      </c>
      <c r="K8" s="2" t="s">
        <v>1562</v>
      </c>
      <c r="L8" s="2" t="s">
        <v>1563</v>
      </c>
    </row>
    <row r="9" ht="379.5" spans="1:13">
      <c r="A9" s="19" t="s">
        <v>508</v>
      </c>
      <c r="B9" s="6"/>
      <c r="C9" s="6"/>
      <c r="D9" s="8" t="s">
        <v>1564</v>
      </c>
      <c r="E9" s="8" t="s">
        <v>1565</v>
      </c>
      <c r="F9" s="8" t="s">
        <v>1566</v>
      </c>
      <c r="G9" s="8" t="s">
        <v>1567</v>
      </c>
      <c r="H9" s="8" t="s">
        <v>1568</v>
      </c>
      <c r="I9" s="8" t="s">
        <v>1569</v>
      </c>
      <c r="J9" s="8" t="s">
        <v>1570</v>
      </c>
      <c r="K9" s="8" t="s">
        <v>1571</v>
      </c>
      <c r="L9" s="8" t="s">
        <v>1572</v>
      </c>
    </row>
    <row r="10" spans="1:13">
      <c r="B10" s="29"/>
      <c r="C10" s="29" t="s">
        <v>1573</v>
      </c>
      <c r="D10" s="29"/>
      <c r="E10" s="29"/>
      <c r="F10" s="29"/>
    </row>
    <row r="11" spans="1:13">
      <c r="B11" s="29"/>
      <c r="C11" s="29" t="s">
        <v>1574</v>
      </c>
      <c r="D11" s="29"/>
      <c r="E11" s="29"/>
      <c r="F11" s="29"/>
    </row>
    <row r="12" spans="1:13">
      <c r="B12" s="29"/>
      <c r="C12" s="29" t="s">
        <v>643</v>
      </c>
      <c r="D12" s="29"/>
      <c r="E12" s="29"/>
      <c r="F12" s="29"/>
    </row>
    <row r="13" spans="1:13">
      <c r="B13" s="29"/>
      <c r="C13" s="29" t="s">
        <v>373</v>
      </c>
      <c r="D13" s="29"/>
      <c r="E13" s="29"/>
      <c r="F13" s="29"/>
    </row>
    <row r="14" spans="1:13">
      <c r="B14" s="29"/>
      <c r="C14" s="29" t="s">
        <v>1575</v>
      </c>
      <c r="D14" s="29"/>
      <c r="E14" s="29"/>
      <c r="F14" s="29"/>
    </row>
    <row r="15" spans="1:13">
      <c r="B15" s="29"/>
      <c r="C15" s="29" t="s">
        <v>1576</v>
      </c>
      <c r="D15" s="29"/>
      <c r="E15" s="29"/>
      <c r="F15" s="29"/>
    </row>
    <row r="16" spans="1:13">
      <c r="B16" s="29"/>
      <c r="C16" s="29" t="s">
        <v>1577</v>
      </c>
      <c r="D16" s="29"/>
      <c r="E16" s="29"/>
      <c r="F16" s="29"/>
    </row>
    <row r="17" spans="1:6">
      <c r="B17" s="29"/>
      <c r="C17" s="29" t="s">
        <v>1578</v>
      </c>
      <c r="D17" s="29"/>
      <c r="E17" s="29"/>
      <c r="F17" s="29"/>
    </row>
    <row r="18" spans="1:6">
      <c r="B18" s="29"/>
      <c r="C18" s="29" t="s">
        <v>1579</v>
      </c>
      <c r="D18" s="29"/>
      <c r="E18" s="29"/>
      <c r="F18" s="29"/>
    </row>
    <row r="19" spans="1:6">
      <c r="B19" s="29"/>
      <c r="C19" s="29" t="s">
        <v>1580</v>
      </c>
      <c r="D19" s="29"/>
      <c r="E19" s="29"/>
      <c r="F19" s="29"/>
    </row>
    <row r="20" spans="1:6">
      <c r="B20" s="29"/>
      <c r="C20" s="29" t="s">
        <v>1581</v>
      </c>
      <c r="D20" s="29"/>
      <c r="E20" s="29"/>
      <c r="F20" s="29"/>
    </row>
    <row r="21" spans="1:6">
      <c r="B21" s="30"/>
      <c r="C21" s="30" t="s">
        <v>1582</v>
      </c>
      <c r="D21" s="29"/>
      <c r="E21" s="29"/>
      <c r="F21" s="29"/>
    </row>
    <row r="22" spans="1:6">
      <c r="B22" s="30"/>
      <c r="C22" s="30" t="s">
        <v>1583</v>
      </c>
      <c r="D22" s="29"/>
      <c r="E22" s="29"/>
      <c r="F22" s="29"/>
    </row>
    <row r="23" spans="1:6">
      <c r="B23" s="30"/>
      <c r="C23" s="30" t="s">
        <v>1584</v>
      </c>
      <c r="D23" s="29"/>
      <c r="E23" s="29"/>
      <c r="F23" s="29"/>
    </row>
    <row r="24" spans="1:6">
      <c r="B24" s="30"/>
      <c r="C24" s="30" t="s">
        <v>1585</v>
      </c>
      <c r="D24" s="29"/>
      <c r="E24" s="29"/>
      <c r="F24" s="29"/>
    </row>
    <row r="25" spans="1:6">
      <c r="B25" s="30"/>
      <c r="C25" s="30" t="s">
        <v>1586</v>
      </c>
      <c r="D25" s="29"/>
      <c r="E25" s="29"/>
      <c r="F25" s="29"/>
    </row>
    <row r="26" spans="1:6">
      <c r="B26" s="29"/>
      <c r="C26" s="29"/>
      <c r="D26" s="29"/>
      <c r="E26" s="29"/>
      <c r="F26" s="29"/>
    </row>
    <row r="27" spans="1:6">
      <c r="A27" s="31" t="s">
        <v>1521</v>
      </c>
      <c r="B27" s="31"/>
      <c r="C27" s="32" t="s">
        <v>1582</v>
      </c>
      <c r="D27" s="32" t="s">
        <v>1583</v>
      </c>
      <c r="E27" s="29"/>
      <c r="F27" s="29"/>
    </row>
    <row r="28" spans="1:6">
      <c r="A28" s="33" t="s">
        <v>1522</v>
      </c>
      <c r="B28" s="33"/>
      <c r="C28" s="34" t="s">
        <v>1587</v>
      </c>
      <c r="D28" s="34" t="s">
        <v>1588</v>
      </c>
      <c r="E28" s="29"/>
      <c r="F28" s="29"/>
    </row>
    <row r="29" spans="1:6">
      <c r="A29" s="31" t="s">
        <v>1523</v>
      </c>
      <c r="B29" s="31"/>
      <c r="C29" s="32" t="s">
        <v>1589</v>
      </c>
      <c r="D29" s="32" t="s">
        <v>1590</v>
      </c>
      <c r="E29" s="29"/>
      <c r="F29" s="29"/>
    </row>
    <row r="30" spans="1:6">
      <c r="A30" s="33" t="s">
        <v>1524</v>
      </c>
      <c r="B30" s="33"/>
      <c r="C30" s="34" t="s">
        <v>1591</v>
      </c>
      <c r="D30" s="34" t="s">
        <v>1592</v>
      </c>
      <c r="E30" s="29"/>
      <c r="F30" s="29"/>
    </row>
    <row r="31" spans="1:6">
      <c r="A31" s="31" t="s">
        <v>1525</v>
      </c>
      <c r="B31" s="31"/>
      <c r="C31" s="32" t="s">
        <v>1593</v>
      </c>
      <c r="D31" s="32" t="s">
        <v>1594</v>
      </c>
      <c r="E31" s="29"/>
      <c r="F31" s="29"/>
    </row>
    <row r="32" spans="1:6">
      <c r="A32" s="33" t="s">
        <v>1526</v>
      </c>
      <c r="B32" s="33"/>
      <c r="C32" s="34" t="s">
        <v>1595</v>
      </c>
      <c r="D32" s="34" t="s">
        <v>1596</v>
      </c>
      <c r="E32" s="29"/>
      <c r="F32" s="29"/>
    </row>
    <row r="33" spans="1:6">
      <c r="A33" s="31" t="s">
        <v>1527</v>
      </c>
      <c r="B33" s="31"/>
      <c r="C33" s="32" t="s">
        <v>1597</v>
      </c>
      <c r="D33" s="32" t="s">
        <v>1598</v>
      </c>
      <c r="E33" s="29"/>
      <c r="F33" s="29"/>
    </row>
    <row r="34" spans="1:6">
      <c r="A34" s="33" t="s">
        <v>1528</v>
      </c>
      <c r="B34" s="33"/>
      <c r="C34" s="34" t="s">
        <v>1599</v>
      </c>
      <c r="D34" s="34" t="s">
        <v>1600</v>
      </c>
      <c r="E34" s="29"/>
      <c r="F34" s="29"/>
    </row>
    <row r="35" spans="1:6">
      <c r="A35" s="31" t="s">
        <v>1529</v>
      </c>
      <c r="B35" s="31"/>
      <c r="C35" s="32" t="s">
        <v>1601</v>
      </c>
      <c r="D35" s="32" t="s">
        <v>1602</v>
      </c>
      <c r="E35" s="29"/>
      <c r="F35" s="29"/>
    </row>
    <row r="36" spans="1:6">
      <c r="A36" s="35" t="s">
        <v>1530</v>
      </c>
      <c r="B36" s="35"/>
      <c r="C36" s="36" t="s">
        <v>1603</v>
      </c>
      <c r="D36" s="36" t="s">
        <v>1604</v>
      </c>
    </row>
    <row r="38" spans="1:6">
      <c r="A38" s="31" t="s">
        <v>1521</v>
      </c>
      <c r="B38" s="31"/>
      <c r="C38" s="32" t="s">
        <v>1584</v>
      </c>
    </row>
    <row r="39" spans="1:6">
      <c r="A39" s="33" t="s">
        <v>1522</v>
      </c>
      <c r="B39" s="33"/>
      <c r="C39" s="34" t="s">
        <v>1605</v>
      </c>
    </row>
    <row r="40" spans="1:6">
      <c r="A40" s="31" t="s">
        <v>1523</v>
      </c>
      <c r="B40" s="31"/>
      <c r="C40" s="32" t="s">
        <v>1606</v>
      </c>
    </row>
    <row r="41" spans="1:6">
      <c r="A41" s="33" t="s">
        <v>1524</v>
      </c>
      <c r="B41" s="33"/>
      <c r="C41" s="34" t="s">
        <v>1607</v>
      </c>
    </row>
    <row r="42" spans="1:6">
      <c r="A42" s="31" t="s">
        <v>1525</v>
      </c>
      <c r="B42" s="31"/>
      <c r="C42" s="32" t="s">
        <v>1608</v>
      </c>
    </row>
    <row r="43" spans="1:6">
      <c r="A43" s="33" t="s">
        <v>1526</v>
      </c>
      <c r="B43" s="33"/>
      <c r="C43" s="34" t="s">
        <v>1609</v>
      </c>
    </row>
    <row r="44" spans="1:6">
      <c r="A44" s="31" t="s">
        <v>1527</v>
      </c>
      <c r="B44" s="31"/>
      <c r="C44" s="32" t="s">
        <v>1610</v>
      </c>
    </row>
    <row r="45" spans="1:6">
      <c r="A45" s="33" t="s">
        <v>1528</v>
      </c>
      <c r="B45" s="33"/>
      <c r="C45" s="34" t="s">
        <v>1611</v>
      </c>
    </row>
    <row r="46" spans="1:6">
      <c r="A46" s="31" t="s">
        <v>1529</v>
      </c>
      <c r="B46" s="31"/>
      <c r="C46" s="32" t="s">
        <v>1612</v>
      </c>
    </row>
    <row r="47" spans="1:6">
      <c r="A47" s="35" t="s">
        <v>1530</v>
      </c>
      <c r="B47" s="35"/>
      <c r="C47" s="36" t="s">
        <v>1613</v>
      </c>
    </row>
    <row r="49" spans="1:4">
      <c r="A49" s="31" t="s">
        <v>1521</v>
      </c>
      <c r="B49" s="31"/>
      <c r="C49" s="32" t="s">
        <v>1586</v>
      </c>
      <c r="D49" s="32" t="s">
        <v>1614</v>
      </c>
    </row>
    <row r="50" spans="1:4">
      <c r="A50" s="33" t="s">
        <v>1522</v>
      </c>
      <c r="B50" s="33"/>
      <c r="C50" s="34" t="s">
        <v>1615</v>
      </c>
      <c r="D50" s="34" t="s">
        <v>1616</v>
      </c>
    </row>
    <row r="51" spans="1:4">
      <c r="A51" s="31" t="s">
        <v>1523</v>
      </c>
      <c r="B51" s="31"/>
      <c r="C51" s="32" t="s">
        <v>1617</v>
      </c>
      <c r="D51" s="32" t="s">
        <v>1618</v>
      </c>
    </row>
    <row r="52" spans="1:4">
      <c r="A52" s="33" t="s">
        <v>1524</v>
      </c>
      <c r="B52" s="33"/>
      <c r="C52" s="34" t="s">
        <v>1619</v>
      </c>
      <c r="D52" s="34" t="s">
        <v>1620</v>
      </c>
    </row>
    <row r="53" spans="1:4">
      <c r="A53" s="31" t="s">
        <v>1525</v>
      </c>
      <c r="B53" s="31"/>
      <c r="C53" s="32" t="s">
        <v>1621</v>
      </c>
      <c r="D53" s="32" t="s">
        <v>1622</v>
      </c>
    </row>
    <row r="54" spans="1:4">
      <c r="A54" s="33" t="s">
        <v>1526</v>
      </c>
      <c r="B54" s="33"/>
      <c r="C54" s="34" t="s">
        <v>1623</v>
      </c>
      <c r="D54" s="34" t="s">
        <v>1624</v>
      </c>
    </row>
    <row r="55" spans="1:4">
      <c r="A55" s="31" t="s">
        <v>1527</v>
      </c>
      <c r="B55" s="31"/>
      <c r="C55" s="32" t="s">
        <v>1625</v>
      </c>
      <c r="D55" s="32" t="s">
        <v>1626</v>
      </c>
    </row>
    <row r="56" spans="1:4">
      <c r="A56" s="33" t="s">
        <v>1528</v>
      </c>
      <c r="B56" s="33"/>
      <c r="C56" s="34" t="s">
        <v>1627</v>
      </c>
      <c r="D56" s="34" t="s">
        <v>1628</v>
      </c>
    </row>
    <row r="57" spans="1:4">
      <c r="A57" s="31" t="s">
        <v>1529</v>
      </c>
      <c r="B57" s="31"/>
      <c r="C57" s="32" t="s">
        <v>1629</v>
      </c>
      <c r="D57" s="32" t="s">
        <v>1630</v>
      </c>
    </row>
    <row r="58" spans="1:4">
      <c r="A58" s="35" t="s">
        <v>1530</v>
      </c>
      <c r="B58" s="35"/>
      <c r="C58" s="36" t="s">
        <v>1631</v>
      </c>
      <c r="D58" s="36" t="s">
        <v>1632</v>
      </c>
    </row>
  </sheetData>
  <sheetProtection formatCells="0" insertHyperlinks="0" autoFilter="0"/>
  <mergeCells count="26">
    <mergeCell ref="A3:A4"/>
    <mergeCell ref="A5:A6"/>
    <mergeCell ref="B3:B4"/>
    <mergeCell ref="B5:B6"/>
    <mergeCell ref="B7:B8"/>
    <mergeCell ref="C3:C4"/>
    <mergeCell ref="C5:C6"/>
    <mergeCell ref="D3:D4"/>
    <mergeCell ref="D5:D6"/>
    <mergeCell ref="E3:E4"/>
    <mergeCell ref="E5:E6"/>
    <mergeCell ref="F3:F4"/>
    <mergeCell ref="F5:F6"/>
    <mergeCell ref="G3:G4"/>
    <mergeCell ref="G5:G6"/>
    <mergeCell ref="H3:H4"/>
    <mergeCell ref="H5:H6"/>
    <mergeCell ref="I3:I4"/>
    <mergeCell ref="I5:I6"/>
    <mergeCell ref="J3:J4"/>
    <mergeCell ref="J5:J6"/>
    <mergeCell ref="K3:K4"/>
    <mergeCell ref="K5:K6"/>
    <mergeCell ref="L3:L4"/>
    <mergeCell ref="L5:L6"/>
    <mergeCell ref="M3:M4"/>
  </mergeCells>
  <pageMargins left="0.75" right="0.75" top="1" bottom="1" header="0.5" footer="0.5"/>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6"/>
  <sheetViews>
    <sheetView workbookViewId="0">
      <pane xSplit="2" ySplit="1" topLeftCell="C16" activePane="bottomRight" state="frozen"/>
      <selection/>
      <selection pane="topRight"/>
      <selection pane="bottomLeft"/>
      <selection pane="bottomRight" activeCell="C16" sqref="C16"/>
    </sheetView>
  </sheetViews>
  <sheetFormatPr defaultColWidth="9" defaultRowHeight="16.5"/>
  <cols>
    <col min="1" max="1" width="26.875" style="18" customWidth="1"/>
    <col min="2" max="2" width="63.3916666666667" style="4" customWidth="1"/>
    <col min="3" max="3" width="80.4166666666667" style="4" customWidth="1"/>
    <col min="4" max="11" width="90.2083333333333" style="4" customWidth="1"/>
    <col min="12" max="12" width="33.5" style="4" customWidth="1"/>
    <col min="13" max="16384" width="9" style="4"/>
  </cols>
  <sheetData>
    <row r="1" s="4" customFormat="1" ht="33.75" spans="1:12">
      <c r="A1" s="22" t="s">
        <v>3</v>
      </c>
      <c r="B1" s="8" t="s">
        <v>4</v>
      </c>
      <c r="C1" s="6" t="s">
        <v>5</v>
      </c>
      <c r="D1" s="6" t="s">
        <v>6</v>
      </c>
      <c r="E1" s="6" t="s">
        <v>7</v>
      </c>
      <c r="F1" s="6" t="s">
        <v>8</v>
      </c>
      <c r="G1" s="6" t="s">
        <v>9</v>
      </c>
      <c r="H1" s="6" t="s">
        <v>10</v>
      </c>
      <c r="I1" s="6" t="s">
        <v>11</v>
      </c>
      <c r="J1" s="6" t="s">
        <v>12</v>
      </c>
      <c r="K1" s="6" t="s">
        <v>13</v>
      </c>
    </row>
    <row r="2" ht="309.65" customHeight="1" spans="1:12">
      <c r="A2" s="21" t="s">
        <v>14</v>
      </c>
      <c r="B2" s="2" t="s">
        <v>1633</v>
      </c>
      <c r="C2" s="2" t="s">
        <v>1634</v>
      </c>
      <c r="D2" s="2" t="s">
        <v>1635</v>
      </c>
      <c r="E2" s="2" t="s">
        <v>1636</v>
      </c>
      <c r="F2" s="2" t="s">
        <v>1637</v>
      </c>
      <c r="G2" s="2" t="s">
        <v>1638</v>
      </c>
      <c r="H2" s="2" t="s">
        <v>1639</v>
      </c>
      <c r="I2" s="2" t="s">
        <v>1640</v>
      </c>
      <c r="J2" s="23" t="s">
        <v>1641</v>
      </c>
      <c r="K2" s="2" t="s">
        <v>1642</v>
      </c>
      <c r="L2" s="17"/>
    </row>
    <row r="3" ht="366" customHeight="1" spans="1:12">
      <c r="A3" s="19"/>
      <c r="B3" s="2"/>
      <c r="C3" s="5"/>
      <c r="D3" s="5"/>
      <c r="E3" s="5"/>
      <c r="F3" s="5"/>
      <c r="G3" s="5"/>
      <c r="H3" s="5"/>
      <c r="I3" s="5"/>
      <c r="J3" s="24"/>
      <c r="K3" s="5"/>
      <c r="L3" s="17"/>
    </row>
    <row r="4" ht="108.2" customHeight="1" spans="1:12">
      <c r="A4" s="21" t="s">
        <v>1643</v>
      </c>
      <c r="B4" s="8"/>
      <c r="C4" s="8"/>
      <c r="D4" s="8"/>
      <c r="E4" s="8"/>
      <c r="F4" s="8"/>
      <c r="G4" s="8"/>
      <c r="H4" s="8"/>
      <c r="I4" s="8"/>
      <c r="J4" s="8"/>
      <c r="K4" s="8"/>
    </row>
    <row r="5" ht="264" spans="1:12">
      <c r="A5" s="21" t="s">
        <v>26</v>
      </c>
      <c r="B5" s="2" t="s">
        <v>1644</v>
      </c>
      <c r="C5" s="2" t="s">
        <v>1645</v>
      </c>
      <c r="D5" s="2" t="s">
        <v>1646</v>
      </c>
      <c r="E5" s="2" t="s">
        <v>1647</v>
      </c>
      <c r="F5" s="2" t="s">
        <v>1648</v>
      </c>
      <c r="G5" s="2" t="s">
        <v>1649</v>
      </c>
      <c r="H5" s="2" t="s">
        <v>1650</v>
      </c>
      <c r="I5" s="2" t="s">
        <v>1651</v>
      </c>
      <c r="J5" s="2" t="s">
        <v>1652</v>
      </c>
      <c r="K5" s="2" t="s">
        <v>1653</v>
      </c>
    </row>
    <row r="6" ht="330" spans="1:12">
      <c r="A6" s="19" t="s">
        <v>508</v>
      </c>
      <c r="B6" s="6"/>
      <c r="C6" s="8" t="s">
        <v>1654</v>
      </c>
      <c r="D6" s="8" t="s">
        <v>1655</v>
      </c>
      <c r="E6" s="8" t="s">
        <v>1656</v>
      </c>
      <c r="F6" s="8" t="s">
        <v>1657</v>
      </c>
      <c r="G6" s="8" t="s">
        <v>1658</v>
      </c>
      <c r="H6" s="8" t="s">
        <v>1659</v>
      </c>
      <c r="I6" s="8" t="s">
        <v>1660</v>
      </c>
      <c r="J6" s="8" t="s">
        <v>1661</v>
      </c>
      <c r="K6" s="8" t="s">
        <v>1662</v>
      </c>
    </row>
    <row r="7" ht="286.95" spans="1:12">
      <c r="A7" s="18" t="str">
        <f>_xlfn.DISPIMG("ID_B14ECE06624B40169988DC88657027F3",1)</f>
        <v>=DISPIMG("ID_B14ECE06624B40169988DC88657027F3",1)</v>
      </c>
      <c r="B7" s="8"/>
      <c r="C7" s="8"/>
      <c r="D7" s="8"/>
      <c r="E7" s="8"/>
      <c r="F7" s="8"/>
      <c r="G7" s="8"/>
      <c r="H7" s="8"/>
      <c r="I7" s="8"/>
      <c r="J7" s="8"/>
      <c r="K7" s="8"/>
    </row>
    <row r="8" spans="1:12">
      <c r="B8" s="17"/>
      <c r="C8" s="6" t="s">
        <v>1663</v>
      </c>
      <c r="E8" s="6"/>
    </row>
    <row r="9" spans="1:12">
      <c r="B9" s="17"/>
      <c r="C9" s="6" t="s">
        <v>1664</v>
      </c>
      <c r="E9" s="6"/>
    </row>
    <row r="10" spans="1:12">
      <c r="B10" s="17"/>
      <c r="C10" s="6" t="s">
        <v>1665</v>
      </c>
      <c r="E10" s="6"/>
    </row>
    <row r="11" spans="1:12">
      <c r="B11" s="17"/>
      <c r="C11" s="6" t="s">
        <v>1666</v>
      </c>
      <c r="E11" s="6"/>
    </row>
    <row r="12" spans="1:12">
      <c r="B12" s="17"/>
      <c r="C12" s="6" t="s">
        <v>1667</v>
      </c>
      <c r="E12" s="6"/>
    </row>
    <row r="13" spans="1:12">
      <c r="B13" s="17"/>
      <c r="C13" s="6" t="s">
        <v>1668</v>
      </c>
    </row>
    <row r="14" spans="1:12">
      <c r="B14" s="17"/>
      <c r="C14" s="6" t="s">
        <v>1669</v>
      </c>
    </row>
    <row r="15" spans="1:12">
      <c r="B15" s="17"/>
      <c r="C15" s="6" t="s">
        <v>1198</v>
      </c>
    </row>
    <row r="16" spans="1:12">
      <c r="B16" s="17"/>
      <c r="C16" s="6" t="s">
        <v>1670</v>
      </c>
    </row>
    <row r="17" spans="2:4">
      <c r="B17" s="17"/>
      <c r="C17" s="6" t="s">
        <v>1671</v>
      </c>
    </row>
    <row r="18" spans="2:4">
      <c r="C18" s="6" t="s">
        <v>1672</v>
      </c>
    </row>
    <row r="19" spans="2:4">
      <c r="C19" s="6" t="s">
        <v>1122</v>
      </c>
    </row>
    <row r="20" spans="2:4">
      <c r="C20" s="6"/>
      <c r="D20" s="6"/>
    </row>
    <row r="21" spans="2:4">
      <c r="C21" s="6"/>
    </row>
    <row r="22" spans="2:4">
      <c r="C22" s="8"/>
    </row>
    <row r="23" spans="2:4">
      <c r="C23" s="6"/>
    </row>
    <row r="24" spans="2:4">
      <c r="C24" s="6"/>
    </row>
    <row r="25" spans="2:4">
      <c r="C25" s="6"/>
    </row>
    <row r="26" spans="2:4">
      <c r="C26" s="6"/>
    </row>
  </sheetData>
  <sheetProtection formatCells="0" insertHyperlinks="0" autoFilter="0"/>
  <mergeCells count="12">
    <mergeCell ref="A2:A3"/>
    <mergeCell ref="B2:B3"/>
    <mergeCell ref="C2:C3"/>
    <mergeCell ref="D2:D3"/>
    <mergeCell ref="E2:E3"/>
    <mergeCell ref="F2:F3"/>
    <mergeCell ref="G2:G3"/>
    <mergeCell ref="H2:H3"/>
    <mergeCell ref="I2:I3"/>
    <mergeCell ref="J2:J3"/>
    <mergeCell ref="K2:K3"/>
    <mergeCell ref="L2:L3"/>
  </mergeCells>
  <hyperlinks>
    <hyperlink ref="A1" location="'2.16活动预热推送'!A7" display="配图"/>
  </hyperlinks>
  <pageMargins left="0.75" right="0.75" top="1" bottom="1" header="0.5" footer="0.5"/>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6"/>
  <sheetViews>
    <sheetView zoomScale="50" zoomScaleNormal="50" workbookViewId="0">
      <pane xSplit="2" ySplit="1" topLeftCell="C5" activePane="bottomRight" state="frozen"/>
      <selection/>
      <selection pane="topRight"/>
      <selection pane="bottomLeft"/>
      <selection pane="bottomRight" activeCell="E9" sqref="E9"/>
    </sheetView>
  </sheetViews>
  <sheetFormatPr defaultColWidth="9" defaultRowHeight="16.5"/>
  <cols>
    <col min="1" max="1" width="26.875" style="18" customWidth="1"/>
    <col min="2" max="2" width="63.3916666666667" style="4" customWidth="1"/>
    <col min="3" max="3" width="80.4166666666667" style="4" customWidth="1"/>
    <col min="4" max="11" width="90.2083333333333" style="4" customWidth="1"/>
    <col min="12" max="12" width="33.5" style="4" customWidth="1"/>
    <col min="13" max="16384" width="9" style="4"/>
  </cols>
  <sheetData>
    <row r="1" s="4" customFormat="1" ht="33.75" spans="1:12">
      <c r="A1" s="22" t="s">
        <v>3</v>
      </c>
      <c r="B1" s="8" t="s">
        <v>4</v>
      </c>
      <c r="C1" s="6" t="s">
        <v>5</v>
      </c>
      <c r="D1" s="6" t="s">
        <v>6</v>
      </c>
      <c r="E1" s="6" t="s">
        <v>7</v>
      </c>
      <c r="F1" s="6" t="s">
        <v>8</v>
      </c>
      <c r="G1" s="6" t="s">
        <v>9</v>
      </c>
      <c r="H1" s="6" t="s">
        <v>10</v>
      </c>
      <c r="I1" s="6" t="s">
        <v>11</v>
      </c>
      <c r="J1" s="6" t="s">
        <v>12</v>
      </c>
      <c r="K1" s="6" t="s">
        <v>13</v>
      </c>
    </row>
    <row r="2" ht="309.65" customHeight="1" spans="1:12">
      <c r="A2" s="19" t="s">
        <v>1673</v>
      </c>
      <c r="B2" s="2" t="s">
        <v>1674</v>
      </c>
      <c r="C2" s="2" t="s">
        <v>1675</v>
      </c>
      <c r="D2" s="2" t="s">
        <v>1676</v>
      </c>
      <c r="E2" s="2" t="s">
        <v>1677</v>
      </c>
      <c r="F2" s="2" t="s">
        <v>1678</v>
      </c>
      <c r="G2" s="2" t="s">
        <v>1679</v>
      </c>
      <c r="H2" s="2" t="s">
        <v>1680</v>
      </c>
      <c r="I2" s="2" t="s">
        <v>1681</v>
      </c>
      <c r="J2" s="23" t="s">
        <v>1682</v>
      </c>
      <c r="K2" s="2" t="s">
        <v>1683</v>
      </c>
      <c r="L2" s="17"/>
    </row>
    <row r="3" ht="309.65" customHeight="1" spans="1:12">
      <c r="A3" s="19"/>
      <c r="B3" s="2"/>
      <c r="C3" s="5"/>
      <c r="D3" s="5"/>
      <c r="E3" s="5"/>
      <c r="F3" s="5"/>
      <c r="G3" s="5"/>
      <c r="H3" s="5"/>
      <c r="I3" s="5"/>
      <c r="J3" s="24"/>
      <c r="K3" s="5"/>
      <c r="L3" s="17"/>
    </row>
    <row r="4" ht="247.5" spans="1:12">
      <c r="A4" s="21" t="s">
        <v>1684</v>
      </c>
      <c r="B4" s="8" t="s">
        <v>1685</v>
      </c>
      <c r="C4" s="8" t="s">
        <v>1686</v>
      </c>
      <c r="D4" s="8" t="s">
        <v>1687</v>
      </c>
      <c r="E4" s="8" t="s">
        <v>1688</v>
      </c>
      <c r="F4" s="8" t="s">
        <v>1689</v>
      </c>
      <c r="G4" s="8" t="s">
        <v>1690</v>
      </c>
      <c r="H4" s="8" t="s">
        <v>1691</v>
      </c>
      <c r="I4" s="8" t="s">
        <v>1692</v>
      </c>
      <c r="J4" s="8" t="s">
        <v>1693</v>
      </c>
      <c r="K4" s="8" t="s">
        <v>1694</v>
      </c>
    </row>
    <row r="5" ht="409.5" spans="1:12">
      <c r="A5" s="21" t="s">
        <v>1695</v>
      </c>
      <c r="B5" s="17" t="str">
        <f>_xlfn.DISPIMG("ID_28057385DEA54823BBB373C673B6FA61",1)</f>
        <v>=DISPIMG("ID_28057385DEA54823BBB373C673B6FA61",1)</v>
      </c>
      <c r="C5" s="8" t="s">
        <v>1696</v>
      </c>
      <c r="D5" s="8" t="s">
        <v>1697</v>
      </c>
      <c r="E5" s="8" t="s">
        <v>1698</v>
      </c>
      <c r="F5" s="8" t="s">
        <v>1699</v>
      </c>
      <c r="G5" s="8" t="s">
        <v>1700</v>
      </c>
      <c r="H5" s="8" t="s">
        <v>1701</v>
      </c>
      <c r="I5" s="8" t="s">
        <v>1702</v>
      </c>
      <c r="J5" s="8" t="s">
        <v>1703</v>
      </c>
      <c r="K5" s="8" t="s">
        <v>1704</v>
      </c>
    </row>
    <row r="6" spans="1:12">
      <c r="A6" s="19" t="s">
        <v>508</v>
      </c>
      <c r="B6" s="6"/>
      <c r="C6" s="8"/>
      <c r="D6" s="8"/>
      <c r="E6" s="8"/>
      <c r="F6" s="8"/>
      <c r="G6" s="8"/>
      <c r="H6" s="8"/>
      <c r="I6" s="8"/>
      <c r="J6" s="8"/>
      <c r="K6" s="8"/>
    </row>
    <row r="7" ht="198" spans="1:12">
      <c r="A7" s="19" t="s">
        <v>1705</v>
      </c>
      <c r="B7" s="8" t="s">
        <v>1706</v>
      </c>
      <c r="C7" s="8" t="s">
        <v>1707</v>
      </c>
      <c r="D7" s="8" t="s">
        <v>1708</v>
      </c>
      <c r="E7" s="8" t="s">
        <v>1709</v>
      </c>
      <c r="F7" s="8" t="s">
        <v>1710</v>
      </c>
      <c r="G7" s="8" t="s">
        <v>1711</v>
      </c>
      <c r="H7" s="8" t="s">
        <v>1712</v>
      </c>
      <c r="I7" s="8" t="s">
        <v>1713</v>
      </c>
      <c r="J7" s="8" t="s">
        <v>1714</v>
      </c>
      <c r="K7" s="8" t="s">
        <v>1715</v>
      </c>
    </row>
    <row r="8" spans="1:12">
      <c r="B8" s="17"/>
      <c r="C8" s="6"/>
      <c r="E8" s="6"/>
    </row>
    <row r="9" spans="1:12">
      <c r="B9" s="17"/>
      <c r="C9" s="6"/>
      <c r="E9" s="6"/>
    </row>
    <row r="10" spans="1:12">
      <c r="B10" s="17"/>
      <c r="C10" s="6"/>
      <c r="E10" s="6"/>
    </row>
    <row r="11" spans="1:12">
      <c r="B11" s="17"/>
      <c r="C11" s="6"/>
      <c r="E11" s="6"/>
    </row>
    <row r="12" spans="1:12">
      <c r="B12" s="17"/>
      <c r="C12" s="6"/>
      <c r="E12" s="6"/>
    </row>
    <row r="13" spans="1:12">
      <c r="B13" s="17"/>
      <c r="C13" s="6"/>
    </row>
    <row r="14" spans="1:12">
      <c r="B14" s="17"/>
      <c r="C14" s="6"/>
    </row>
    <row r="15" spans="1:12">
      <c r="B15" s="17"/>
      <c r="C15" s="6"/>
    </row>
    <row r="16" spans="1:12">
      <c r="B16" s="17"/>
      <c r="C16" s="6"/>
    </row>
    <row r="17" spans="2:4">
      <c r="B17" s="17"/>
      <c r="C17" s="6"/>
    </row>
    <row r="18" spans="2:4">
      <c r="C18" s="6"/>
    </row>
    <row r="19" spans="2:4">
      <c r="C19" s="6"/>
    </row>
    <row r="20" spans="2:4">
      <c r="C20" s="6"/>
      <c r="D20" s="6"/>
    </row>
    <row r="21" spans="2:4">
      <c r="C21" s="6"/>
    </row>
    <row r="22" spans="2:4">
      <c r="C22" s="8"/>
    </row>
    <row r="23" spans="2:4">
      <c r="C23" s="6"/>
    </row>
    <row r="24" spans="2:4">
      <c r="C24" s="6"/>
    </row>
    <row r="25" spans="2:4">
      <c r="C25" s="6"/>
    </row>
    <row r="26" spans="2:4">
      <c r="C26" s="6"/>
    </row>
  </sheetData>
  <sheetProtection formatCells="0" insertHyperlinks="0" autoFilter="0"/>
  <mergeCells count="12">
    <mergeCell ref="A2:A3"/>
    <mergeCell ref="B2:B3"/>
    <mergeCell ref="C2:C3"/>
    <mergeCell ref="D2:D3"/>
    <mergeCell ref="E2:E3"/>
    <mergeCell ref="F2:F3"/>
    <mergeCell ref="G2:G3"/>
    <mergeCell ref="H2:H3"/>
    <mergeCell ref="I2:I3"/>
    <mergeCell ref="J2:J3"/>
    <mergeCell ref="K2:K3"/>
    <mergeCell ref="L2:L3"/>
  </mergeCells>
  <hyperlinks>
    <hyperlink ref="A1" location="'2.2活动预热推送 '!B7" display="配图"/>
  </hyperlinks>
  <pageMargins left="0.75" right="0.75" top="1" bottom="1" header="0.5" footer="0.5"/>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6"/>
  <sheetViews>
    <sheetView topLeftCell="B1" workbookViewId="0">
      <pane ySplit="1" topLeftCell="A7" activePane="bottomLeft" state="frozen"/>
      <selection/>
      <selection pane="bottomLeft" activeCell="C11" sqref="C11"/>
    </sheetView>
  </sheetViews>
  <sheetFormatPr defaultColWidth="9" defaultRowHeight="16.5"/>
  <cols>
    <col min="1" max="1" width="26.875" style="18" customWidth="1"/>
    <col min="2" max="2" width="63.3916666666667" style="4" customWidth="1"/>
    <col min="3" max="3" width="80.4166666666667" style="4" customWidth="1"/>
    <col min="4" max="11" width="90.2083333333333" style="4" customWidth="1"/>
    <col min="12" max="12" width="33.5" style="4" customWidth="1"/>
    <col min="13" max="16384" width="9" style="4"/>
  </cols>
  <sheetData>
    <row r="1" s="4" customFormat="1" ht="33.75" spans="1:12">
      <c r="A1" s="22" t="s">
        <v>3</v>
      </c>
      <c r="B1" s="8" t="s">
        <v>4</v>
      </c>
      <c r="C1" s="6" t="s">
        <v>5</v>
      </c>
      <c r="D1" s="6" t="s">
        <v>6</v>
      </c>
      <c r="E1" s="6" t="s">
        <v>7</v>
      </c>
      <c r="F1" s="6" t="s">
        <v>8</v>
      </c>
      <c r="G1" s="6" t="s">
        <v>9</v>
      </c>
      <c r="H1" s="6" t="s">
        <v>10</v>
      </c>
      <c r="I1" s="6" t="s">
        <v>11</v>
      </c>
      <c r="J1" s="6" t="s">
        <v>12</v>
      </c>
      <c r="K1" s="6" t="s">
        <v>13</v>
      </c>
    </row>
    <row r="2" ht="409" customHeight="1" spans="1:12">
      <c r="A2" s="19" t="s">
        <v>1673</v>
      </c>
      <c r="B2" s="2" t="s">
        <v>1716</v>
      </c>
      <c r="C2" s="2" t="s">
        <v>1717</v>
      </c>
      <c r="D2" s="2" t="s">
        <v>1718</v>
      </c>
      <c r="E2" s="2" t="s">
        <v>1719</v>
      </c>
      <c r="F2" s="2" t="s">
        <v>1720</v>
      </c>
      <c r="G2" s="2" t="s">
        <v>1721</v>
      </c>
      <c r="H2" s="2" t="s">
        <v>1722</v>
      </c>
      <c r="I2" s="2" t="s">
        <v>1723</v>
      </c>
      <c r="J2" s="23" t="s">
        <v>1724</v>
      </c>
      <c r="K2" s="2" t="s">
        <v>1725</v>
      </c>
      <c r="L2" s="17"/>
    </row>
    <row r="3" ht="409" customHeight="1" spans="1:12">
      <c r="A3" s="19"/>
      <c r="B3" s="2"/>
      <c r="C3" s="5"/>
      <c r="D3" s="5"/>
      <c r="E3" s="5"/>
      <c r="F3" s="5"/>
      <c r="G3" s="5"/>
      <c r="H3" s="5"/>
      <c r="I3" s="5"/>
      <c r="J3" s="24"/>
      <c r="K3" s="5"/>
      <c r="L3" s="17"/>
    </row>
    <row r="4" ht="409.5" spans="1:12">
      <c r="A4" s="21" t="s">
        <v>1684</v>
      </c>
      <c r="B4" s="8"/>
      <c r="C4" s="8" t="s">
        <v>1726</v>
      </c>
      <c r="D4" s="8"/>
      <c r="E4" s="8"/>
      <c r="F4" s="8"/>
      <c r="G4" s="8" t="s">
        <v>1727</v>
      </c>
      <c r="H4" s="8"/>
      <c r="I4" s="8"/>
      <c r="J4" s="8"/>
      <c r="K4" s="8"/>
    </row>
    <row r="5" ht="247.5" spans="1:12">
      <c r="A5" s="21" t="s">
        <v>1695</v>
      </c>
      <c r="B5" s="8" t="s">
        <v>1728</v>
      </c>
      <c r="C5" s="8" t="s">
        <v>1729</v>
      </c>
      <c r="D5" s="8" t="s">
        <v>1730</v>
      </c>
      <c r="E5" s="8" t="s">
        <v>1731</v>
      </c>
      <c r="F5" s="8" t="s">
        <v>1732</v>
      </c>
      <c r="G5" s="8" t="s">
        <v>1733</v>
      </c>
      <c r="H5" s="8" t="s">
        <v>1734</v>
      </c>
      <c r="I5" s="8" t="s">
        <v>1735</v>
      </c>
      <c r="J5" s="8" t="s">
        <v>1736</v>
      </c>
      <c r="K5" s="8" t="s">
        <v>1737</v>
      </c>
    </row>
    <row r="6" ht="264" spans="1:12">
      <c r="A6" s="19" t="s">
        <v>508</v>
      </c>
      <c r="B6" s="6" t="s">
        <v>1738</v>
      </c>
      <c r="C6" s="8" t="s">
        <v>1739</v>
      </c>
      <c r="D6" s="8" t="s">
        <v>1740</v>
      </c>
      <c r="E6" s="8" t="s">
        <v>1741</v>
      </c>
      <c r="F6" s="8" t="s">
        <v>1742</v>
      </c>
      <c r="G6" s="8" t="s">
        <v>1743</v>
      </c>
      <c r="H6" s="8" t="s">
        <v>1744</v>
      </c>
      <c r="I6" s="8" t="s">
        <v>1745</v>
      </c>
      <c r="J6" s="8" t="s">
        <v>1746</v>
      </c>
      <c r="K6" s="8" t="s">
        <v>1747</v>
      </c>
    </row>
    <row r="7" spans="1:12">
      <c r="B7" s="17" t="str">
        <f>_xlfn.DISPIMG("ID_901E3464232148B191E88BB70326C93A",1)</f>
        <v>=DISPIMG("ID_901E3464232148B191E88BB70326C93A",1)</v>
      </c>
      <c r="C7" s="6"/>
      <c r="E7" s="6"/>
    </row>
    <row r="8" spans="1:12">
      <c r="B8" s="17"/>
      <c r="C8" s="6"/>
      <c r="E8" s="6"/>
    </row>
    <row r="9" spans="1:12">
      <c r="B9" s="17"/>
      <c r="C9" s="6"/>
      <c r="E9" s="6"/>
    </row>
    <row r="10" spans="1:12">
      <c r="B10" s="17"/>
      <c r="E10" s="6"/>
    </row>
    <row r="11" spans="1:12">
      <c r="B11" s="17"/>
      <c r="C11" s="6"/>
      <c r="E11" s="6"/>
    </row>
    <row r="12" spans="1:12">
      <c r="B12" s="17"/>
      <c r="C12" s="6"/>
      <c r="E12" s="6"/>
    </row>
    <row r="13" spans="1:12">
      <c r="B13" s="17"/>
      <c r="C13" s="6"/>
    </row>
    <row r="14" spans="1:12">
      <c r="B14" s="17"/>
      <c r="C14" s="6"/>
    </row>
    <row r="15" spans="1:12">
      <c r="B15" s="17"/>
      <c r="C15" s="6"/>
    </row>
    <row r="16" spans="1:12">
      <c r="B16" s="17"/>
      <c r="C16" s="6"/>
    </row>
    <row r="17" spans="2:4">
      <c r="B17" s="17"/>
      <c r="C17" s="6"/>
    </row>
    <row r="18" spans="2:4">
      <c r="C18" s="6"/>
    </row>
    <row r="19" spans="2:4">
      <c r="C19" s="6"/>
    </row>
    <row r="20" spans="2:4">
      <c r="C20" s="6"/>
      <c r="D20" s="6"/>
    </row>
    <row r="21" spans="2:4">
      <c r="C21" s="6"/>
    </row>
    <row r="22" spans="2:4">
      <c r="C22" s="8"/>
    </row>
    <row r="23" spans="2:4">
      <c r="C23" s="6"/>
    </row>
    <row r="24" spans="2:4">
      <c r="C24" s="6"/>
    </row>
    <row r="25" spans="2:4">
      <c r="C25" s="6"/>
    </row>
    <row r="26" spans="2:4">
      <c r="C26" s="6"/>
    </row>
  </sheetData>
  <sheetProtection formatCells="0" insertHyperlinks="0" autoFilter="0"/>
  <mergeCells count="13">
    <mergeCell ref="A2:A3"/>
    <mergeCell ref="B2:B3"/>
    <mergeCell ref="B7:B17"/>
    <mergeCell ref="C2:C3"/>
    <mergeCell ref="D2:D3"/>
    <mergeCell ref="E2:E3"/>
    <mergeCell ref="F2:F3"/>
    <mergeCell ref="G2:G3"/>
    <mergeCell ref="H2:H3"/>
    <mergeCell ref="I2:I3"/>
    <mergeCell ref="J2:J3"/>
    <mergeCell ref="K2:K3"/>
    <mergeCell ref="L2:L3"/>
  </mergeCells>
  <hyperlinks>
    <hyperlink ref="A1" location="1230活动预热推送!B7" display="配图"/>
  </hyperlinks>
  <pageMargins left="0.75" right="0.75" top="1" bottom="1" header="0.5" footer="0.5"/>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6"/>
  <sheetViews>
    <sheetView workbookViewId="0">
      <pane xSplit="1" ySplit="1" topLeftCell="B7" activePane="bottomRight" state="frozen"/>
      <selection/>
      <selection pane="topRight"/>
      <selection pane="bottomLeft"/>
      <selection pane="bottomRight" activeCell="B7" sqref="B7:B17"/>
    </sheetView>
  </sheetViews>
  <sheetFormatPr defaultColWidth="9" defaultRowHeight="16.5"/>
  <cols>
    <col min="1" max="1" width="26.875" style="18" customWidth="1"/>
    <col min="2" max="2" width="63.3916666666667" style="4" customWidth="1"/>
    <col min="3" max="3" width="80.4166666666667" style="4" customWidth="1"/>
    <col min="4" max="11" width="90.2083333333333" style="4" customWidth="1"/>
    <col min="12" max="12" width="33.5" style="4" customWidth="1"/>
    <col min="13" max="16384" width="9" style="4"/>
  </cols>
  <sheetData>
    <row r="1" s="4" customFormat="1" ht="33.75" spans="1:12">
      <c r="A1" s="22" t="s">
        <v>3</v>
      </c>
      <c r="B1" s="8" t="s">
        <v>4</v>
      </c>
      <c r="C1" s="6" t="s">
        <v>5</v>
      </c>
      <c r="D1" s="6" t="s">
        <v>6</v>
      </c>
      <c r="E1" s="6" t="s">
        <v>7</v>
      </c>
      <c r="F1" s="6" t="s">
        <v>8</v>
      </c>
      <c r="G1" s="6" t="s">
        <v>9</v>
      </c>
      <c r="H1" s="6" t="s">
        <v>10</v>
      </c>
      <c r="I1" s="6" t="s">
        <v>11</v>
      </c>
      <c r="J1" s="6" t="s">
        <v>12</v>
      </c>
      <c r="K1" s="6" t="s">
        <v>13</v>
      </c>
    </row>
    <row r="2" ht="409" customHeight="1" spans="1:12">
      <c r="A2" s="19" t="s">
        <v>1673</v>
      </c>
      <c r="B2" s="2" t="s">
        <v>1748</v>
      </c>
      <c r="C2" s="2" t="s">
        <v>1749</v>
      </c>
      <c r="D2" s="2" t="s">
        <v>1750</v>
      </c>
      <c r="E2" s="2" t="s">
        <v>1751</v>
      </c>
      <c r="F2" s="2" t="s">
        <v>1752</v>
      </c>
      <c r="G2" s="2" t="s">
        <v>1753</v>
      </c>
      <c r="H2" s="2" t="s">
        <v>1754</v>
      </c>
      <c r="I2" s="2" t="s">
        <v>1755</v>
      </c>
      <c r="J2" s="2" t="s">
        <v>1756</v>
      </c>
      <c r="K2" s="2" t="s">
        <v>1757</v>
      </c>
      <c r="L2" s="17"/>
    </row>
    <row r="3" ht="409" customHeight="1" spans="1:12">
      <c r="A3" s="19"/>
      <c r="B3" s="2"/>
      <c r="C3" s="5"/>
      <c r="D3" s="5"/>
      <c r="E3" s="5"/>
      <c r="F3" s="5"/>
      <c r="G3" s="5"/>
      <c r="H3" s="5"/>
      <c r="I3" s="5"/>
      <c r="J3" s="5"/>
      <c r="K3" s="5"/>
      <c r="L3" s="17"/>
    </row>
    <row r="4" ht="409.5" spans="1:12">
      <c r="A4" s="21" t="s">
        <v>1684</v>
      </c>
      <c r="B4" s="8"/>
      <c r="C4" s="8" t="s">
        <v>1758</v>
      </c>
      <c r="D4" s="8"/>
      <c r="E4" s="8"/>
      <c r="F4" s="8" t="s">
        <v>1759</v>
      </c>
      <c r="G4" s="8"/>
      <c r="H4" s="8"/>
      <c r="I4" s="8"/>
      <c r="J4" s="8"/>
      <c r="K4" s="8"/>
    </row>
    <row r="5" ht="264" spans="1:12">
      <c r="A5" s="21" t="s">
        <v>1695</v>
      </c>
      <c r="B5" s="8" t="s">
        <v>1760</v>
      </c>
      <c r="C5" s="8" t="s">
        <v>1761</v>
      </c>
      <c r="D5" s="8" t="s">
        <v>1762</v>
      </c>
      <c r="E5" s="8" t="s">
        <v>1763</v>
      </c>
      <c r="F5" s="8" t="s">
        <v>1764</v>
      </c>
      <c r="G5" s="8" t="s">
        <v>1765</v>
      </c>
      <c r="H5" s="8" t="s">
        <v>1766</v>
      </c>
      <c r="I5" s="8" t="s">
        <v>1767</v>
      </c>
      <c r="J5" s="8" t="s">
        <v>1768</v>
      </c>
      <c r="K5" s="8" t="s">
        <v>1769</v>
      </c>
    </row>
    <row r="6" ht="379.5" spans="1:12">
      <c r="A6" s="19" t="s">
        <v>508</v>
      </c>
      <c r="B6" s="6" t="s">
        <v>1738</v>
      </c>
      <c r="C6" s="8" t="s">
        <v>1770</v>
      </c>
      <c r="D6" s="8" t="s">
        <v>1771</v>
      </c>
      <c r="E6" s="8" t="s">
        <v>1772</v>
      </c>
      <c r="F6" s="8" t="s">
        <v>1773</v>
      </c>
      <c r="G6" s="8" t="s">
        <v>1774</v>
      </c>
      <c r="H6" s="8" t="s">
        <v>1775</v>
      </c>
      <c r="I6" s="8" t="s">
        <v>1776</v>
      </c>
      <c r="J6" s="8" t="s">
        <v>1777</v>
      </c>
      <c r="K6" s="8" t="s">
        <v>1778</v>
      </c>
    </row>
    <row r="7" spans="1:12">
      <c r="B7" s="17" t="str">
        <f>_xlfn.DISPIMG("ID_36C5047E0A7B4B18A8B2AFF9D2EB8382",1)</f>
        <v>=DISPIMG("ID_36C5047E0A7B4B18A8B2AFF9D2EB8382",1)</v>
      </c>
      <c r="C7" s="6" t="s">
        <v>1779</v>
      </c>
      <c r="E7" s="6"/>
    </row>
    <row r="8" spans="1:12">
      <c r="B8" s="17"/>
      <c r="C8" s="6" t="s">
        <v>643</v>
      </c>
      <c r="E8" s="6"/>
    </row>
    <row r="9" spans="1:12">
      <c r="B9" s="17"/>
      <c r="C9" s="6" t="s">
        <v>1780</v>
      </c>
      <c r="E9" s="6"/>
    </row>
    <row r="10" spans="1:12">
      <c r="B10" s="17"/>
      <c r="C10" s="6" t="s">
        <v>852</v>
      </c>
      <c r="E10" s="6"/>
    </row>
    <row r="11" spans="1:12">
      <c r="B11" s="17"/>
      <c r="C11" s="6" t="s">
        <v>1781</v>
      </c>
      <c r="E11" s="6"/>
    </row>
    <row r="12" spans="1:12">
      <c r="B12" s="17"/>
      <c r="C12" s="6" t="s">
        <v>1782</v>
      </c>
      <c r="E12" s="6"/>
    </row>
    <row r="13" spans="1:12">
      <c r="B13" s="17"/>
      <c r="C13" s="6" t="s">
        <v>1783</v>
      </c>
    </row>
    <row r="14" spans="1:12">
      <c r="B14" s="17"/>
      <c r="C14" s="6" t="s">
        <v>1784</v>
      </c>
    </row>
    <row r="15" spans="1:12">
      <c r="B15" s="17"/>
      <c r="C15" s="6" t="s">
        <v>1785</v>
      </c>
    </row>
    <row r="16" spans="1:12">
      <c r="B16" s="17"/>
      <c r="C16" s="6" t="s">
        <v>1786</v>
      </c>
    </row>
    <row r="17" spans="2:4">
      <c r="B17" s="17"/>
      <c r="C17" s="6" t="s">
        <v>1581</v>
      </c>
    </row>
    <row r="18" spans="2:4">
      <c r="C18" s="6" t="s">
        <v>1787</v>
      </c>
    </row>
    <row r="19" spans="2:4">
      <c r="C19" s="6" t="s">
        <v>1788</v>
      </c>
    </row>
    <row r="20" spans="2:4">
      <c r="C20" s="6" t="s">
        <v>1789</v>
      </c>
      <c r="D20" s="6"/>
    </row>
    <row r="21" spans="2:4">
      <c r="C21" s="6"/>
    </row>
    <row r="22" spans="2:4">
      <c r="C22" s="8"/>
    </row>
    <row r="23" spans="2:4">
      <c r="C23" s="6"/>
    </row>
    <row r="24" spans="2:4">
      <c r="C24" s="6"/>
    </row>
    <row r="25" spans="2:4">
      <c r="C25" s="6"/>
    </row>
    <row r="26" spans="2:4">
      <c r="C26" s="6"/>
    </row>
  </sheetData>
  <sheetProtection formatCells="0" insertHyperlinks="0" autoFilter="0"/>
  <mergeCells count="13">
    <mergeCell ref="A2:A3"/>
    <mergeCell ref="B2:B3"/>
    <mergeCell ref="B7:B17"/>
    <mergeCell ref="C2:C3"/>
    <mergeCell ref="D2:D3"/>
    <mergeCell ref="E2:E3"/>
    <mergeCell ref="F2:F3"/>
    <mergeCell ref="G2:G3"/>
    <mergeCell ref="H2:H3"/>
    <mergeCell ref="I2:I3"/>
    <mergeCell ref="J2:J3"/>
    <mergeCell ref="K2:K3"/>
    <mergeCell ref="L2:L3"/>
  </mergeCells>
  <hyperlinks>
    <hyperlink ref="A1" location="1230活动预热推送!B7" display="配图"/>
  </hyperlinks>
  <pageMargins left="0.75" right="0.75" top="1" bottom="1" header="0.5" footer="0.5"/>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6"/>
  <sheetViews>
    <sheetView workbookViewId="0">
      <pane xSplit="1" ySplit="1" topLeftCell="B7" activePane="bottomRight" state="frozen"/>
      <selection/>
      <selection pane="topRight"/>
      <selection pane="bottomLeft"/>
      <selection pane="bottomRight" activeCell="B7" sqref="B7:B17"/>
    </sheetView>
  </sheetViews>
  <sheetFormatPr defaultColWidth="9" defaultRowHeight="16.5"/>
  <cols>
    <col min="1" max="1" width="26.875" style="18" customWidth="1"/>
    <col min="2" max="2" width="63.3916666666667" style="4" customWidth="1"/>
    <col min="3" max="3" width="80.4166666666667" style="4" customWidth="1"/>
    <col min="4" max="11" width="90.2083333333333" style="4" customWidth="1"/>
    <col min="12" max="12" width="33.5" style="4" customWidth="1"/>
    <col min="13" max="16384" width="9" style="4"/>
  </cols>
  <sheetData>
    <row r="1" s="4" customFormat="1" ht="33.75" spans="1:12">
      <c r="A1" s="22" t="s">
        <v>3</v>
      </c>
      <c r="B1" s="8" t="s">
        <v>4</v>
      </c>
      <c r="C1" s="6" t="s">
        <v>5</v>
      </c>
      <c r="D1" s="6" t="s">
        <v>6</v>
      </c>
      <c r="E1" s="6" t="s">
        <v>7</v>
      </c>
      <c r="F1" s="6" t="s">
        <v>8</v>
      </c>
      <c r="G1" s="6" t="s">
        <v>9</v>
      </c>
      <c r="H1" s="6" t="s">
        <v>10</v>
      </c>
      <c r="I1" s="6" t="s">
        <v>11</v>
      </c>
      <c r="J1" s="6" t="s">
        <v>12</v>
      </c>
      <c r="K1" s="6" t="s">
        <v>13</v>
      </c>
    </row>
    <row r="2" ht="409" customHeight="1" spans="1:12">
      <c r="A2" s="19" t="s">
        <v>1673</v>
      </c>
      <c r="B2" s="2" t="s">
        <v>1790</v>
      </c>
      <c r="C2" s="2" t="s">
        <v>1791</v>
      </c>
      <c r="D2" s="2" t="s">
        <v>1792</v>
      </c>
      <c r="E2" s="2" t="s">
        <v>1793</v>
      </c>
      <c r="F2" s="2" t="s">
        <v>1794</v>
      </c>
      <c r="G2" s="2" t="s">
        <v>1795</v>
      </c>
      <c r="H2" s="2" t="s">
        <v>1796</v>
      </c>
      <c r="I2" s="2" t="s">
        <v>1797</v>
      </c>
      <c r="J2" s="2" t="s">
        <v>1798</v>
      </c>
      <c r="K2" s="2" t="s">
        <v>1799</v>
      </c>
      <c r="L2" s="17"/>
    </row>
    <row r="3" ht="409" customHeight="1" spans="1:12">
      <c r="A3" s="19"/>
      <c r="B3" s="2"/>
      <c r="C3" s="5"/>
      <c r="D3" s="5"/>
      <c r="E3" s="5"/>
      <c r="F3" s="5"/>
      <c r="G3" s="5"/>
      <c r="H3" s="5"/>
      <c r="I3" s="5"/>
      <c r="J3" s="5"/>
      <c r="K3" s="5"/>
      <c r="L3" s="17"/>
    </row>
    <row r="4" ht="409.5" spans="1:12">
      <c r="A4" s="21" t="s">
        <v>1684</v>
      </c>
      <c r="B4" s="8"/>
      <c r="C4" s="8" t="s">
        <v>1800</v>
      </c>
      <c r="D4" s="8"/>
      <c r="E4" s="8"/>
      <c r="F4" s="8" t="s">
        <v>1801</v>
      </c>
      <c r="G4" s="8"/>
      <c r="H4" s="8"/>
      <c r="I4" s="8"/>
      <c r="J4" s="8"/>
      <c r="K4" s="8"/>
    </row>
    <row r="5" ht="297" spans="1:12">
      <c r="A5" s="21" t="s">
        <v>1695</v>
      </c>
      <c r="B5" s="8" t="s">
        <v>1802</v>
      </c>
      <c r="C5" s="8" t="s">
        <v>1803</v>
      </c>
      <c r="D5" s="8" t="s">
        <v>1804</v>
      </c>
      <c r="E5" s="8" t="s">
        <v>1805</v>
      </c>
      <c r="F5" s="8" t="s">
        <v>1806</v>
      </c>
      <c r="G5" s="8" t="s">
        <v>1807</v>
      </c>
      <c r="H5" s="8" t="s">
        <v>1808</v>
      </c>
      <c r="I5" s="8" t="s">
        <v>1809</v>
      </c>
      <c r="J5" s="8" t="s">
        <v>1810</v>
      </c>
      <c r="K5" s="8" t="s">
        <v>1811</v>
      </c>
    </row>
    <row r="6" ht="396" spans="1:12">
      <c r="A6" s="19" t="s">
        <v>508</v>
      </c>
      <c r="B6" s="6" t="s">
        <v>1738</v>
      </c>
      <c r="C6" s="8" t="s">
        <v>1812</v>
      </c>
      <c r="D6" s="8" t="s">
        <v>1813</v>
      </c>
      <c r="E6" s="8" t="s">
        <v>1814</v>
      </c>
      <c r="F6" s="8" t="s">
        <v>1815</v>
      </c>
      <c r="G6" s="8" t="s">
        <v>1816</v>
      </c>
      <c r="H6" s="8" t="s">
        <v>1817</v>
      </c>
      <c r="I6" s="8" t="s">
        <v>1818</v>
      </c>
      <c r="J6" s="8" t="s">
        <v>1819</v>
      </c>
      <c r="K6" s="8" t="s">
        <v>1778</v>
      </c>
    </row>
    <row r="7" spans="1:12">
      <c r="B7" s="17" t="str">
        <f>_xlfn.DISPIMG("ID_38330430810E44EBB788C2F66DC916B2",1)</f>
        <v>=DISPIMG("ID_38330430810E44EBB788C2F66DC916B2",1)</v>
      </c>
      <c r="C7" s="6" t="s">
        <v>1820</v>
      </c>
      <c r="E7" s="6"/>
    </row>
    <row r="8" spans="1:12">
      <c r="B8" s="17"/>
      <c r="C8" s="6" t="s">
        <v>643</v>
      </c>
      <c r="E8" s="6"/>
    </row>
    <row r="9" spans="1:12">
      <c r="B9" s="17"/>
      <c r="C9" s="6" t="s">
        <v>1821</v>
      </c>
      <c r="E9" s="6"/>
    </row>
    <row r="10" spans="1:12">
      <c r="B10" s="17"/>
      <c r="C10" s="6" t="s">
        <v>1822</v>
      </c>
      <c r="E10" s="6"/>
    </row>
    <row r="11" spans="1:12">
      <c r="B11" s="17"/>
      <c r="C11" s="6" t="s">
        <v>1672</v>
      </c>
      <c r="E11" s="6"/>
    </row>
    <row r="12" spans="1:12">
      <c r="B12" s="17"/>
      <c r="C12" s="6" t="s">
        <v>982</v>
      </c>
      <c r="E12" s="6"/>
    </row>
    <row r="13" spans="1:12">
      <c r="B13" s="17"/>
      <c r="C13" s="6" t="s">
        <v>1823</v>
      </c>
    </row>
    <row r="14" spans="1:12">
      <c r="B14" s="17"/>
      <c r="C14" s="6" t="s">
        <v>1824</v>
      </c>
    </row>
    <row r="15" spans="1:12">
      <c r="B15" s="17"/>
      <c r="C15" s="6" t="s">
        <v>1825</v>
      </c>
    </row>
    <row r="16" spans="1:12">
      <c r="B16" s="17"/>
      <c r="C16" s="6" t="s">
        <v>1826</v>
      </c>
    </row>
    <row r="17" spans="2:4">
      <c r="B17" s="17"/>
      <c r="C17" s="6" t="s">
        <v>1827</v>
      </c>
    </row>
    <row r="18" spans="2:4">
      <c r="C18" s="6" t="s">
        <v>1828</v>
      </c>
    </row>
    <row r="19" spans="2:4">
      <c r="C19" s="6" t="s">
        <v>1198</v>
      </c>
    </row>
    <row r="20" spans="2:4">
      <c r="C20" s="6"/>
      <c r="D20" s="6"/>
    </row>
    <row r="21" spans="2:4">
      <c r="C21" s="6"/>
    </row>
    <row r="22" spans="2:4">
      <c r="C22" s="8"/>
    </row>
    <row r="23" spans="2:4">
      <c r="C23" s="6"/>
    </row>
    <row r="24" spans="2:4">
      <c r="C24" s="6"/>
    </row>
    <row r="25" spans="2:4">
      <c r="C25" s="6"/>
    </row>
    <row r="26" spans="2:4">
      <c r="C26" s="6"/>
    </row>
  </sheetData>
  <sheetProtection formatCells="0" insertHyperlinks="0" autoFilter="0"/>
  <mergeCells count="13">
    <mergeCell ref="A2:A3"/>
    <mergeCell ref="B2:B3"/>
    <mergeCell ref="B7:B17"/>
    <mergeCell ref="C2:C3"/>
    <mergeCell ref="D2:D3"/>
    <mergeCell ref="E2:E3"/>
    <mergeCell ref="F2:F3"/>
    <mergeCell ref="G2:G3"/>
    <mergeCell ref="H2:H3"/>
    <mergeCell ref="I2:I3"/>
    <mergeCell ref="J2:J3"/>
    <mergeCell ref="K2:K3"/>
    <mergeCell ref="L2:L3"/>
  </mergeCells>
  <hyperlinks>
    <hyperlink ref="A1" location="1015活动预热推送!B7" display="配图"/>
  </hyperlinks>
  <pageMargins left="0.75" right="0.75" top="1" bottom="1" header="0.5" footer="0.5"/>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6"/>
  <sheetViews>
    <sheetView zoomScale="80" zoomScaleNormal="80" workbookViewId="0">
      <pane xSplit="1" ySplit="1" topLeftCell="B7" activePane="bottomRight" state="frozen"/>
      <selection/>
      <selection pane="topRight"/>
      <selection pane="bottomLeft"/>
      <selection pane="bottomRight" activeCell="B7" sqref="B7:B17"/>
    </sheetView>
  </sheetViews>
  <sheetFormatPr defaultColWidth="9" defaultRowHeight="16.5"/>
  <cols>
    <col min="1" max="1" width="26.875" style="18" customWidth="1"/>
    <col min="2" max="2" width="63.3916666666667" style="4" customWidth="1"/>
    <col min="3" max="3" width="80.4166666666667" style="4" customWidth="1"/>
    <col min="4" max="11" width="90.2083333333333" style="4" customWidth="1"/>
    <col min="12" max="12" width="33.5" style="4" customWidth="1"/>
    <col min="13" max="16384" width="9" style="4"/>
  </cols>
  <sheetData>
    <row r="1" s="4" customFormat="1" ht="33.75" spans="1:12">
      <c r="A1" s="22" t="s">
        <v>3</v>
      </c>
      <c r="B1" s="8" t="s">
        <v>4</v>
      </c>
      <c r="C1" s="6" t="s">
        <v>5</v>
      </c>
      <c r="D1" s="6" t="s">
        <v>6</v>
      </c>
      <c r="E1" s="6" t="s">
        <v>7</v>
      </c>
      <c r="F1" s="6" t="s">
        <v>8</v>
      </c>
      <c r="G1" s="6" t="s">
        <v>9</v>
      </c>
      <c r="H1" s="6" t="s">
        <v>10</v>
      </c>
      <c r="I1" s="6" t="s">
        <v>11</v>
      </c>
      <c r="J1" s="6" t="s">
        <v>12</v>
      </c>
      <c r="K1" s="6" t="s">
        <v>13</v>
      </c>
    </row>
    <row r="2" ht="409" customHeight="1" spans="1:12">
      <c r="A2" s="19" t="s">
        <v>1673</v>
      </c>
      <c r="B2" s="2" t="s">
        <v>1829</v>
      </c>
      <c r="C2" s="2" t="s">
        <v>1830</v>
      </c>
      <c r="D2" s="2" t="s">
        <v>1831</v>
      </c>
      <c r="E2" s="2" t="s">
        <v>1832</v>
      </c>
      <c r="F2" s="2" t="s">
        <v>1833</v>
      </c>
      <c r="G2" s="2" t="s">
        <v>1834</v>
      </c>
      <c r="H2" s="2" t="s">
        <v>1835</v>
      </c>
      <c r="I2" s="2" t="s">
        <v>1836</v>
      </c>
      <c r="J2" s="2" t="s">
        <v>1837</v>
      </c>
      <c r="K2" s="2" t="s">
        <v>1838</v>
      </c>
      <c r="L2" s="17"/>
    </row>
    <row r="3" ht="409" customHeight="1" spans="1:12">
      <c r="A3" s="19"/>
      <c r="B3" s="2"/>
      <c r="C3" s="5"/>
      <c r="D3" s="5"/>
      <c r="E3" s="5"/>
      <c r="F3" s="5"/>
      <c r="G3" s="5"/>
      <c r="H3" s="5"/>
      <c r="I3" s="5"/>
      <c r="J3" s="5"/>
      <c r="K3" s="5"/>
      <c r="L3" s="17"/>
    </row>
    <row r="4" ht="409.5" spans="1:12">
      <c r="A4" s="21" t="s">
        <v>1684</v>
      </c>
      <c r="B4" s="8"/>
      <c r="C4" s="8" t="s">
        <v>1839</v>
      </c>
      <c r="D4" s="8"/>
      <c r="E4" s="8"/>
      <c r="F4" s="8" t="s">
        <v>1840</v>
      </c>
      <c r="G4" s="8"/>
      <c r="H4" s="8"/>
      <c r="I4" s="8"/>
      <c r="J4" s="8"/>
      <c r="K4" s="8"/>
    </row>
    <row r="5" ht="247.5" spans="1:12">
      <c r="A5" s="21" t="s">
        <v>1695</v>
      </c>
      <c r="B5" s="8" t="s">
        <v>1841</v>
      </c>
      <c r="C5" s="8" t="s">
        <v>1842</v>
      </c>
      <c r="D5" s="8" t="s">
        <v>1843</v>
      </c>
      <c r="E5" s="8" t="s">
        <v>1844</v>
      </c>
      <c r="F5" s="8" t="s">
        <v>1845</v>
      </c>
      <c r="G5" s="8" t="s">
        <v>1846</v>
      </c>
      <c r="H5" s="8" t="s">
        <v>1847</v>
      </c>
      <c r="I5" s="8" t="s">
        <v>1848</v>
      </c>
      <c r="J5" s="8" t="s">
        <v>1849</v>
      </c>
      <c r="K5" s="8" t="s">
        <v>1850</v>
      </c>
    </row>
    <row r="6" ht="379.5" spans="1:12">
      <c r="A6" s="19" t="s">
        <v>508</v>
      </c>
      <c r="B6" s="6" t="s">
        <v>1738</v>
      </c>
      <c r="C6" s="8" t="s">
        <v>1851</v>
      </c>
      <c r="D6" s="8" t="s">
        <v>1852</v>
      </c>
      <c r="E6" s="8" t="s">
        <v>1853</v>
      </c>
      <c r="F6" s="8" t="s">
        <v>1854</v>
      </c>
      <c r="G6" s="8" t="s">
        <v>1855</v>
      </c>
      <c r="H6" s="8" t="s">
        <v>1856</v>
      </c>
      <c r="I6" s="8" t="s">
        <v>1857</v>
      </c>
      <c r="J6" s="8" t="s">
        <v>1858</v>
      </c>
      <c r="K6" s="8" t="s">
        <v>1859</v>
      </c>
    </row>
    <row r="7" spans="1:12">
      <c r="B7" s="17" t="str">
        <f>_xlfn.DISPIMG("ID_7A68B82A0BDD480C87C6005FA5902157",1)</f>
        <v>=DISPIMG("ID_7A68B82A0BDD480C87C6005FA5902157",1)</v>
      </c>
      <c r="C7" s="6" t="s">
        <v>1860</v>
      </c>
      <c r="E7" s="6"/>
    </row>
    <row r="8" spans="1:12">
      <c r="B8" s="17"/>
      <c r="C8" s="6" t="s">
        <v>1861</v>
      </c>
      <c r="E8" s="6"/>
    </row>
    <row r="9" spans="1:12">
      <c r="B9" s="17"/>
      <c r="C9" s="6" t="s">
        <v>972</v>
      </c>
      <c r="E9" s="6"/>
    </row>
    <row r="10" spans="1:12">
      <c r="B10" s="17"/>
      <c r="C10" s="6" t="s">
        <v>1862</v>
      </c>
      <c r="E10" s="6"/>
    </row>
    <row r="11" spans="1:12">
      <c r="B11" s="17"/>
      <c r="C11" s="6" t="s">
        <v>1863</v>
      </c>
      <c r="E11" s="6"/>
    </row>
    <row r="12" spans="1:12">
      <c r="B12" s="17"/>
      <c r="C12" s="6" t="s">
        <v>117</v>
      </c>
      <c r="E12" s="6"/>
    </row>
    <row r="13" spans="1:12">
      <c r="B13" s="17"/>
      <c r="C13" s="6" t="s">
        <v>1864</v>
      </c>
      <c r="E13" s="6"/>
    </row>
    <row r="14" spans="1:12">
      <c r="B14" s="17"/>
      <c r="C14" s="6" t="s">
        <v>1092</v>
      </c>
    </row>
    <row r="15" spans="1:12">
      <c r="B15" s="17"/>
      <c r="C15" s="6" t="s">
        <v>1865</v>
      </c>
    </row>
    <row r="16" spans="1:12">
      <c r="B16" s="17"/>
      <c r="C16" s="6" t="s">
        <v>1866</v>
      </c>
    </row>
    <row r="17" spans="2:4">
      <c r="B17" s="17"/>
      <c r="C17" s="6" t="s">
        <v>872</v>
      </c>
    </row>
    <row r="18" spans="2:4">
      <c r="C18" s="6" t="s">
        <v>1867</v>
      </c>
    </row>
    <row r="19" spans="2:4">
      <c r="C19" s="6" t="s">
        <v>1868</v>
      </c>
    </row>
    <row r="20" spans="2:4">
      <c r="C20" s="6"/>
      <c r="D20" s="6"/>
    </row>
    <row r="21" spans="2:4">
      <c r="C21" s="6"/>
    </row>
    <row r="22" spans="2:4">
      <c r="C22" s="8"/>
    </row>
    <row r="23" spans="2:4">
      <c r="C23" s="6"/>
    </row>
    <row r="24" spans="2:4">
      <c r="C24" s="6"/>
    </row>
    <row r="25" spans="2:4">
      <c r="C25" s="6"/>
    </row>
    <row r="26" spans="2:4">
      <c r="C26" s="6"/>
    </row>
  </sheetData>
  <sheetProtection formatCells="0" insertHyperlinks="0" autoFilter="0"/>
  <mergeCells count="13">
    <mergeCell ref="A2:A3"/>
    <mergeCell ref="B2:B3"/>
    <mergeCell ref="B7:B17"/>
    <mergeCell ref="C2:C3"/>
    <mergeCell ref="D2:D3"/>
    <mergeCell ref="E2:E3"/>
    <mergeCell ref="F2:F3"/>
    <mergeCell ref="G2:G3"/>
    <mergeCell ref="H2:H3"/>
    <mergeCell ref="I2:I3"/>
    <mergeCell ref="J2:J3"/>
    <mergeCell ref="K2:K3"/>
    <mergeCell ref="L2:L3"/>
  </mergeCells>
  <hyperlinks>
    <hyperlink ref="A1" location="1015活动预热推送!B7" display="配图"/>
  </hyperlinks>
  <pageMargins left="0.75" right="0.75" top="1" bottom="1" header="0.5" footer="0.5"/>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6"/>
  <sheetViews>
    <sheetView workbookViewId="0">
      <pane xSplit="1" ySplit="1" topLeftCell="B2" activePane="bottomRight" state="frozen"/>
      <selection/>
      <selection pane="topRight"/>
      <selection pane="bottomLeft"/>
      <selection pane="bottomRight" activeCell="B2" sqref="B2:B3"/>
    </sheetView>
  </sheetViews>
  <sheetFormatPr defaultColWidth="9" defaultRowHeight="16.5"/>
  <cols>
    <col min="1" max="1" width="26.875" style="18" customWidth="1"/>
    <col min="2" max="2" width="63.3916666666667" style="4" customWidth="1"/>
    <col min="3" max="3" width="80.4166666666667" style="4" customWidth="1"/>
    <col min="4" max="11" width="90.2083333333333" style="4" customWidth="1"/>
    <col min="12" max="12" width="33.5" style="4" customWidth="1"/>
    <col min="13" max="16384" width="9" style="4"/>
  </cols>
  <sheetData>
    <row r="1" s="4" customFormat="1" ht="33.75" spans="1:12">
      <c r="A1" s="22" t="s">
        <v>3</v>
      </c>
      <c r="B1" s="8" t="s">
        <v>4</v>
      </c>
      <c r="C1" s="6" t="s">
        <v>5</v>
      </c>
      <c r="D1" s="6" t="s">
        <v>6</v>
      </c>
      <c r="E1" s="6" t="s">
        <v>7</v>
      </c>
      <c r="F1" s="6" t="s">
        <v>8</v>
      </c>
      <c r="G1" s="6" t="s">
        <v>9</v>
      </c>
      <c r="H1" s="6" t="s">
        <v>10</v>
      </c>
      <c r="I1" s="6" t="s">
        <v>11</v>
      </c>
      <c r="J1" s="6" t="s">
        <v>12</v>
      </c>
      <c r="K1" s="6" t="s">
        <v>13</v>
      </c>
    </row>
    <row r="2" ht="409" customHeight="1" spans="1:12">
      <c r="A2" s="19" t="s">
        <v>1673</v>
      </c>
      <c r="B2" s="2" t="s">
        <v>1869</v>
      </c>
      <c r="C2" s="2" t="s">
        <v>1870</v>
      </c>
      <c r="D2" s="2" t="s">
        <v>1871</v>
      </c>
      <c r="E2" s="2" t="s">
        <v>1872</v>
      </c>
      <c r="F2" s="2" t="s">
        <v>1873</v>
      </c>
      <c r="G2" s="2" t="s">
        <v>1874</v>
      </c>
      <c r="H2" s="2" t="s">
        <v>1875</v>
      </c>
      <c r="I2" s="2" t="s">
        <v>1876</v>
      </c>
      <c r="J2" s="2" t="s">
        <v>1877</v>
      </c>
      <c r="K2" s="2" t="s">
        <v>1878</v>
      </c>
      <c r="L2" s="17"/>
    </row>
    <row r="3" ht="409" customHeight="1" spans="1:12">
      <c r="A3" s="19"/>
      <c r="B3" s="2"/>
      <c r="C3" s="5"/>
      <c r="D3" s="5"/>
      <c r="E3" s="5"/>
      <c r="F3" s="5"/>
      <c r="G3" s="5"/>
      <c r="H3" s="5"/>
      <c r="I3" s="5"/>
      <c r="J3" s="5"/>
      <c r="K3" s="5"/>
      <c r="L3" s="17"/>
    </row>
    <row r="4" ht="409.5" spans="1:12">
      <c r="A4" s="21" t="s">
        <v>1684</v>
      </c>
      <c r="B4" s="8"/>
      <c r="C4" s="8" t="s">
        <v>1879</v>
      </c>
      <c r="D4" s="8"/>
      <c r="E4" s="8"/>
      <c r="F4" s="8" t="s">
        <v>1880</v>
      </c>
      <c r="G4" s="8"/>
      <c r="H4" s="8"/>
      <c r="I4" s="8"/>
      <c r="J4" s="8"/>
      <c r="K4" s="8"/>
    </row>
    <row r="5" ht="297" spans="1:12">
      <c r="A5" s="21" t="s">
        <v>1695</v>
      </c>
      <c r="B5" s="8" t="s">
        <v>1881</v>
      </c>
      <c r="C5" s="8" t="s">
        <v>1882</v>
      </c>
      <c r="D5" s="8" t="s">
        <v>1883</v>
      </c>
      <c r="E5" s="8" t="s">
        <v>1884</v>
      </c>
      <c r="F5" s="8" t="s">
        <v>1885</v>
      </c>
      <c r="G5" s="8" t="s">
        <v>1886</v>
      </c>
      <c r="H5" s="8" t="s">
        <v>1887</v>
      </c>
      <c r="I5" s="8" t="s">
        <v>1888</v>
      </c>
      <c r="J5" s="8" t="s">
        <v>1889</v>
      </c>
      <c r="K5" s="8" t="s">
        <v>1890</v>
      </c>
    </row>
    <row r="6" ht="409.5" spans="1:12">
      <c r="A6" s="19" t="s">
        <v>508</v>
      </c>
      <c r="B6" s="6" t="s">
        <v>1738</v>
      </c>
      <c r="C6" s="8" t="s">
        <v>1891</v>
      </c>
      <c r="D6" s="8" t="s">
        <v>1892</v>
      </c>
      <c r="E6" s="8" t="s">
        <v>1893</v>
      </c>
      <c r="F6" s="8" t="s">
        <v>1894</v>
      </c>
      <c r="G6" s="8" t="s">
        <v>1895</v>
      </c>
      <c r="H6" s="8" t="s">
        <v>1896</v>
      </c>
      <c r="I6" s="8" t="s">
        <v>1897</v>
      </c>
      <c r="J6" s="8" t="s">
        <v>1898</v>
      </c>
      <c r="K6" s="8" t="s">
        <v>1899</v>
      </c>
    </row>
    <row r="7" spans="1:12">
      <c r="B7" s="17" t="str">
        <f>_xlfn.DISPIMG("ID_348C2282097D43CA8921656546C342DE",1)</f>
        <v>=DISPIMG("ID_348C2282097D43CA8921656546C342DE",1)</v>
      </c>
      <c r="C7" s="6" t="s">
        <v>643</v>
      </c>
      <c r="E7" s="6"/>
    </row>
    <row r="8" spans="1:12">
      <c r="B8" s="17"/>
      <c r="C8" s="6" t="s">
        <v>1900</v>
      </c>
      <c r="E8" s="6"/>
    </row>
    <row r="9" spans="1:12">
      <c r="B9" s="17"/>
      <c r="C9" s="6" t="s">
        <v>1901</v>
      </c>
      <c r="E9" s="6"/>
    </row>
    <row r="10" spans="1:12">
      <c r="B10" s="17"/>
      <c r="C10" s="6" t="s">
        <v>1902</v>
      </c>
      <c r="E10" s="6"/>
    </row>
    <row r="11" spans="1:12">
      <c r="B11" s="17"/>
      <c r="C11" s="6" t="s">
        <v>1903</v>
      </c>
      <c r="E11" s="6"/>
    </row>
    <row r="12" spans="1:12">
      <c r="B12" s="17"/>
      <c r="C12" s="6" t="s">
        <v>1904</v>
      </c>
      <c r="E12" s="6"/>
    </row>
    <row r="13" spans="1:12">
      <c r="B13" s="17"/>
      <c r="C13" s="6" t="s">
        <v>1666</v>
      </c>
      <c r="E13" s="6"/>
    </row>
    <row r="14" spans="1:12">
      <c r="B14" s="17"/>
      <c r="C14" s="6" t="s">
        <v>1905</v>
      </c>
    </row>
    <row r="15" spans="1:12">
      <c r="B15" s="17"/>
      <c r="C15" s="6" t="s">
        <v>1906</v>
      </c>
    </row>
    <row r="16" spans="1:12">
      <c r="B16" s="17"/>
      <c r="C16" s="6" t="s">
        <v>1907</v>
      </c>
    </row>
    <row r="17" spans="2:4">
      <c r="B17" s="17"/>
      <c r="C17" s="6" t="s">
        <v>1908</v>
      </c>
    </row>
    <row r="18" spans="2:4">
      <c r="C18" s="6" t="s">
        <v>942</v>
      </c>
    </row>
    <row r="19" spans="2:4">
      <c r="C19" s="6" t="s">
        <v>1909</v>
      </c>
    </row>
    <row r="20" spans="2:4">
      <c r="C20" s="6" t="s">
        <v>1910</v>
      </c>
      <c r="D20" s="6"/>
    </row>
    <row r="21" spans="2:4">
      <c r="C21" s="6" t="s">
        <v>1911</v>
      </c>
    </row>
    <row r="22" spans="2:4">
      <c r="C22" s="8" t="s">
        <v>1912</v>
      </c>
    </row>
    <row r="23" spans="2:4">
      <c r="C23" s="6"/>
    </row>
    <row r="24" spans="2:4">
      <c r="C24" s="6"/>
    </row>
    <row r="25" spans="2:4">
      <c r="C25" s="6"/>
    </row>
    <row r="26" spans="2:4">
      <c r="C26" s="6"/>
    </row>
  </sheetData>
  <sheetProtection formatCells="0" insertHyperlinks="0" autoFilter="0"/>
  <mergeCells count="13">
    <mergeCell ref="A2:A3"/>
    <mergeCell ref="B2:B3"/>
    <mergeCell ref="B7:B17"/>
    <mergeCell ref="C2:C3"/>
    <mergeCell ref="D2:D3"/>
    <mergeCell ref="E2:E3"/>
    <mergeCell ref="F2:F3"/>
    <mergeCell ref="G2:G3"/>
    <mergeCell ref="H2:H3"/>
    <mergeCell ref="I2:I3"/>
    <mergeCell ref="J2:J3"/>
    <mergeCell ref="K2:K3"/>
    <mergeCell ref="L2:L3"/>
  </mergeCells>
  <hyperlinks>
    <hyperlink ref="A1" location="1015活动预热推送!B7" display="配图"/>
  </hyperlinks>
  <pageMargins left="0.75" right="0.75" top="1" bottom="1" header="0.5" footer="0.5"/>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6"/>
  <sheetViews>
    <sheetView workbookViewId="0">
      <pane xSplit="1" ySplit="1" topLeftCell="B2" activePane="bottomRight" state="frozen"/>
      <selection/>
      <selection pane="topRight"/>
      <selection pane="bottomLeft"/>
      <selection pane="bottomRight" activeCell="C10" sqref="C10:C14"/>
    </sheetView>
  </sheetViews>
  <sheetFormatPr defaultColWidth="9" defaultRowHeight="16.5"/>
  <cols>
    <col min="1" max="1" width="26.875" style="18" customWidth="1"/>
    <col min="2" max="2" width="63.3916666666667" style="4" customWidth="1"/>
    <col min="3" max="3" width="80.4166666666667" style="4" customWidth="1"/>
    <col min="4" max="11" width="90.2083333333333" style="4" customWidth="1"/>
    <col min="12" max="12" width="33.5" style="4" customWidth="1"/>
    <col min="13" max="16384" width="9" style="4"/>
  </cols>
  <sheetData>
    <row r="1" s="4" customFormat="1" ht="33.75" spans="1:12">
      <c r="A1" s="22" t="s">
        <v>3</v>
      </c>
      <c r="B1" s="8" t="s">
        <v>4</v>
      </c>
      <c r="C1" s="6" t="s">
        <v>5</v>
      </c>
      <c r="D1" s="6" t="s">
        <v>6</v>
      </c>
      <c r="E1" s="6" t="s">
        <v>7</v>
      </c>
      <c r="F1" s="6" t="s">
        <v>8</v>
      </c>
      <c r="G1" s="6" t="s">
        <v>9</v>
      </c>
      <c r="H1" s="6" t="s">
        <v>10</v>
      </c>
      <c r="I1" s="6" t="s">
        <v>11</v>
      </c>
      <c r="J1" s="6" t="s">
        <v>12</v>
      </c>
      <c r="K1" s="6" t="s">
        <v>13</v>
      </c>
    </row>
    <row r="2" ht="409" customHeight="1" spans="1:12">
      <c r="A2" s="19" t="s">
        <v>1673</v>
      </c>
      <c r="B2" s="2" t="s">
        <v>1913</v>
      </c>
      <c r="C2" s="2" t="s">
        <v>1914</v>
      </c>
      <c r="D2" s="2" t="s">
        <v>1915</v>
      </c>
      <c r="E2" s="2" t="s">
        <v>1916</v>
      </c>
      <c r="F2" s="2" t="s">
        <v>1917</v>
      </c>
      <c r="G2" s="2" t="s">
        <v>1918</v>
      </c>
      <c r="H2" s="2" t="s">
        <v>1919</v>
      </c>
      <c r="I2" s="2" t="s">
        <v>1920</v>
      </c>
      <c r="J2" s="2" t="s">
        <v>1921</v>
      </c>
      <c r="K2" s="2" t="s">
        <v>1922</v>
      </c>
      <c r="L2" s="17"/>
    </row>
    <row r="3" ht="409" customHeight="1" spans="1:12">
      <c r="A3" s="19"/>
      <c r="B3" s="2"/>
      <c r="C3" s="5"/>
      <c r="D3" s="5"/>
      <c r="E3" s="5"/>
      <c r="F3" s="5"/>
      <c r="G3" s="5"/>
      <c r="H3" s="5"/>
      <c r="I3" s="5"/>
      <c r="J3" s="5"/>
      <c r="K3" s="5"/>
      <c r="L3" s="17"/>
    </row>
    <row r="4" ht="409.5" spans="1:12">
      <c r="A4" s="21" t="s">
        <v>1684</v>
      </c>
      <c r="B4" s="8"/>
      <c r="C4" s="8" t="s">
        <v>1923</v>
      </c>
      <c r="D4" s="8"/>
      <c r="E4" s="8"/>
      <c r="F4" s="8" t="s">
        <v>1924</v>
      </c>
      <c r="G4" s="8"/>
      <c r="H4" s="8"/>
      <c r="I4" s="8"/>
      <c r="J4" s="8"/>
      <c r="K4" s="8"/>
    </row>
    <row r="5" ht="247.5" spans="1:12">
      <c r="A5" s="21" t="s">
        <v>1695</v>
      </c>
      <c r="B5" s="8" t="s">
        <v>1925</v>
      </c>
      <c r="C5" s="8" t="s">
        <v>1926</v>
      </c>
      <c r="D5" s="8" t="s">
        <v>1927</v>
      </c>
      <c r="E5" s="8" t="s">
        <v>1928</v>
      </c>
      <c r="F5" s="8" t="s">
        <v>1929</v>
      </c>
      <c r="G5" s="8" t="s">
        <v>1930</v>
      </c>
      <c r="H5" s="8" t="s">
        <v>1931</v>
      </c>
      <c r="I5" s="8" t="s">
        <v>1932</v>
      </c>
      <c r="J5" s="8" t="s">
        <v>1933</v>
      </c>
      <c r="K5" s="8" t="s">
        <v>1934</v>
      </c>
    </row>
    <row r="6" ht="330" spans="1:12">
      <c r="A6" s="19" t="s">
        <v>508</v>
      </c>
      <c r="B6" s="6" t="s">
        <v>1738</v>
      </c>
      <c r="C6" s="8" t="s">
        <v>1935</v>
      </c>
      <c r="D6" s="8" t="s">
        <v>1936</v>
      </c>
      <c r="E6" s="8" t="s">
        <v>1937</v>
      </c>
      <c r="F6" s="8" t="s">
        <v>1938</v>
      </c>
      <c r="G6" s="8" t="s">
        <v>1939</v>
      </c>
      <c r="H6" s="8" t="s">
        <v>1940</v>
      </c>
      <c r="I6" s="8" t="s">
        <v>1941</v>
      </c>
      <c r="J6" s="8" t="s">
        <v>1942</v>
      </c>
      <c r="K6" s="8" t="s">
        <v>1943</v>
      </c>
    </row>
    <row r="7" spans="1:12">
      <c r="B7" s="17" t="str">
        <f>_xlfn.DISPIMG("ID_23CD203D7D1849E09023C7FC91AE2DAB",1)</f>
        <v>=DISPIMG("ID_23CD203D7D1849E09023C7FC91AE2DAB",1)</v>
      </c>
      <c r="C7" s="6" t="s">
        <v>1944</v>
      </c>
      <c r="E7" s="6"/>
    </row>
    <row r="8" spans="1:12">
      <c r="B8" s="17"/>
      <c r="C8" s="6" t="s">
        <v>1945</v>
      </c>
      <c r="E8" s="6"/>
    </row>
    <row r="9" spans="1:12">
      <c r="B9" s="17"/>
      <c r="C9" s="6" t="s">
        <v>1946</v>
      </c>
      <c r="E9" s="6"/>
    </row>
    <row r="10" spans="1:12">
      <c r="B10" s="17"/>
      <c r="C10" s="6" t="s">
        <v>1579</v>
      </c>
      <c r="E10" s="6"/>
    </row>
    <row r="11" spans="1:12">
      <c r="B11" s="17"/>
      <c r="C11" s="6" t="s">
        <v>1947</v>
      </c>
      <c r="E11" s="6"/>
    </row>
    <row r="12" spans="1:12">
      <c r="B12" s="17"/>
      <c r="C12" s="6" t="s">
        <v>383</v>
      </c>
      <c r="E12" s="6"/>
    </row>
    <row r="13" spans="1:12">
      <c r="B13" s="17"/>
      <c r="C13" s="6" t="s">
        <v>1948</v>
      </c>
    </row>
    <row r="14" spans="1:12">
      <c r="B14" s="17"/>
      <c r="C14" s="6" t="s">
        <v>1949</v>
      </c>
    </row>
    <row r="15" spans="1:12">
      <c r="B15" s="17"/>
      <c r="C15" s="6" t="s">
        <v>1950</v>
      </c>
    </row>
    <row r="16" spans="1:12">
      <c r="B16" s="17"/>
      <c r="C16" s="6" t="s">
        <v>1581</v>
      </c>
    </row>
    <row r="17" spans="3:4">
      <c r="C17" s="6"/>
    </row>
    <row r="18" spans="3:4">
      <c r="C18" s="6"/>
    </row>
    <row r="19" spans="3:4">
      <c r="C19" s="6"/>
    </row>
    <row r="20" spans="3:4">
      <c r="C20" s="6"/>
      <c r="D20" s="6"/>
    </row>
    <row r="21" spans="3:4">
      <c r="C21" s="8"/>
    </row>
    <row r="22" spans="3:4">
      <c r="C22" s="6"/>
    </row>
    <row r="23" spans="3:4">
      <c r="C23" s="6"/>
    </row>
    <row r="24" spans="3:4">
      <c r="C24" s="6"/>
    </row>
    <row r="25" spans="3:4">
      <c r="C25" s="6"/>
    </row>
    <row r="26" spans="3:4">
      <c r="C26" s="6"/>
    </row>
  </sheetData>
  <sheetProtection formatCells="0" insertHyperlinks="0" autoFilter="0"/>
  <mergeCells count="13">
    <mergeCell ref="A2:A3"/>
    <mergeCell ref="B2:B3"/>
    <mergeCell ref="B7:B16"/>
    <mergeCell ref="C2:C3"/>
    <mergeCell ref="D2:D3"/>
    <mergeCell ref="E2:E3"/>
    <mergeCell ref="F2:F3"/>
    <mergeCell ref="G2:G3"/>
    <mergeCell ref="H2:H3"/>
    <mergeCell ref="I2:I3"/>
    <mergeCell ref="J2:J3"/>
    <mergeCell ref="K2:K3"/>
    <mergeCell ref="L2:L3"/>
  </mergeCells>
  <hyperlinks>
    <hyperlink ref="A1" location="1015活动预热推送!B7" display="配图"/>
  </hyperlinks>
  <pageMargins left="0.75" right="0.75" top="1" bottom="1" header="0.5" footer="0.5"/>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6"/>
  <sheetViews>
    <sheetView workbookViewId="0">
      <pane xSplit="2" ySplit="1" topLeftCell="C16" activePane="bottomRight" state="frozen"/>
      <selection/>
      <selection pane="topRight"/>
      <selection pane="bottomLeft"/>
      <selection pane="bottomRight" activeCell="B7" sqref="B7:B16"/>
    </sheetView>
  </sheetViews>
  <sheetFormatPr defaultColWidth="9" defaultRowHeight="16.5"/>
  <cols>
    <col min="1" max="1" width="26.875" style="18" customWidth="1"/>
    <col min="2" max="2" width="63.3916666666667" style="4" customWidth="1"/>
    <col min="3" max="3" width="80.4166666666667" style="4" customWidth="1"/>
    <col min="4" max="11" width="90.2083333333333" style="4" customWidth="1"/>
    <col min="12" max="12" width="33.5" style="4" customWidth="1"/>
    <col min="13" max="16384" width="9" style="4"/>
  </cols>
  <sheetData>
    <row r="1" s="4" customFormat="1" ht="33.75" spans="1:12">
      <c r="A1" s="22" t="s">
        <v>3</v>
      </c>
      <c r="B1" s="8"/>
      <c r="C1" s="6" t="s">
        <v>5</v>
      </c>
      <c r="D1" s="6" t="s">
        <v>6</v>
      </c>
      <c r="E1" s="6" t="s">
        <v>7</v>
      </c>
      <c r="F1" s="6" t="s">
        <v>8</v>
      </c>
      <c r="G1" s="6" t="s">
        <v>9</v>
      </c>
      <c r="H1" s="6" t="s">
        <v>10</v>
      </c>
      <c r="I1" s="6" t="s">
        <v>11</v>
      </c>
      <c r="J1" s="6" t="s">
        <v>12</v>
      </c>
      <c r="K1" s="6" t="s">
        <v>13</v>
      </c>
    </row>
    <row r="2" ht="409" customHeight="1" spans="1:12">
      <c r="A2" s="19" t="s">
        <v>1673</v>
      </c>
      <c r="B2" s="2" t="s">
        <v>1951</v>
      </c>
      <c r="C2" s="2" t="s">
        <v>1952</v>
      </c>
      <c r="D2" s="2" t="s">
        <v>1953</v>
      </c>
      <c r="E2" s="2" t="s">
        <v>1954</v>
      </c>
      <c r="F2" s="2" t="s">
        <v>1955</v>
      </c>
      <c r="G2" s="2" t="s">
        <v>1956</v>
      </c>
      <c r="H2" s="2" t="s">
        <v>1957</v>
      </c>
      <c r="I2" s="2" t="s">
        <v>1958</v>
      </c>
      <c r="J2" s="2" t="s">
        <v>1959</v>
      </c>
      <c r="K2" s="2" t="s">
        <v>1960</v>
      </c>
      <c r="L2" s="17"/>
    </row>
    <row r="3" ht="409" customHeight="1" spans="1:12">
      <c r="A3" s="19"/>
      <c r="B3" s="2"/>
      <c r="C3" s="5"/>
      <c r="D3" s="5"/>
      <c r="E3" s="5"/>
      <c r="F3" s="5"/>
      <c r="G3" s="5"/>
      <c r="H3" s="5"/>
      <c r="I3" s="5"/>
      <c r="J3" s="5"/>
      <c r="K3" s="5"/>
      <c r="L3" s="17"/>
    </row>
    <row r="4" ht="409.5" spans="1:12">
      <c r="A4" s="21" t="s">
        <v>1684</v>
      </c>
      <c r="B4" s="8"/>
      <c r="C4" s="8" t="s">
        <v>1961</v>
      </c>
      <c r="D4" s="8"/>
      <c r="E4" s="8"/>
      <c r="F4" s="8" t="s">
        <v>1962</v>
      </c>
      <c r="G4" s="8"/>
      <c r="H4" s="8"/>
      <c r="I4" s="8"/>
      <c r="J4" s="8"/>
      <c r="K4" s="8"/>
    </row>
    <row r="5" ht="264" spans="1:12">
      <c r="A5" s="21" t="s">
        <v>1695</v>
      </c>
      <c r="B5" s="8" t="s">
        <v>1963</v>
      </c>
      <c r="C5" s="8" t="s">
        <v>1964</v>
      </c>
      <c r="D5" s="8" t="s">
        <v>1965</v>
      </c>
      <c r="E5" s="8" t="s">
        <v>1966</v>
      </c>
      <c r="F5" s="8" t="s">
        <v>1967</v>
      </c>
      <c r="G5" s="8" t="s">
        <v>1968</v>
      </c>
      <c r="H5" s="8" t="s">
        <v>1969</v>
      </c>
      <c r="I5" s="8" t="s">
        <v>1970</v>
      </c>
      <c r="J5" s="8" t="s">
        <v>1971</v>
      </c>
      <c r="K5" s="8" t="s">
        <v>1972</v>
      </c>
    </row>
    <row r="6" ht="346.5" spans="1:12">
      <c r="A6" s="19" t="s">
        <v>508</v>
      </c>
      <c r="B6" s="6" t="s">
        <v>1738</v>
      </c>
      <c r="C6" s="8" t="s">
        <v>1973</v>
      </c>
      <c r="D6" s="8" t="s">
        <v>1974</v>
      </c>
      <c r="E6" s="8" t="s">
        <v>1975</v>
      </c>
      <c r="F6" s="8" t="s">
        <v>1976</v>
      </c>
      <c r="G6" s="8" t="s">
        <v>1977</v>
      </c>
      <c r="H6" s="8" t="s">
        <v>1978</v>
      </c>
      <c r="I6" s="8" t="s">
        <v>1979</v>
      </c>
      <c r="J6" s="8" t="s">
        <v>1980</v>
      </c>
      <c r="K6" s="8" t="s">
        <v>1981</v>
      </c>
    </row>
    <row r="7" spans="1:12">
      <c r="B7" s="17" t="str">
        <f>_xlfn.DISPIMG("ID_F78775908183460CA12AD93AA56B9AF9",1)</f>
        <v>=DISPIMG("ID_F78775908183460CA12AD93AA56B9AF9",1)</v>
      </c>
      <c r="C7" s="6" t="s">
        <v>1982</v>
      </c>
      <c r="E7" s="6"/>
    </row>
    <row r="8" spans="1:12">
      <c r="B8" s="17"/>
      <c r="C8" s="6" t="s">
        <v>643</v>
      </c>
      <c r="E8" s="6"/>
    </row>
    <row r="9" spans="1:12">
      <c r="B9" s="17"/>
      <c r="C9" s="6" t="s">
        <v>1983</v>
      </c>
      <c r="E9" s="6"/>
    </row>
    <row r="10" spans="1:12">
      <c r="B10" s="17"/>
      <c r="C10" s="6" t="s">
        <v>87</v>
      </c>
      <c r="E10" s="6"/>
    </row>
    <row r="11" spans="1:12">
      <c r="B11" s="17"/>
      <c r="C11" s="6" t="s">
        <v>1984</v>
      </c>
      <c r="E11" s="6"/>
    </row>
    <row r="12" spans="1:12">
      <c r="B12" s="17"/>
      <c r="C12" s="6" t="s">
        <v>1950</v>
      </c>
      <c r="E12" s="6"/>
    </row>
    <row r="13" spans="1:12">
      <c r="B13" s="17"/>
      <c r="C13" s="6" t="s">
        <v>1985</v>
      </c>
    </row>
    <row r="14" spans="1:12">
      <c r="B14" s="17"/>
      <c r="C14" s="6" t="s">
        <v>1129</v>
      </c>
    </row>
    <row r="15" spans="1:12">
      <c r="B15" s="17"/>
      <c r="C15" s="6" t="s">
        <v>1444</v>
      </c>
    </row>
    <row r="16" spans="1:12">
      <c r="B16" s="17"/>
      <c r="C16" s="6" t="s">
        <v>1986</v>
      </c>
    </row>
    <row r="17" spans="3:3">
      <c r="C17" s="6" t="s">
        <v>1987</v>
      </c>
    </row>
    <row r="18" spans="3:3">
      <c r="C18" s="6" t="s">
        <v>1198</v>
      </c>
    </row>
    <row r="19" spans="3:3">
      <c r="C19" s="6" t="s">
        <v>1988</v>
      </c>
    </row>
    <row r="20" spans="3:3">
      <c r="C20" s="6" t="s">
        <v>1989</v>
      </c>
    </row>
    <row r="21" spans="3:3">
      <c r="C21" s="8"/>
    </row>
    <row r="22" spans="3:3">
      <c r="C22" s="6"/>
    </row>
    <row r="23" spans="3:3">
      <c r="C23" s="6"/>
    </row>
    <row r="24" spans="3:3">
      <c r="C24" s="6"/>
    </row>
    <row r="25" spans="3:3">
      <c r="C25" s="6"/>
    </row>
    <row r="26" spans="3:3">
      <c r="C26" s="6"/>
    </row>
  </sheetData>
  <sheetProtection formatCells="0" insertHyperlinks="0" autoFilter="0"/>
  <mergeCells count="13">
    <mergeCell ref="A2:A3"/>
    <mergeCell ref="B2:B3"/>
    <mergeCell ref="B7:B16"/>
    <mergeCell ref="C2:C3"/>
    <mergeCell ref="D2:D3"/>
    <mergeCell ref="E2:E3"/>
    <mergeCell ref="F2:F3"/>
    <mergeCell ref="G2:G3"/>
    <mergeCell ref="H2:H3"/>
    <mergeCell ref="I2:I3"/>
    <mergeCell ref="J2:J3"/>
    <mergeCell ref="K2:K3"/>
    <mergeCell ref="L2:L3"/>
  </mergeCells>
  <hyperlinks>
    <hyperlink ref="A1" location="1015活动预热推送!B7" display="配图"/>
  </hyperlinks>
  <pageMargins left="0.75" right="0.75" top="1" bottom="1" header="0.5" footer="0.5"/>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6"/>
  <sheetViews>
    <sheetView workbookViewId="0">
      <pane xSplit="2" ySplit="1" topLeftCell="C16" activePane="bottomRight" state="frozen"/>
      <selection/>
      <selection pane="topRight"/>
      <selection pane="bottomLeft"/>
      <selection pane="bottomRight" activeCell="B7" sqref="B7:B16"/>
    </sheetView>
  </sheetViews>
  <sheetFormatPr defaultColWidth="9" defaultRowHeight="16.5"/>
  <cols>
    <col min="1" max="1" width="26.875" style="18" customWidth="1"/>
    <col min="2" max="2" width="63.3916666666667" style="4" customWidth="1"/>
    <col min="3" max="3" width="80.4166666666667" style="4" customWidth="1"/>
    <col min="4" max="11" width="90.2083333333333" style="4" customWidth="1"/>
    <col min="12" max="12" width="33.5" style="4" customWidth="1"/>
    <col min="13" max="16384" width="9" style="4"/>
  </cols>
  <sheetData>
    <row r="1" s="4" customFormat="1" ht="33.75" spans="1:12">
      <c r="A1" s="22" t="s">
        <v>3</v>
      </c>
      <c r="B1" s="8" t="s">
        <v>4</v>
      </c>
      <c r="C1" s="6" t="s">
        <v>5</v>
      </c>
      <c r="D1" s="6" t="s">
        <v>6</v>
      </c>
      <c r="E1" s="6" t="s">
        <v>7</v>
      </c>
      <c r="F1" s="6" t="s">
        <v>8</v>
      </c>
      <c r="G1" s="6" t="s">
        <v>9</v>
      </c>
      <c r="H1" s="6" t="s">
        <v>10</v>
      </c>
      <c r="I1" s="6" t="s">
        <v>11</v>
      </c>
      <c r="J1" s="6" t="s">
        <v>12</v>
      </c>
      <c r="K1" s="6" t="s">
        <v>13</v>
      </c>
    </row>
    <row r="2" ht="409" customHeight="1" spans="1:12">
      <c r="A2" s="19" t="s">
        <v>1673</v>
      </c>
      <c r="B2" s="2" t="s">
        <v>1990</v>
      </c>
      <c r="C2" s="2" t="s">
        <v>1991</v>
      </c>
      <c r="D2" s="2" t="s">
        <v>1992</v>
      </c>
      <c r="E2" s="2" t="s">
        <v>1993</v>
      </c>
      <c r="F2" s="2" t="s">
        <v>1994</v>
      </c>
      <c r="G2" s="2" t="s">
        <v>1995</v>
      </c>
      <c r="H2" s="2" t="s">
        <v>1996</v>
      </c>
      <c r="I2" s="2" t="s">
        <v>1997</v>
      </c>
      <c r="J2" s="2" t="s">
        <v>1998</v>
      </c>
      <c r="K2" s="2" t="s">
        <v>1999</v>
      </c>
      <c r="L2" s="17"/>
    </row>
    <row r="3" ht="409" customHeight="1" spans="1:12">
      <c r="A3" s="19"/>
      <c r="B3" s="2"/>
      <c r="C3" s="5"/>
      <c r="D3" s="5"/>
      <c r="E3" s="5"/>
      <c r="F3" s="5"/>
      <c r="G3" s="5"/>
      <c r="H3" s="5"/>
      <c r="I3" s="5"/>
      <c r="J3" s="5"/>
      <c r="K3" s="5"/>
      <c r="L3" s="17"/>
    </row>
    <row r="4" ht="409.5" spans="1:12">
      <c r="A4" s="21" t="s">
        <v>1684</v>
      </c>
      <c r="B4" s="8"/>
      <c r="C4" s="8" t="s">
        <v>2000</v>
      </c>
      <c r="D4" s="8"/>
      <c r="E4" s="8"/>
      <c r="F4" s="8" t="s">
        <v>2001</v>
      </c>
      <c r="G4" s="8"/>
      <c r="H4" s="8"/>
      <c r="I4" s="8"/>
      <c r="J4" s="8"/>
      <c r="K4" s="8"/>
    </row>
    <row r="5" ht="264" spans="1:12">
      <c r="A5" s="21" t="s">
        <v>1695</v>
      </c>
      <c r="B5" s="8" t="s">
        <v>2002</v>
      </c>
      <c r="C5" s="8" t="s">
        <v>2003</v>
      </c>
      <c r="D5" s="8" t="s">
        <v>2004</v>
      </c>
      <c r="E5" s="8" t="s">
        <v>2005</v>
      </c>
      <c r="F5" s="8" t="s">
        <v>2006</v>
      </c>
      <c r="G5" s="8" t="s">
        <v>2007</v>
      </c>
      <c r="H5" s="8" t="s">
        <v>2008</v>
      </c>
      <c r="I5" s="8" t="s">
        <v>2009</v>
      </c>
      <c r="J5" s="8" t="s">
        <v>2010</v>
      </c>
      <c r="K5" s="8" t="s">
        <v>2011</v>
      </c>
    </row>
    <row r="6" ht="297" spans="1:12">
      <c r="A6" s="19" t="s">
        <v>508</v>
      </c>
      <c r="B6" s="6" t="s">
        <v>1738</v>
      </c>
      <c r="C6" s="8" t="s">
        <v>2012</v>
      </c>
      <c r="D6" s="8" t="s">
        <v>2013</v>
      </c>
      <c r="E6" s="8" t="s">
        <v>2014</v>
      </c>
      <c r="F6" s="8" t="s">
        <v>2015</v>
      </c>
      <c r="G6" s="8" t="s">
        <v>2016</v>
      </c>
      <c r="H6" s="8" t="s">
        <v>2017</v>
      </c>
      <c r="I6" s="8" t="s">
        <v>2018</v>
      </c>
      <c r="J6" s="8" t="s">
        <v>2019</v>
      </c>
      <c r="K6" s="8" t="s">
        <v>2020</v>
      </c>
    </row>
    <row r="7" spans="1:12">
      <c r="B7" s="17"/>
      <c r="C7" s="6" t="s">
        <v>2021</v>
      </c>
      <c r="E7" s="6"/>
    </row>
    <row r="8" spans="1:12">
      <c r="B8" s="17"/>
      <c r="C8" s="6" t="s">
        <v>2022</v>
      </c>
      <c r="E8" s="6"/>
    </row>
    <row r="9" spans="1:12">
      <c r="B9" s="17"/>
      <c r="C9" s="6" t="s">
        <v>2023</v>
      </c>
      <c r="E9" s="6"/>
    </row>
    <row r="10" spans="1:12">
      <c r="B10" s="17"/>
      <c r="C10" s="6" t="s">
        <v>2024</v>
      </c>
      <c r="E10" s="6"/>
    </row>
    <row r="11" spans="1:12">
      <c r="B11" s="17"/>
      <c r="C11" s="4" t="s">
        <v>2025</v>
      </c>
      <c r="E11" s="6"/>
    </row>
    <row r="12" spans="1:12">
      <c r="B12" s="17"/>
      <c r="C12" s="6" t="s">
        <v>1127</v>
      </c>
      <c r="E12" s="6"/>
    </row>
    <row r="13" spans="1:12">
      <c r="B13" s="17"/>
      <c r="C13" s="6" t="s">
        <v>2026</v>
      </c>
    </row>
    <row r="14" spans="1:12">
      <c r="B14" s="17"/>
      <c r="C14" s="6" t="s">
        <v>2027</v>
      </c>
    </row>
    <row r="15" spans="1:12">
      <c r="B15" s="17"/>
      <c r="C15" s="6" t="s">
        <v>1082</v>
      </c>
    </row>
    <row r="16" spans="1:12">
      <c r="B16" s="17"/>
      <c r="C16" s="6" t="s">
        <v>872</v>
      </c>
    </row>
    <row r="17" spans="3:3">
      <c r="C17" s="6"/>
    </row>
    <row r="18" spans="3:3">
      <c r="C18" s="6"/>
    </row>
    <row r="19" spans="3:3">
      <c r="C19" s="6"/>
    </row>
    <row r="20" spans="3:3">
      <c r="C20" s="6"/>
    </row>
    <row r="21" spans="3:3">
      <c r="C21" s="8"/>
    </row>
    <row r="22" spans="3:3">
      <c r="C22" s="6"/>
    </row>
    <row r="23" spans="3:3">
      <c r="C23" s="6"/>
    </row>
    <row r="24" spans="3:3">
      <c r="C24" s="6"/>
    </row>
    <row r="25" spans="3:3">
      <c r="C25" s="6"/>
    </row>
    <row r="26" spans="3:3">
      <c r="C26" s="6"/>
    </row>
  </sheetData>
  <sheetProtection formatCells="0" insertHyperlinks="0" autoFilter="0"/>
  <mergeCells count="13">
    <mergeCell ref="A2:A3"/>
    <mergeCell ref="B2:B3"/>
    <mergeCell ref="B7:B16"/>
    <mergeCell ref="C2:C3"/>
    <mergeCell ref="D2:D3"/>
    <mergeCell ref="E2:E3"/>
    <mergeCell ref="F2:F3"/>
    <mergeCell ref="G2:G3"/>
    <mergeCell ref="H2:H3"/>
    <mergeCell ref="I2:I3"/>
    <mergeCell ref="J2:J3"/>
    <mergeCell ref="K2:K3"/>
    <mergeCell ref="L2:L3"/>
  </mergeCells>
  <hyperlinks>
    <hyperlink ref="A1" location="1015活动预热推送!B7" display="配图"/>
  </hyperlinks>
  <pageMargins left="0.75" right="0.75" top="1" bottom="1" header="0.5" footer="0.5"/>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workbookViewId="0">
      <pane xSplit="2" ySplit="1" topLeftCell="C2" activePane="bottomRight" state="frozen"/>
      <selection/>
      <selection pane="topRight"/>
      <selection pane="bottomLeft"/>
      <selection pane="bottomRight" activeCell="A2" sqref="A2"/>
    </sheetView>
  </sheetViews>
  <sheetFormatPr defaultColWidth="9" defaultRowHeight="16.5"/>
  <cols>
    <col min="1" max="1" width="26.875" style="18" customWidth="1"/>
    <col min="2" max="2" width="63.3916666666667" style="4" customWidth="1"/>
    <col min="3" max="3" width="80.4166666666667" style="4" customWidth="1"/>
    <col min="4" max="11" width="90.2083333333333" style="4" customWidth="1"/>
    <col min="12" max="12" width="33.5" style="4" customWidth="1"/>
    <col min="13" max="16384" width="9" style="4"/>
  </cols>
  <sheetData>
    <row r="1" s="4" customFormat="1" spans="1:12">
      <c r="A1" s="19" t="s">
        <v>3</v>
      </c>
      <c r="B1" s="8"/>
      <c r="C1" s="6" t="s">
        <v>5</v>
      </c>
      <c r="D1" s="6" t="s">
        <v>6</v>
      </c>
      <c r="E1" s="6" t="s">
        <v>7</v>
      </c>
      <c r="F1" s="6" t="s">
        <v>8</v>
      </c>
      <c r="G1" s="6" t="s">
        <v>9</v>
      </c>
      <c r="H1" s="6" t="s">
        <v>10</v>
      </c>
      <c r="I1" s="6" t="s">
        <v>11</v>
      </c>
      <c r="J1" s="6" t="s">
        <v>12</v>
      </c>
      <c r="K1" s="6" t="s">
        <v>13</v>
      </c>
    </row>
    <row r="2" ht="409" customHeight="1" spans="1:12">
      <c r="A2" s="20" t="str">
        <f>_xlfn.DISPIMG("ID_2CBAABFC8FBD47A5824019B3F6DFC84E",1)</f>
        <v>=DISPIMG("ID_2CBAABFC8FBD47A5824019B3F6DFC84E",1)</v>
      </c>
      <c r="B2" s="2" t="s">
        <v>2028</v>
      </c>
      <c r="C2" s="2" t="s">
        <v>2029</v>
      </c>
      <c r="D2" s="2" t="s">
        <v>2030</v>
      </c>
      <c r="E2" s="2" t="s">
        <v>2031</v>
      </c>
      <c r="F2" s="2" t="s">
        <v>2032</v>
      </c>
      <c r="G2" s="2" t="s">
        <v>2033</v>
      </c>
      <c r="H2" s="2" t="s">
        <v>2034</v>
      </c>
      <c r="I2" s="2" t="s">
        <v>2035</v>
      </c>
      <c r="J2" s="2" t="s">
        <v>2036</v>
      </c>
      <c r="K2" s="2" t="s">
        <v>2037</v>
      </c>
      <c r="L2" s="17"/>
    </row>
    <row r="3" ht="409" customHeight="1" spans="1:12">
      <c r="A3" s="19" t="s">
        <v>2038</v>
      </c>
      <c r="B3" s="2"/>
      <c r="C3" s="5"/>
      <c r="D3" s="5"/>
      <c r="E3" s="5"/>
      <c r="F3" s="5"/>
      <c r="G3" s="5"/>
      <c r="H3" s="5"/>
      <c r="I3" s="5"/>
      <c r="J3" s="5"/>
      <c r="K3" s="5"/>
      <c r="L3" s="17"/>
    </row>
    <row r="4" ht="409.5" spans="1:12">
      <c r="A4" s="21" t="s">
        <v>1695</v>
      </c>
      <c r="B4" s="8" t="s">
        <v>2039</v>
      </c>
      <c r="C4" s="8" t="s">
        <v>2040</v>
      </c>
      <c r="D4" s="8" t="s">
        <v>2041</v>
      </c>
      <c r="E4" s="8" t="s">
        <v>2042</v>
      </c>
      <c r="F4" s="8" t="s">
        <v>2043</v>
      </c>
      <c r="G4" s="8" t="s">
        <v>2044</v>
      </c>
      <c r="H4" s="8" t="s">
        <v>2045</v>
      </c>
      <c r="I4" s="8" t="s">
        <v>2046</v>
      </c>
      <c r="J4" s="8" t="s">
        <v>2047</v>
      </c>
      <c r="K4" s="8" t="s">
        <v>2048</v>
      </c>
    </row>
    <row r="5" ht="396" spans="1:12">
      <c r="A5" s="19" t="s">
        <v>508</v>
      </c>
      <c r="B5" s="6" t="s">
        <v>1738</v>
      </c>
      <c r="C5" s="8" t="s">
        <v>2049</v>
      </c>
      <c r="D5" s="8" t="s">
        <v>2050</v>
      </c>
      <c r="E5" s="8" t="s">
        <v>2051</v>
      </c>
      <c r="F5" s="8" t="s">
        <v>2052</v>
      </c>
      <c r="G5" s="8" t="s">
        <v>2053</v>
      </c>
      <c r="H5" s="8" t="s">
        <v>2054</v>
      </c>
      <c r="I5" s="8" t="s">
        <v>2055</v>
      </c>
      <c r="J5" s="8" t="s">
        <v>2056</v>
      </c>
      <c r="K5" s="8" t="s">
        <v>2057</v>
      </c>
    </row>
    <row r="6" spans="1:12">
      <c r="C6" s="6"/>
      <c r="E6" s="6"/>
    </row>
    <row r="7" spans="1:12">
      <c r="C7" s="6"/>
      <c r="E7" s="6"/>
    </row>
    <row r="8" spans="1:12">
      <c r="C8" s="6"/>
      <c r="E8" s="6"/>
    </row>
    <row r="9" spans="1:12">
      <c r="C9" s="6"/>
      <c r="E9" s="6"/>
    </row>
    <row r="10" spans="1:12">
      <c r="E10" s="6"/>
    </row>
    <row r="11" spans="1:12">
      <c r="C11" s="6"/>
      <c r="E11" s="6"/>
    </row>
    <row r="12" spans="1:12">
      <c r="C12" s="6"/>
    </row>
    <row r="13" spans="1:12">
      <c r="C13" s="6"/>
    </row>
    <row r="14" spans="1:12">
      <c r="C14" s="6"/>
    </row>
    <row r="15" spans="1:12">
      <c r="C15" s="6"/>
    </row>
    <row r="16" spans="1:12">
      <c r="C16" s="6"/>
    </row>
    <row r="17" spans="3:3">
      <c r="C17" s="6"/>
    </row>
    <row r="18" spans="3:3">
      <c r="C18" s="6"/>
    </row>
    <row r="19" spans="3:3">
      <c r="C19" s="6"/>
    </row>
    <row r="20" spans="3:3">
      <c r="C20" s="8"/>
    </row>
    <row r="21" spans="3:3">
      <c r="C21" s="6"/>
    </row>
    <row r="22" spans="3:3">
      <c r="C22" s="6"/>
    </row>
    <row r="23" spans="3:3">
      <c r="C23" s="6"/>
    </row>
    <row r="24" spans="3:3">
      <c r="C24" s="6"/>
    </row>
    <row r="25" spans="3:3">
      <c r="C25" s="6"/>
    </row>
  </sheetData>
  <sheetProtection formatCells="0" insertHyperlinks="0" autoFilter="0"/>
  <mergeCells count="11">
    <mergeCell ref="B2:B3"/>
    <mergeCell ref="C2:C3"/>
    <mergeCell ref="D2:D3"/>
    <mergeCell ref="E2:E3"/>
    <mergeCell ref="F2:F3"/>
    <mergeCell ref="G2:G3"/>
    <mergeCell ref="H2:H3"/>
    <mergeCell ref="I2:I3"/>
    <mergeCell ref="J2:J3"/>
    <mergeCell ref="K2:K3"/>
    <mergeCell ref="L2:L3"/>
  </mergeCells>
  <pageMargins left="0.75" right="0.75" top="1" bottom="1" header="0.5" footer="0.5"/>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5"/>
  <sheetViews>
    <sheetView workbookViewId="0">
      <pane xSplit="1" ySplit="1" topLeftCell="B7" activePane="bottomRight" state="frozen"/>
      <selection/>
      <selection pane="topRight"/>
      <selection pane="bottomLeft"/>
      <selection pane="bottomRight" activeCell="B13" sqref="B13"/>
    </sheetView>
  </sheetViews>
  <sheetFormatPr defaultColWidth="9" defaultRowHeight="16.5"/>
  <cols>
    <col min="1" max="1" width="63.3916666666667" style="4" customWidth="1"/>
    <col min="2" max="2" width="80.4166666666667" style="4" customWidth="1"/>
    <col min="3" max="10" width="90.2083333333333" style="4" customWidth="1"/>
    <col min="11" max="11" width="33.5" style="4" customWidth="1"/>
    <col min="12" max="16384" width="9" style="4"/>
  </cols>
  <sheetData>
    <row r="1" s="4" customFormat="1" spans="1:11">
      <c r="A1" s="8" t="s">
        <v>2058</v>
      </c>
      <c r="B1" s="6" t="s">
        <v>5</v>
      </c>
      <c r="C1" s="6" t="s">
        <v>6</v>
      </c>
      <c r="D1" s="6" t="s">
        <v>7</v>
      </c>
      <c r="E1" s="6" t="s">
        <v>8</v>
      </c>
      <c r="F1" s="6" t="s">
        <v>9</v>
      </c>
      <c r="G1" s="6" t="s">
        <v>10</v>
      </c>
      <c r="H1" s="6" t="s">
        <v>11</v>
      </c>
      <c r="I1" s="6" t="s">
        <v>12</v>
      </c>
      <c r="J1" s="6" t="s">
        <v>13</v>
      </c>
    </row>
    <row r="2" ht="409" customHeight="1" spans="1:11">
      <c r="A2" s="2" t="s">
        <v>2059</v>
      </c>
      <c r="B2" s="2" t="s">
        <v>2060</v>
      </c>
      <c r="C2" s="2" t="s">
        <v>2061</v>
      </c>
      <c r="D2" s="2" t="s">
        <v>2062</v>
      </c>
      <c r="E2" s="2" t="s">
        <v>2063</v>
      </c>
      <c r="F2" s="2" t="s">
        <v>2064</v>
      </c>
      <c r="G2" s="2" t="s">
        <v>2065</v>
      </c>
      <c r="H2" s="2" t="s">
        <v>2066</v>
      </c>
      <c r="I2" s="2" t="s">
        <v>2067</v>
      </c>
      <c r="J2" s="2" t="s">
        <v>2068</v>
      </c>
      <c r="K2" s="17"/>
    </row>
    <row r="3" ht="409" customHeight="1" spans="1:11">
      <c r="A3" s="2"/>
      <c r="B3" s="5"/>
      <c r="C3" s="5"/>
      <c r="D3" s="5"/>
      <c r="E3" s="5"/>
      <c r="F3" s="5"/>
      <c r="G3" s="5"/>
      <c r="H3" s="5"/>
      <c r="I3" s="5"/>
      <c r="J3" s="5"/>
      <c r="K3" s="17"/>
    </row>
    <row r="4" ht="330" spans="1:11">
      <c r="A4" s="6" t="s">
        <v>1738</v>
      </c>
      <c r="B4" s="8" t="s">
        <v>2069</v>
      </c>
      <c r="C4" s="8" t="s">
        <v>2070</v>
      </c>
      <c r="D4" s="8" t="s">
        <v>2071</v>
      </c>
      <c r="E4" s="8" t="s">
        <v>2072</v>
      </c>
      <c r="F4" s="8" t="s">
        <v>2073</v>
      </c>
      <c r="G4" s="8" t="s">
        <v>2074</v>
      </c>
      <c r="H4" s="8" t="s">
        <v>2075</v>
      </c>
      <c r="I4" s="8" t="s">
        <v>2076</v>
      </c>
      <c r="J4" s="8" t="s">
        <v>2077</v>
      </c>
    </row>
    <row r="5" spans="1:11">
      <c r="B5" s="6" t="s">
        <v>2078</v>
      </c>
      <c r="D5" s="6"/>
    </row>
    <row r="6" spans="1:11">
      <c r="B6" s="6" t="s">
        <v>2079</v>
      </c>
      <c r="D6" s="6"/>
    </row>
    <row r="7" spans="1:11">
      <c r="B7" s="6" t="s">
        <v>1827</v>
      </c>
      <c r="D7" s="6"/>
    </row>
    <row r="8" spans="1:11">
      <c r="B8" s="6" t="s">
        <v>2080</v>
      </c>
      <c r="D8" s="6"/>
    </row>
    <row r="9" spans="1:11">
      <c r="B9" s="6" t="s">
        <v>1464</v>
      </c>
      <c r="D9" s="6"/>
    </row>
    <row r="10" spans="1:11">
      <c r="B10" s="6" t="s">
        <v>2081</v>
      </c>
      <c r="D10" s="6"/>
    </row>
    <row r="11" spans="1:11">
      <c r="B11" s="6" t="s">
        <v>1580</v>
      </c>
      <c r="D11" s="6"/>
    </row>
    <row r="12" spans="1:11">
      <c r="B12" s="6" t="s">
        <v>2082</v>
      </c>
    </row>
    <row r="13" spans="1:11">
      <c r="B13" s="6" t="s">
        <v>1581</v>
      </c>
    </row>
    <row r="14" spans="1:11">
      <c r="B14" s="6" t="s">
        <v>2083</v>
      </c>
    </row>
    <row r="15" spans="1:11">
      <c r="B15" s="6" t="s">
        <v>2084</v>
      </c>
    </row>
    <row r="16" spans="1:11">
      <c r="B16" s="6"/>
    </row>
    <row r="17" spans="2:2">
      <c r="B17" s="6"/>
    </row>
    <row r="18" spans="2:2">
      <c r="B18" s="6"/>
    </row>
    <row r="19" spans="2:2">
      <c r="B19" s="6"/>
    </row>
    <row r="20" spans="2:2">
      <c r="B20" s="8"/>
    </row>
    <row r="21" spans="2:2">
      <c r="B21" s="6"/>
    </row>
    <row r="22" spans="2:2">
      <c r="B22" s="6"/>
    </row>
    <row r="23" spans="2:2">
      <c r="B23" s="6"/>
    </row>
    <row r="24" spans="2:2">
      <c r="B24" s="6"/>
    </row>
    <row r="25" spans="2:2">
      <c r="B25" s="6"/>
    </row>
  </sheetData>
  <sheetProtection formatCells="0" insertHyperlinks="0" autoFilter="0"/>
  <mergeCells count="11">
    <mergeCell ref="A2:A3"/>
    <mergeCell ref="B2:B3"/>
    <mergeCell ref="C2:C3"/>
    <mergeCell ref="D2:D3"/>
    <mergeCell ref="E2:E3"/>
    <mergeCell ref="F2:F3"/>
    <mergeCell ref="G2:G3"/>
    <mergeCell ref="H2:H3"/>
    <mergeCell ref="I2:I3"/>
    <mergeCell ref="J2:J3"/>
    <mergeCell ref="K2:K3"/>
  </mergeCells>
  <pageMargins left="0.75" right="0.75" top="1" bottom="1" header="0.5" footer="0.5"/>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5"/>
  <sheetViews>
    <sheetView zoomScale="80" zoomScaleNormal="80" workbookViewId="0">
      <pane xSplit="1" ySplit="1" topLeftCell="B7" activePane="bottomRight" state="frozen"/>
      <selection/>
      <selection pane="topRight"/>
      <selection pane="bottomLeft"/>
      <selection pane="bottomRight" activeCell="B7" sqref="B7"/>
    </sheetView>
  </sheetViews>
  <sheetFormatPr defaultColWidth="9" defaultRowHeight="13.5"/>
  <cols>
    <col min="1" max="1" width="63.3916666666667" customWidth="1"/>
    <col min="2" max="2" width="80.4166666666667" customWidth="1"/>
    <col min="3" max="10" width="90.2083333333333" customWidth="1"/>
    <col min="11" max="11" width="33.5" customWidth="1"/>
  </cols>
  <sheetData>
    <row r="1" customFormat="1" ht="16.5" spans="1:11">
      <c r="A1" s="8" t="s">
        <v>2058</v>
      </c>
      <c r="B1" s="6" t="s">
        <v>5</v>
      </c>
      <c r="C1" s="6" t="s">
        <v>6</v>
      </c>
      <c r="D1" s="6" t="s">
        <v>7</v>
      </c>
      <c r="E1" s="6" t="s">
        <v>8</v>
      </c>
      <c r="F1" s="6" t="s">
        <v>9</v>
      </c>
      <c r="G1" s="6" t="s">
        <v>10</v>
      </c>
      <c r="H1" s="6" t="s">
        <v>11</v>
      </c>
      <c r="I1" s="6" t="s">
        <v>12</v>
      </c>
      <c r="J1" s="6" t="s">
        <v>13</v>
      </c>
    </row>
    <row r="2" ht="409" customHeight="1" spans="1:11">
      <c r="A2" s="2" t="s">
        <v>2085</v>
      </c>
      <c r="B2" s="2" t="s">
        <v>2086</v>
      </c>
      <c r="C2" s="2" t="s">
        <v>2087</v>
      </c>
      <c r="D2" s="2" t="s">
        <v>2088</v>
      </c>
      <c r="E2" s="2" t="s">
        <v>2089</v>
      </c>
      <c r="F2" s="2" t="s">
        <v>2090</v>
      </c>
      <c r="G2" s="2" t="s">
        <v>2091</v>
      </c>
      <c r="H2" s="2" t="s">
        <v>2092</v>
      </c>
      <c r="I2" s="2" t="s">
        <v>2093</v>
      </c>
      <c r="J2" s="2" t="s">
        <v>2094</v>
      </c>
      <c r="K2" s="17"/>
    </row>
    <row r="3" ht="409" customHeight="1" spans="1:11">
      <c r="A3" s="2"/>
      <c r="B3" s="5"/>
      <c r="C3" s="5"/>
      <c r="D3" s="5"/>
      <c r="E3" s="5"/>
      <c r="F3" s="5"/>
      <c r="G3" s="5"/>
      <c r="H3" s="5"/>
      <c r="I3" s="5"/>
      <c r="J3" s="5"/>
      <c r="K3" s="17"/>
    </row>
    <row r="4" ht="363" spans="1:11">
      <c r="A4" s="4"/>
      <c r="B4" s="8" t="s">
        <v>2095</v>
      </c>
      <c r="C4" s="8" t="s">
        <v>2096</v>
      </c>
      <c r="D4" s="8" t="s">
        <v>2097</v>
      </c>
      <c r="E4" s="8" t="s">
        <v>2098</v>
      </c>
      <c r="F4" s="8" t="s">
        <v>2099</v>
      </c>
      <c r="G4" s="8" t="s">
        <v>2100</v>
      </c>
      <c r="H4" s="8" t="s">
        <v>2101</v>
      </c>
      <c r="I4" s="8" t="s">
        <v>2102</v>
      </c>
      <c r="J4" s="8" t="s">
        <v>2103</v>
      </c>
    </row>
    <row r="5" ht="16.5" spans="1:11">
      <c r="A5" s="4"/>
      <c r="B5" s="6" t="s">
        <v>643</v>
      </c>
      <c r="C5" s="4"/>
      <c r="D5" s="6"/>
      <c r="E5" s="4"/>
      <c r="F5" s="4"/>
      <c r="G5" s="4"/>
      <c r="H5" s="4"/>
      <c r="I5" s="4"/>
      <c r="J5" s="4"/>
    </row>
    <row r="6" ht="16.5" spans="1:11">
      <c r="A6" s="4"/>
      <c r="B6" s="6" t="s">
        <v>2104</v>
      </c>
      <c r="C6" s="4"/>
      <c r="D6" s="6"/>
      <c r="E6" s="4"/>
      <c r="F6" s="4"/>
      <c r="G6" s="4"/>
      <c r="H6" s="4"/>
      <c r="I6" s="4"/>
      <c r="J6" s="4"/>
    </row>
    <row r="7" ht="16.5" spans="1:11">
      <c r="A7" s="4"/>
      <c r="B7" s="6" t="s">
        <v>2105</v>
      </c>
      <c r="C7" s="4"/>
      <c r="D7" s="6"/>
      <c r="E7" s="4"/>
      <c r="F7" s="4"/>
      <c r="G7" s="4"/>
      <c r="H7" s="4"/>
      <c r="I7" s="4"/>
      <c r="J7" s="4"/>
    </row>
    <row r="8" ht="16.5" spans="1:11">
      <c r="A8" s="4"/>
      <c r="B8" s="6" t="s">
        <v>1092</v>
      </c>
      <c r="C8" s="4"/>
      <c r="D8" s="6"/>
      <c r="E8" s="4"/>
      <c r="F8" s="4"/>
      <c r="G8" s="4"/>
      <c r="H8" s="4"/>
      <c r="I8" s="4"/>
      <c r="J8" s="4"/>
    </row>
    <row r="9" ht="16.5" spans="1:11">
      <c r="A9" s="4"/>
      <c r="B9" s="6" t="s">
        <v>2106</v>
      </c>
      <c r="C9" s="4"/>
      <c r="D9" s="6"/>
      <c r="E9" s="4"/>
      <c r="F9" s="4"/>
      <c r="G9" s="4"/>
      <c r="H9" s="4"/>
      <c r="I9" s="4"/>
      <c r="J9" s="4"/>
    </row>
    <row r="10" ht="16.5" spans="1:11">
      <c r="A10" s="4"/>
      <c r="B10" s="6" t="s">
        <v>2107</v>
      </c>
      <c r="C10" s="4"/>
      <c r="D10" s="6"/>
      <c r="E10" s="4"/>
      <c r="F10" s="4"/>
      <c r="G10" s="4"/>
      <c r="H10" s="4"/>
      <c r="I10" s="4"/>
      <c r="J10" s="4"/>
    </row>
    <row r="11" ht="16.5" spans="1:11">
      <c r="A11" s="4"/>
      <c r="B11" s="6" t="s">
        <v>2108</v>
      </c>
      <c r="C11" s="4"/>
      <c r="D11" s="6"/>
      <c r="E11" s="4"/>
      <c r="F11" s="4"/>
      <c r="G11" s="4"/>
      <c r="H11" s="4"/>
      <c r="I11" s="4"/>
      <c r="J11" s="4"/>
    </row>
    <row r="12" ht="16.5" spans="1:11">
      <c r="A12" s="4"/>
      <c r="B12" s="6" t="s">
        <v>1786</v>
      </c>
      <c r="C12" s="4"/>
      <c r="D12" s="4"/>
      <c r="E12" s="4"/>
      <c r="F12" s="4"/>
      <c r="G12" s="4"/>
      <c r="H12" s="4"/>
      <c r="I12" s="4"/>
      <c r="J12" s="4"/>
    </row>
    <row r="13" ht="16.5" spans="1:11">
      <c r="A13" s="4"/>
      <c r="B13" s="6" t="s">
        <v>1198</v>
      </c>
      <c r="C13" s="4"/>
      <c r="D13" s="4"/>
      <c r="E13" s="4"/>
      <c r="F13" s="4"/>
      <c r="G13" s="4"/>
      <c r="H13" s="4"/>
      <c r="I13" s="4"/>
      <c r="J13" s="4"/>
    </row>
    <row r="14" ht="16.5" spans="1:11">
      <c r="A14" s="4"/>
      <c r="B14" s="6" t="s">
        <v>2109</v>
      </c>
      <c r="C14" s="4"/>
      <c r="D14" s="4"/>
      <c r="E14" s="4"/>
      <c r="F14" s="4"/>
      <c r="G14" s="4"/>
      <c r="H14" s="4"/>
      <c r="I14" s="4"/>
      <c r="J14" s="4"/>
    </row>
    <row r="15" ht="16.5" spans="1:11">
      <c r="A15" s="4"/>
      <c r="B15" s="6" t="s">
        <v>2110</v>
      </c>
      <c r="C15" s="4"/>
      <c r="D15" s="4"/>
      <c r="E15" s="4"/>
      <c r="F15" s="4"/>
      <c r="G15" s="4"/>
      <c r="H15" s="4"/>
      <c r="I15" s="4"/>
      <c r="J15" s="4"/>
    </row>
    <row r="16" ht="16.5" spans="1:11">
      <c r="A16" s="4"/>
      <c r="B16" s="6" t="s">
        <v>2111</v>
      </c>
      <c r="C16" s="4"/>
      <c r="D16" s="4"/>
      <c r="E16" s="4"/>
      <c r="F16" s="4"/>
      <c r="G16" s="4"/>
      <c r="H16" s="4"/>
      <c r="I16" s="4"/>
      <c r="J16" s="4"/>
    </row>
    <row r="17" ht="16.5" spans="1:10">
      <c r="A17" s="4"/>
      <c r="B17" s="6" t="s">
        <v>2112</v>
      </c>
      <c r="C17" s="4"/>
      <c r="D17" s="4"/>
      <c r="E17" s="4"/>
      <c r="F17" s="4"/>
      <c r="G17" s="4"/>
      <c r="H17" s="4"/>
      <c r="I17" s="4"/>
      <c r="J17" s="4"/>
    </row>
    <row r="18" ht="16.5" spans="1:10">
      <c r="A18" s="4"/>
      <c r="B18" s="6" t="s">
        <v>2113</v>
      </c>
      <c r="C18" s="4"/>
      <c r="D18" s="4"/>
      <c r="E18" s="4"/>
      <c r="F18" s="4"/>
      <c r="G18" s="4"/>
      <c r="H18" s="4"/>
      <c r="I18" s="4"/>
      <c r="J18" s="4"/>
    </row>
    <row r="19" ht="16.5" spans="1:10">
      <c r="A19" s="4"/>
      <c r="B19" s="6"/>
      <c r="C19" s="4"/>
      <c r="D19" s="4"/>
      <c r="E19" s="4"/>
      <c r="F19" s="4"/>
      <c r="G19" s="4"/>
      <c r="H19" s="4"/>
      <c r="I19" s="4"/>
      <c r="J19" s="4"/>
    </row>
    <row r="20" ht="16.5" spans="1:10">
      <c r="A20" s="4"/>
      <c r="B20" s="8"/>
      <c r="C20" s="4"/>
      <c r="D20" s="4"/>
      <c r="E20" s="4"/>
      <c r="F20" s="4"/>
      <c r="G20" s="4"/>
      <c r="H20" s="4"/>
      <c r="I20" s="4"/>
      <c r="J20" s="4"/>
    </row>
    <row r="21" ht="16.5" spans="1:10">
      <c r="B21" s="6"/>
    </row>
    <row r="22" ht="16.5" spans="1:10">
      <c r="B22" s="6"/>
    </row>
    <row r="23" ht="16.5" spans="1:10">
      <c r="B23" s="6"/>
    </row>
    <row r="24" ht="16.5" spans="1:10">
      <c r="B24" s="6"/>
    </row>
    <row r="25" ht="16.5" spans="1:10">
      <c r="B25" s="6"/>
    </row>
  </sheetData>
  <sheetProtection formatCells="0" insertHyperlinks="0" autoFilter="0"/>
  <mergeCells count="11">
    <mergeCell ref="A2:A3"/>
    <mergeCell ref="B2:B3"/>
    <mergeCell ref="C2:C3"/>
    <mergeCell ref="D2:D3"/>
    <mergeCell ref="E2:E3"/>
    <mergeCell ref="F2:F3"/>
    <mergeCell ref="G2:G3"/>
    <mergeCell ref="H2:H3"/>
    <mergeCell ref="I2:I3"/>
    <mergeCell ref="J2:J3"/>
    <mergeCell ref="K2:K3"/>
  </mergeCells>
  <pageMargins left="0.75" right="0.75" top="1" bottom="1" header="0.5" footer="0.5"/>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1"/>
  <sheetViews>
    <sheetView workbookViewId="0">
      <selection activeCell="A1" sqref="A1"/>
    </sheetView>
  </sheetViews>
  <sheetFormatPr defaultColWidth="9" defaultRowHeight="13.5"/>
  <cols>
    <col min="1" max="10" width="24" customWidth="1"/>
  </cols>
  <sheetData>
    <row r="1" customFormat="1" ht="16.5" spans="1:10">
      <c r="A1" s="8" t="s">
        <v>2114</v>
      </c>
      <c r="B1" s="6" t="s">
        <v>5</v>
      </c>
      <c r="C1" s="6" t="s">
        <v>6</v>
      </c>
      <c r="D1" s="6" t="s">
        <v>7</v>
      </c>
      <c r="E1" s="6" t="s">
        <v>8</v>
      </c>
      <c r="F1" s="6" t="s">
        <v>9</v>
      </c>
      <c r="G1" s="6" t="s">
        <v>10</v>
      </c>
      <c r="H1" s="6" t="s">
        <v>11</v>
      </c>
      <c r="I1" s="6" t="s">
        <v>12</v>
      </c>
      <c r="J1" s="6" t="s">
        <v>13</v>
      </c>
    </row>
    <row r="2" ht="409.5" spans="1:10">
      <c r="A2" s="8" t="s">
        <v>2115</v>
      </c>
      <c r="B2" s="8" t="s">
        <v>2116</v>
      </c>
      <c r="C2" s="8" t="s">
        <v>2117</v>
      </c>
      <c r="D2" s="8" t="s">
        <v>2118</v>
      </c>
      <c r="E2" s="8" t="s">
        <v>2119</v>
      </c>
      <c r="F2" s="8" t="s">
        <v>2120</v>
      </c>
      <c r="G2" s="8" t="s">
        <v>2121</v>
      </c>
      <c r="H2" s="8" t="s">
        <v>2122</v>
      </c>
      <c r="I2" s="8" t="s">
        <v>2123</v>
      </c>
      <c r="J2" s="8" t="s">
        <v>2124</v>
      </c>
    </row>
    <row r="3" ht="16.5" spans="1:10">
      <c r="A3" s="4"/>
      <c r="B3" s="4"/>
      <c r="C3" s="4"/>
      <c r="D3" s="4"/>
      <c r="E3" s="4"/>
      <c r="F3" s="4"/>
      <c r="G3" s="4"/>
      <c r="H3" s="4"/>
      <c r="I3" s="4"/>
      <c r="J3" s="4"/>
    </row>
    <row r="4" ht="16.5" spans="1:10">
      <c r="A4" s="4"/>
      <c r="B4" s="4"/>
      <c r="C4" s="4"/>
      <c r="D4" s="4"/>
      <c r="E4" s="4"/>
      <c r="F4" s="4"/>
      <c r="G4" s="4"/>
      <c r="H4" s="4"/>
      <c r="I4" s="4"/>
      <c r="J4" s="4"/>
    </row>
    <row r="5" ht="16.5" spans="1:10">
      <c r="A5" s="4"/>
      <c r="B5" s="4"/>
      <c r="C5" s="4"/>
      <c r="D5" s="4"/>
      <c r="E5" s="4"/>
      <c r="F5" s="4"/>
      <c r="G5" s="4"/>
      <c r="H5" s="4"/>
      <c r="I5" s="4"/>
      <c r="J5" s="4"/>
    </row>
    <row r="6" ht="16.5" spans="1:10">
      <c r="A6" s="4"/>
      <c r="B6" s="4"/>
      <c r="C6" s="4"/>
      <c r="D6" s="4"/>
      <c r="E6" s="4"/>
      <c r="F6" s="4"/>
      <c r="G6" s="4"/>
      <c r="H6" s="4"/>
      <c r="I6" s="4"/>
      <c r="J6" s="4"/>
    </row>
    <row r="7" ht="16.5" spans="1:10">
      <c r="A7" s="4"/>
      <c r="B7" s="4"/>
      <c r="C7" s="4"/>
      <c r="D7" s="4"/>
      <c r="E7" s="4"/>
      <c r="F7" s="4"/>
      <c r="G7" s="4"/>
      <c r="H7" s="4"/>
      <c r="I7" s="4"/>
      <c r="J7" s="4"/>
    </row>
    <row r="8" ht="16.5" spans="1:10">
      <c r="A8" s="4"/>
      <c r="B8" s="4"/>
      <c r="C8" s="4"/>
      <c r="D8" s="4"/>
      <c r="E8" s="4"/>
      <c r="F8" s="4"/>
      <c r="G8" s="4"/>
      <c r="H8" s="4"/>
      <c r="I8" s="4"/>
      <c r="J8" s="4"/>
    </row>
    <row r="9" ht="16.5" spans="1:10">
      <c r="A9" s="4"/>
      <c r="B9" s="4"/>
      <c r="C9" s="4"/>
      <c r="D9" s="4"/>
      <c r="E9" s="4"/>
      <c r="F9" s="4"/>
      <c r="G9" s="4"/>
      <c r="H9" s="4"/>
      <c r="I9" s="4"/>
      <c r="J9" s="4"/>
    </row>
    <row r="10" ht="16.5" spans="1:10">
      <c r="A10" s="4"/>
      <c r="B10" s="4"/>
      <c r="C10" s="4"/>
      <c r="D10" s="4"/>
      <c r="E10" s="4"/>
      <c r="F10" s="4"/>
      <c r="G10" s="4"/>
      <c r="H10" s="4"/>
      <c r="I10" s="4"/>
      <c r="J10" s="4"/>
    </row>
    <row r="11" ht="16.5" spans="1:10">
      <c r="A11" s="4"/>
      <c r="B11" s="4"/>
      <c r="C11" s="4"/>
      <c r="D11" s="4"/>
      <c r="E11" s="4"/>
      <c r="F11" s="4"/>
      <c r="G11" s="4"/>
      <c r="H11" s="4"/>
      <c r="I11" s="4"/>
      <c r="J11" s="4"/>
    </row>
  </sheetData>
  <sheetProtection formatCells="0" insertHyperlinks="0" autoFilter="0"/>
  <pageMargins left="0.75" right="0.75" top="1" bottom="1" header="0.5" footer="0.5"/>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5"/>
  <sheetViews>
    <sheetView workbookViewId="0">
      <pane xSplit="1" ySplit="1" topLeftCell="B21" activePane="bottomRight" state="frozen"/>
      <selection/>
      <selection pane="topRight"/>
      <selection pane="bottomLeft"/>
      <selection pane="bottomRight" activeCell="B21" sqref="B21:B25"/>
    </sheetView>
  </sheetViews>
  <sheetFormatPr defaultColWidth="9" defaultRowHeight="13.5"/>
  <cols>
    <col min="1" max="1" width="47.375" customWidth="1"/>
    <col min="2" max="2" width="80.4166666666667" customWidth="1"/>
    <col min="3" max="10" width="90.2083333333333" customWidth="1"/>
    <col min="11" max="11" width="33.5" customWidth="1"/>
  </cols>
  <sheetData>
    <row r="1" customFormat="1" ht="16.5" spans="1:11">
      <c r="A1" s="8" t="s">
        <v>2125</v>
      </c>
      <c r="B1" s="6" t="s">
        <v>5</v>
      </c>
      <c r="C1" s="6" t="s">
        <v>6</v>
      </c>
      <c r="D1" s="6" t="s">
        <v>7</v>
      </c>
      <c r="E1" s="6" t="s">
        <v>8</v>
      </c>
      <c r="F1" s="6" t="s">
        <v>9</v>
      </c>
      <c r="G1" s="6" t="s">
        <v>10</v>
      </c>
      <c r="H1" s="6" t="s">
        <v>11</v>
      </c>
      <c r="I1" s="6" t="s">
        <v>12</v>
      </c>
      <c r="J1" s="6" t="s">
        <v>13</v>
      </c>
    </row>
    <row r="2" ht="409" customHeight="1" spans="1:11">
      <c r="A2" s="2" t="s">
        <v>2126</v>
      </c>
      <c r="B2" s="2" t="s">
        <v>2127</v>
      </c>
      <c r="C2" s="2" t="s">
        <v>2128</v>
      </c>
      <c r="D2" s="2" t="s">
        <v>2129</v>
      </c>
      <c r="E2" s="2" t="s">
        <v>2130</v>
      </c>
      <c r="F2" s="2" t="s">
        <v>2131</v>
      </c>
      <c r="G2" s="2" t="s">
        <v>2132</v>
      </c>
      <c r="H2" s="2" t="s">
        <v>2133</v>
      </c>
      <c r="I2" s="2" t="s">
        <v>2134</v>
      </c>
      <c r="J2" s="2" t="s">
        <v>2135</v>
      </c>
      <c r="K2" s="17"/>
    </row>
    <row r="3" ht="409" customHeight="1" spans="1:11">
      <c r="A3" s="2"/>
      <c r="B3" s="5"/>
      <c r="C3" s="5"/>
      <c r="D3" s="5"/>
      <c r="E3" s="5"/>
      <c r="F3" s="5"/>
      <c r="G3" s="5"/>
      <c r="H3" s="5"/>
      <c r="I3" s="5"/>
      <c r="J3" s="5"/>
      <c r="K3" s="17"/>
    </row>
    <row r="4" ht="409.5" spans="1:11">
      <c r="A4" s="4"/>
      <c r="B4" s="8" t="s">
        <v>2136</v>
      </c>
      <c r="C4" s="8" t="s">
        <v>2137</v>
      </c>
      <c r="D4" s="8" t="s">
        <v>2138</v>
      </c>
      <c r="E4" s="8" t="s">
        <v>2139</v>
      </c>
      <c r="F4" s="8" t="s">
        <v>2140</v>
      </c>
      <c r="G4" s="8" t="s">
        <v>2141</v>
      </c>
      <c r="H4" s="8" t="s">
        <v>2142</v>
      </c>
      <c r="I4" s="8" t="s">
        <v>2143</v>
      </c>
      <c r="J4" s="8" t="s">
        <v>2144</v>
      </c>
    </row>
    <row r="5" ht="16.5" spans="1:11">
      <c r="A5" s="4"/>
      <c r="B5" s="6" t="s">
        <v>2145</v>
      </c>
      <c r="C5" s="4"/>
      <c r="D5" s="6"/>
      <c r="E5" s="4"/>
      <c r="F5" s="4"/>
      <c r="G5" s="4"/>
      <c r="H5" s="4"/>
      <c r="I5" s="4"/>
      <c r="J5" s="4"/>
    </row>
    <row r="6" ht="16.5" spans="1:11">
      <c r="A6" s="4"/>
      <c r="B6" s="6" t="s">
        <v>2146</v>
      </c>
      <c r="C6" s="4"/>
      <c r="D6" s="6"/>
      <c r="E6" s="4"/>
      <c r="F6" s="4"/>
      <c r="G6" s="4"/>
      <c r="H6" s="4"/>
      <c r="I6" s="4"/>
      <c r="J6" s="4"/>
    </row>
    <row r="7" ht="16.5" spans="1:11">
      <c r="A7" s="4"/>
      <c r="B7" s="6" t="s">
        <v>2147</v>
      </c>
      <c r="C7" s="4"/>
      <c r="D7" s="6"/>
      <c r="E7" s="4"/>
      <c r="F7" s="4"/>
      <c r="G7" s="4"/>
      <c r="H7" s="4"/>
      <c r="I7" s="4"/>
      <c r="J7" s="4"/>
    </row>
    <row r="8" ht="16.5" spans="1:11">
      <c r="A8" s="4"/>
      <c r="B8" s="6" t="s">
        <v>2148</v>
      </c>
      <c r="C8" s="4"/>
      <c r="D8" s="6"/>
      <c r="E8" s="4"/>
      <c r="F8" s="4"/>
      <c r="G8" s="4"/>
      <c r="H8" s="4"/>
      <c r="I8" s="4"/>
      <c r="J8" s="4"/>
    </row>
    <row r="9" ht="16.5" spans="1:11">
      <c r="A9" s="4"/>
      <c r="B9" s="6" t="s">
        <v>1826</v>
      </c>
      <c r="C9" s="4"/>
      <c r="D9" s="6"/>
      <c r="E9" s="4"/>
      <c r="F9" s="4"/>
      <c r="G9" s="4"/>
      <c r="H9" s="4"/>
      <c r="I9" s="4"/>
      <c r="J9" s="4"/>
    </row>
    <row r="10" ht="16.5" spans="1:11">
      <c r="A10" s="4"/>
      <c r="B10" s="6" t="s">
        <v>2149</v>
      </c>
      <c r="C10" s="4"/>
      <c r="D10" s="6"/>
      <c r="E10" s="4"/>
      <c r="F10" s="4"/>
      <c r="G10" s="4"/>
      <c r="H10" s="4"/>
      <c r="I10" s="4"/>
      <c r="J10" s="4"/>
    </row>
    <row r="11" ht="16.5" spans="1:11">
      <c r="A11" s="4"/>
      <c r="B11" s="6" t="s">
        <v>1131</v>
      </c>
      <c r="C11" s="4"/>
      <c r="D11" s="6"/>
      <c r="E11" s="4"/>
      <c r="F11" s="4"/>
      <c r="G11" s="4"/>
      <c r="H11" s="4"/>
      <c r="I11" s="4"/>
      <c r="J11" s="4"/>
    </row>
    <row r="12" ht="16.5" spans="1:11">
      <c r="A12" s="4"/>
      <c r="B12" s="6" t="s">
        <v>2150</v>
      </c>
      <c r="C12" s="4"/>
      <c r="D12" s="4"/>
      <c r="E12" s="4"/>
      <c r="F12" s="4"/>
      <c r="G12" s="4"/>
      <c r="H12" s="4"/>
      <c r="I12" s="4"/>
      <c r="J12" s="4"/>
    </row>
    <row r="13" ht="16.5" spans="1:11">
      <c r="A13" s="4"/>
      <c r="B13" s="6" t="s">
        <v>1307</v>
      </c>
      <c r="C13" s="4"/>
      <c r="D13" s="4"/>
      <c r="E13" s="4"/>
      <c r="F13" s="4"/>
      <c r="G13" s="4"/>
      <c r="H13" s="4"/>
      <c r="I13" s="4"/>
      <c r="J13" s="4"/>
    </row>
    <row r="14" ht="16.5" spans="1:11">
      <c r="A14" s="4"/>
      <c r="B14" s="6" t="s">
        <v>216</v>
      </c>
      <c r="C14" s="4"/>
      <c r="D14" s="4"/>
      <c r="E14" s="4"/>
      <c r="F14" s="4"/>
      <c r="G14" s="4"/>
      <c r="H14" s="4"/>
      <c r="I14" s="4"/>
      <c r="J14" s="4"/>
    </row>
    <row r="15" ht="16.5" spans="1:11">
      <c r="A15" s="4"/>
      <c r="B15" s="6" t="s">
        <v>2151</v>
      </c>
      <c r="C15" s="4"/>
      <c r="D15" s="4"/>
      <c r="E15" s="4"/>
      <c r="F15" s="4"/>
      <c r="G15" s="4"/>
      <c r="H15" s="4"/>
      <c r="I15" s="4"/>
      <c r="J15" s="4"/>
    </row>
    <row r="16" ht="16.5" spans="1:11">
      <c r="A16" s="4"/>
      <c r="B16" s="6" t="s">
        <v>1122</v>
      </c>
      <c r="C16" s="4"/>
      <c r="D16" s="4"/>
      <c r="E16" s="4"/>
      <c r="F16" s="4"/>
      <c r="G16" s="4"/>
      <c r="H16" s="4"/>
      <c r="I16" s="4"/>
      <c r="J16" s="4"/>
    </row>
    <row r="17" ht="16.5" spans="1:10">
      <c r="A17" s="4"/>
      <c r="B17" s="6" t="s">
        <v>2152</v>
      </c>
      <c r="C17" s="4"/>
      <c r="D17" s="4"/>
      <c r="E17" s="4"/>
      <c r="F17" s="4"/>
      <c r="G17" s="4"/>
      <c r="H17" s="4"/>
      <c r="I17" s="4"/>
      <c r="J17" s="4"/>
    </row>
    <row r="18" ht="16.5" spans="1:10">
      <c r="A18" s="4"/>
      <c r="B18" s="6" t="s">
        <v>2153</v>
      </c>
      <c r="C18" s="4"/>
      <c r="D18" s="4"/>
      <c r="E18" s="4"/>
      <c r="F18" s="4"/>
      <c r="G18" s="4"/>
      <c r="H18" s="4"/>
      <c r="I18" s="4"/>
      <c r="J18" s="4"/>
    </row>
    <row r="19" ht="16.5" spans="1:10">
      <c r="A19" s="4"/>
      <c r="B19" s="6" t="s">
        <v>2154</v>
      </c>
      <c r="C19" s="4"/>
      <c r="D19" s="4"/>
      <c r="E19" s="4"/>
      <c r="F19" s="4"/>
      <c r="G19" s="4"/>
      <c r="H19" s="4"/>
      <c r="I19" s="4"/>
      <c r="J19" s="4"/>
    </row>
    <row r="20" ht="16.5" spans="1:10">
      <c r="A20" s="4"/>
      <c r="B20" s="6" t="s">
        <v>2155</v>
      </c>
      <c r="C20" s="4"/>
      <c r="D20" s="4"/>
      <c r="E20" s="4"/>
      <c r="F20" s="4"/>
      <c r="G20" s="4"/>
      <c r="H20" s="4"/>
      <c r="I20" s="4"/>
      <c r="J20" s="4"/>
    </row>
    <row r="21" ht="16.5" spans="1:10">
      <c r="B21" s="6" t="s">
        <v>2156</v>
      </c>
    </row>
    <row r="22" ht="16.5" spans="1:10">
      <c r="B22" s="6" t="s">
        <v>2157</v>
      </c>
    </row>
    <row r="23" ht="16.5" spans="1:10">
      <c r="B23" s="6" t="s">
        <v>2158</v>
      </c>
    </row>
    <row r="24" ht="16.5" spans="1:10">
      <c r="B24" s="6" t="s">
        <v>2159</v>
      </c>
    </row>
    <row r="25" ht="16.5" spans="1:10">
      <c r="B25" s="6"/>
    </row>
  </sheetData>
  <sheetProtection formatCells="0" insertHyperlinks="0" autoFilter="0"/>
  <mergeCells count="11">
    <mergeCell ref="A2:A3"/>
    <mergeCell ref="B2:B3"/>
    <mergeCell ref="C2:C3"/>
    <mergeCell ref="D2:D3"/>
    <mergeCell ref="E2:E3"/>
    <mergeCell ref="F2:F3"/>
    <mergeCell ref="G2:G3"/>
    <mergeCell ref="H2:H3"/>
    <mergeCell ref="I2:I3"/>
    <mergeCell ref="J2:J3"/>
    <mergeCell ref="K2:K3"/>
  </mergeCells>
  <pageMargins left="0.75" right="0.75" top="1" bottom="1" header="0.5" footer="0.5"/>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0"/>
  <sheetViews>
    <sheetView workbookViewId="0">
      <pane xSplit="1" ySplit="1" topLeftCell="B2" activePane="bottomRight" state="frozen"/>
      <selection/>
      <selection pane="topRight"/>
      <selection pane="bottomLeft"/>
      <selection pane="bottomRight" activeCell="B2" sqref="B2:B3"/>
    </sheetView>
  </sheetViews>
  <sheetFormatPr defaultColWidth="9" defaultRowHeight="13.5"/>
  <cols>
    <col min="1" max="1" width="47.375" customWidth="1"/>
    <col min="2" max="2" width="59.5" customWidth="1"/>
    <col min="3" max="10" width="90.2083333333333" customWidth="1"/>
    <col min="11" max="11" width="33.5" customWidth="1"/>
  </cols>
  <sheetData>
    <row r="1" customFormat="1" ht="16.5" spans="1:11">
      <c r="A1" s="8" t="s">
        <v>2160</v>
      </c>
      <c r="B1" s="6" t="s">
        <v>5</v>
      </c>
      <c r="C1" s="6" t="s">
        <v>6</v>
      </c>
      <c r="D1" s="6" t="s">
        <v>7</v>
      </c>
      <c r="E1" s="6" t="s">
        <v>8</v>
      </c>
      <c r="F1" s="6" t="s">
        <v>9</v>
      </c>
      <c r="G1" s="6" t="s">
        <v>10</v>
      </c>
      <c r="H1" s="6" t="s">
        <v>11</v>
      </c>
      <c r="I1" s="6" t="s">
        <v>12</v>
      </c>
      <c r="J1" s="6" t="s">
        <v>13</v>
      </c>
    </row>
    <row r="2" ht="409" customHeight="1" spans="1:11">
      <c r="A2" s="2" t="s">
        <v>2161</v>
      </c>
      <c r="B2" s="2" t="s">
        <v>2162</v>
      </c>
      <c r="C2" s="2" t="s">
        <v>2163</v>
      </c>
      <c r="D2" s="2" t="s">
        <v>2164</v>
      </c>
      <c r="E2" s="2" t="s">
        <v>2165</v>
      </c>
      <c r="F2" s="2" t="s">
        <v>2166</v>
      </c>
      <c r="G2" s="2" t="s">
        <v>2167</v>
      </c>
      <c r="H2" s="2" t="s">
        <v>2168</v>
      </c>
      <c r="I2" s="2" t="s">
        <v>2169</v>
      </c>
      <c r="J2" s="2" t="s">
        <v>2170</v>
      </c>
      <c r="K2" s="17"/>
    </row>
    <row r="3" ht="409" customHeight="1" spans="1:11">
      <c r="A3" s="2"/>
      <c r="B3" s="5"/>
      <c r="C3" s="5"/>
      <c r="D3" s="5"/>
      <c r="E3" s="5"/>
      <c r="F3" s="5"/>
      <c r="G3" s="5"/>
      <c r="H3" s="5"/>
      <c r="I3" s="5"/>
      <c r="J3" s="5"/>
      <c r="K3" s="17"/>
    </row>
    <row r="4" ht="280.5" spans="1:11">
      <c r="A4" s="4"/>
      <c r="B4" s="8" t="s">
        <v>2171</v>
      </c>
      <c r="C4" s="8" t="s">
        <v>2172</v>
      </c>
      <c r="D4" s="8" t="s">
        <v>2173</v>
      </c>
      <c r="E4" s="8" t="s">
        <v>2174</v>
      </c>
      <c r="F4" s="8" t="s">
        <v>2175</v>
      </c>
      <c r="G4" s="8" t="s">
        <v>2176</v>
      </c>
      <c r="H4" s="8" t="s">
        <v>2177</v>
      </c>
      <c r="I4" s="8" t="s">
        <v>2178</v>
      </c>
      <c r="J4" s="8" t="s">
        <v>2179</v>
      </c>
    </row>
    <row r="5" ht="16.5" spans="1:11">
      <c r="A5" s="4"/>
      <c r="B5" s="6" t="s">
        <v>2180</v>
      </c>
      <c r="C5" s="4"/>
      <c r="D5" s="6"/>
      <c r="E5" s="4"/>
      <c r="F5" s="4"/>
      <c r="G5" s="4"/>
      <c r="H5" s="4"/>
      <c r="I5" s="4"/>
      <c r="J5" s="4"/>
    </row>
    <row r="6" ht="16.5" spans="1:11">
      <c r="A6" s="4"/>
      <c r="B6" s="6" t="s">
        <v>1987</v>
      </c>
      <c r="C6" s="4"/>
      <c r="D6" s="6"/>
      <c r="E6" s="4"/>
      <c r="F6" s="4"/>
      <c r="G6" s="4"/>
      <c r="H6" s="4"/>
      <c r="I6" s="4"/>
      <c r="J6" s="4"/>
    </row>
    <row r="7" ht="16.5" spans="1:11">
      <c r="A7" s="4"/>
      <c r="B7" s="6" t="s">
        <v>1671</v>
      </c>
      <c r="C7" s="4"/>
      <c r="D7" s="6"/>
      <c r="E7" s="4"/>
      <c r="F7" s="4"/>
      <c r="G7" s="4"/>
      <c r="H7" s="4"/>
      <c r="I7" s="4"/>
      <c r="J7" s="4"/>
    </row>
    <row r="8" ht="16.5" spans="1:11">
      <c r="A8" s="4"/>
      <c r="B8" s="6" t="s">
        <v>2181</v>
      </c>
      <c r="C8" s="4"/>
      <c r="D8" s="6"/>
      <c r="E8" s="4"/>
      <c r="F8" s="4"/>
      <c r="G8" s="4"/>
      <c r="H8" s="4"/>
      <c r="I8" s="4"/>
      <c r="J8" s="4"/>
    </row>
    <row r="9" ht="16.5" spans="1:11">
      <c r="A9" s="4"/>
      <c r="B9" s="6" t="s">
        <v>467</v>
      </c>
      <c r="C9" s="4"/>
      <c r="D9" s="6"/>
      <c r="E9" s="4"/>
      <c r="F9" s="4"/>
      <c r="G9" s="4"/>
      <c r="H9" s="4"/>
      <c r="I9" s="4"/>
      <c r="J9" s="4"/>
    </row>
    <row r="10" ht="16.5" spans="1:11">
      <c r="A10" s="4"/>
      <c r="B10" s="6" t="s">
        <v>2027</v>
      </c>
      <c r="C10" s="4"/>
      <c r="D10" s="6"/>
      <c r="E10" s="4"/>
      <c r="F10" s="4"/>
      <c r="G10" s="4"/>
      <c r="H10" s="4"/>
      <c r="I10" s="4"/>
      <c r="J10" s="4"/>
    </row>
    <row r="11" ht="16.5" spans="1:11">
      <c r="A11" s="4"/>
      <c r="B11" s="6" t="s">
        <v>2182</v>
      </c>
      <c r="C11" s="4"/>
      <c r="D11" s="6"/>
      <c r="E11" s="4"/>
      <c r="F11" s="4"/>
      <c r="G11" s="4"/>
      <c r="H11" s="4"/>
      <c r="I11" s="4"/>
      <c r="J11" s="4"/>
    </row>
    <row r="12" ht="16.5" spans="1:11">
      <c r="A12" s="4"/>
      <c r="B12" s="6" t="s">
        <v>872</v>
      </c>
      <c r="C12" s="4"/>
      <c r="D12" s="4"/>
      <c r="E12" s="4"/>
      <c r="F12" s="4"/>
      <c r="G12" s="4"/>
      <c r="H12" s="4"/>
      <c r="I12" s="4"/>
      <c r="J12" s="4"/>
    </row>
    <row r="13" ht="16.5" spans="1:11">
      <c r="A13" s="4"/>
      <c r="B13" s="6" t="s">
        <v>643</v>
      </c>
      <c r="C13" s="4"/>
      <c r="D13" s="4"/>
      <c r="E13" s="4"/>
      <c r="F13" s="4"/>
      <c r="G13" s="4"/>
      <c r="H13" s="4"/>
      <c r="I13" s="4"/>
      <c r="J13" s="4"/>
    </row>
    <row r="14" ht="16.5" spans="1:11">
      <c r="A14" s="4"/>
      <c r="B14" s="6" t="s">
        <v>1820</v>
      </c>
      <c r="C14" s="4"/>
      <c r="D14" s="4"/>
      <c r="E14" s="4"/>
      <c r="F14" s="4"/>
      <c r="G14" s="4"/>
      <c r="H14" s="4"/>
      <c r="I14" s="4"/>
      <c r="J14" s="4"/>
    </row>
    <row r="15" ht="16.5" spans="1:11">
      <c r="A15" s="4"/>
      <c r="B15" s="4"/>
      <c r="C15" s="4"/>
      <c r="D15" s="4"/>
      <c r="E15" s="4"/>
      <c r="F15" s="4"/>
      <c r="G15" s="4"/>
      <c r="H15" s="4"/>
      <c r="I15" s="4"/>
      <c r="J15" s="4"/>
    </row>
    <row r="16" ht="16.5" spans="1:11">
      <c r="A16" s="4"/>
      <c r="B16" s="4"/>
      <c r="C16" s="4"/>
      <c r="D16" s="4"/>
      <c r="E16" s="4"/>
      <c r="F16" s="4"/>
      <c r="G16" s="4"/>
      <c r="H16" s="4"/>
      <c r="I16" s="4"/>
      <c r="J16" s="4"/>
    </row>
    <row r="17" ht="16.5" spans="1:10">
      <c r="A17" s="4"/>
      <c r="B17" s="4"/>
      <c r="C17" s="4"/>
      <c r="D17" s="4"/>
      <c r="E17" s="4"/>
      <c r="F17" s="4"/>
      <c r="G17" s="4"/>
      <c r="H17" s="4"/>
      <c r="I17" s="4"/>
      <c r="J17" s="4"/>
    </row>
    <row r="18" ht="16.5" spans="1:10">
      <c r="A18" s="4"/>
      <c r="B18" s="4"/>
      <c r="C18" s="4"/>
      <c r="D18" s="4"/>
      <c r="E18" s="4"/>
      <c r="F18" s="4"/>
      <c r="G18" s="4"/>
      <c r="H18" s="4"/>
      <c r="I18" s="4"/>
      <c r="J18" s="4"/>
    </row>
    <row r="19" ht="16.5" spans="1:10">
      <c r="A19" s="4"/>
      <c r="B19" s="4"/>
      <c r="C19" s="4"/>
      <c r="D19" s="4"/>
      <c r="E19" s="4"/>
      <c r="F19" s="4"/>
      <c r="G19" s="4"/>
      <c r="H19" s="4"/>
      <c r="I19" s="4"/>
      <c r="J19" s="4"/>
    </row>
    <row r="20" ht="16.5" spans="1:10">
      <c r="A20" s="4"/>
      <c r="B20" s="4"/>
      <c r="C20" s="4"/>
      <c r="D20" s="4"/>
      <c r="E20" s="4"/>
      <c r="F20" s="4"/>
      <c r="G20" s="4"/>
      <c r="H20" s="4"/>
      <c r="I20" s="4"/>
      <c r="J20" s="4"/>
    </row>
  </sheetData>
  <sheetProtection formatCells="0" insertHyperlinks="0" autoFilter="0"/>
  <mergeCells count="11">
    <mergeCell ref="A2:A3"/>
    <mergeCell ref="B2:B3"/>
    <mergeCell ref="C2:C3"/>
    <mergeCell ref="D2:D3"/>
    <mergeCell ref="E2:E3"/>
    <mergeCell ref="F2:F3"/>
    <mergeCell ref="G2:G3"/>
    <mergeCell ref="H2:H3"/>
    <mergeCell ref="I2:I3"/>
    <mergeCell ref="J2:J3"/>
    <mergeCell ref="K2:K3"/>
  </mergeCells>
  <pageMargins left="0.75" right="0.75" top="1" bottom="1" header="0.5" footer="0.5"/>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0"/>
  <sheetViews>
    <sheetView zoomScale="80" zoomScaleNormal="80" workbookViewId="0">
      <pane xSplit="1" ySplit="1" topLeftCell="B2" activePane="bottomRight" state="frozen"/>
      <selection/>
      <selection pane="topRight"/>
      <selection pane="bottomLeft"/>
      <selection pane="bottomRight" activeCell="B2" sqref="B2:B3"/>
    </sheetView>
  </sheetViews>
  <sheetFormatPr defaultColWidth="9" defaultRowHeight="13.5"/>
  <cols>
    <col min="1" max="1" width="47.375" customWidth="1"/>
    <col min="2" max="2" width="59.5" customWidth="1"/>
    <col min="3" max="10" width="90.2083333333333" customWidth="1"/>
    <col min="11" max="11" width="33.5" customWidth="1"/>
  </cols>
  <sheetData>
    <row r="1" customFormat="1" ht="16.5" spans="1:11">
      <c r="A1" s="8" t="s">
        <v>2183</v>
      </c>
      <c r="B1" s="6" t="s">
        <v>5</v>
      </c>
      <c r="C1" s="6" t="s">
        <v>6</v>
      </c>
      <c r="D1" s="6" t="s">
        <v>7</v>
      </c>
      <c r="E1" s="6" t="s">
        <v>8</v>
      </c>
      <c r="F1" s="6" t="s">
        <v>9</v>
      </c>
      <c r="G1" s="6" t="s">
        <v>10</v>
      </c>
      <c r="H1" s="6" t="s">
        <v>11</v>
      </c>
      <c r="I1" s="6" t="s">
        <v>12</v>
      </c>
      <c r="J1" s="6" t="s">
        <v>13</v>
      </c>
    </row>
    <row r="2" ht="409" customHeight="1" spans="1:11">
      <c r="A2" s="2" t="s">
        <v>2184</v>
      </c>
      <c r="B2" s="2" t="s">
        <v>2185</v>
      </c>
      <c r="C2" s="2" t="s">
        <v>2186</v>
      </c>
      <c r="D2" s="2" t="s">
        <v>2187</v>
      </c>
      <c r="E2" s="2" t="s">
        <v>2188</v>
      </c>
      <c r="F2" s="2" t="s">
        <v>2189</v>
      </c>
      <c r="G2" s="2" t="s">
        <v>2190</v>
      </c>
      <c r="H2" s="2" t="s">
        <v>2191</v>
      </c>
      <c r="I2" s="2" t="s">
        <v>2192</v>
      </c>
      <c r="J2" s="2" t="s">
        <v>2193</v>
      </c>
      <c r="K2" s="17"/>
    </row>
    <row r="3" ht="409" customHeight="1" spans="1:11">
      <c r="A3" s="2"/>
      <c r="B3" s="5"/>
      <c r="C3" s="5"/>
      <c r="D3" s="5"/>
      <c r="E3" s="5"/>
      <c r="F3" s="5"/>
      <c r="G3" s="5"/>
      <c r="H3" s="5"/>
      <c r="I3" s="5"/>
      <c r="J3" s="5"/>
      <c r="K3" s="17"/>
    </row>
    <row r="4" ht="247.5" spans="1:11">
      <c r="A4" s="4"/>
      <c r="B4" s="8" t="s">
        <v>2194</v>
      </c>
      <c r="C4" s="8" t="s">
        <v>2195</v>
      </c>
      <c r="D4" s="8" t="s">
        <v>2196</v>
      </c>
      <c r="E4" s="8" t="s">
        <v>2197</v>
      </c>
      <c r="F4" s="8" t="s">
        <v>2198</v>
      </c>
      <c r="G4" s="8" t="s">
        <v>2199</v>
      </c>
      <c r="H4" s="8" t="s">
        <v>2200</v>
      </c>
      <c r="I4" s="8" t="s">
        <v>2201</v>
      </c>
      <c r="J4" s="8" t="s">
        <v>2202</v>
      </c>
    </row>
    <row r="5" ht="16.5" spans="1:11">
      <c r="A5" s="4"/>
      <c r="B5" s="6" t="s">
        <v>2203</v>
      </c>
      <c r="C5" s="4"/>
      <c r="D5" s="6" t="s">
        <v>2203</v>
      </c>
      <c r="E5" s="4"/>
      <c r="F5" s="4"/>
      <c r="G5" s="4"/>
      <c r="H5" s="4"/>
      <c r="I5" s="4"/>
      <c r="J5" s="4"/>
    </row>
    <row r="6" ht="16.5" spans="1:11">
      <c r="A6" s="4"/>
      <c r="B6" s="6" t="s">
        <v>1865</v>
      </c>
      <c r="C6" s="4"/>
      <c r="D6" s="6" t="s">
        <v>1865</v>
      </c>
      <c r="E6" s="4"/>
      <c r="F6" s="4"/>
      <c r="G6" s="4"/>
      <c r="H6" s="4"/>
      <c r="I6" s="4"/>
      <c r="J6" s="4"/>
    </row>
    <row r="7" ht="16.5" spans="1:11">
      <c r="A7" s="4"/>
      <c r="B7" s="6" t="s">
        <v>2204</v>
      </c>
      <c r="C7" s="4"/>
      <c r="D7" s="6" t="s">
        <v>2204</v>
      </c>
      <c r="E7" s="4"/>
      <c r="F7" s="4"/>
      <c r="G7" s="4"/>
      <c r="H7" s="4"/>
      <c r="I7" s="4"/>
      <c r="J7" s="4"/>
    </row>
    <row r="8" ht="16.5" spans="1:11">
      <c r="A8" s="4"/>
      <c r="B8" s="6" t="s">
        <v>2205</v>
      </c>
      <c r="C8" s="4"/>
      <c r="D8" s="6" t="s">
        <v>2205</v>
      </c>
      <c r="E8" s="4"/>
      <c r="F8" s="4"/>
      <c r="G8" s="4"/>
      <c r="H8" s="4"/>
      <c r="I8" s="4"/>
      <c r="J8" s="4"/>
    </row>
    <row r="9" ht="16.5" spans="1:11">
      <c r="A9" s="4"/>
      <c r="B9" s="6" t="s">
        <v>2206</v>
      </c>
      <c r="C9" s="4"/>
      <c r="D9" s="6" t="s">
        <v>2206</v>
      </c>
      <c r="E9" s="4"/>
      <c r="F9" s="4"/>
      <c r="G9" s="4"/>
      <c r="H9" s="4"/>
      <c r="I9" s="4"/>
      <c r="J9" s="4"/>
    </row>
    <row r="10" ht="16.5" spans="1:11">
      <c r="A10" s="4"/>
      <c r="B10" s="6" t="s">
        <v>2207</v>
      </c>
      <c r="C10" s="4"/>
      <c r="D10" s="6" t="s">
        <v>2207</v>
      </c>
      <c r="E10" s="4"/>
      <c r="F10" s="4"/>
      <c r="G10" s="4"/>
      <c r="H10" s="4"/>
      <c r="I10" s="4"/>
      <c r="J10" s="4"/>
    </row>
    <row r="11" ht="16.5" spans="1:11">
      <c r="A11" s="4"/>
      <c r="B11" s="6" t="s">
        <v>942</v>
      </c>
      <c r="C11" s="4"/>
      <c r="D11" s="6" t="s">
        <v>942</v>
      </c>
      <c r="E11" s="4"/>
      <c r="F11" s="4"/>
      <c r="G11" s="4"/>
      <c r="H11" s="4"/>
      <c r="I11" s="4"/>
      <c r="J11" s="4"/>
    </row>
    <row r="12" ht="16.5" spans="1:11">
      <c r="A12" s="4"/>
      <c r="B12" s="6"/>
      <c r="C12" s="4"/>
      <c r="D12" s="4"/>
      <c r="E12" s="4"/>
      <c r="F12" s="4"/>
      <c r="G12" s="4"/>
      <c r="H12" s="4"/>
      <c r="I12" s="4"/>
      <c r="J12" s="4"/>
    </row>
    <row r="13" ht="16.5" spans="1:11">
      <c r="A13" s="4"/>
      <c r="B13" s="4"/>
      <c r="C13" s="4"/>
      <c r="D13" s="4"/>
      <c r="E13" s="4"/>
      <c r="F13" s="4"/>
      <c r="G13" s="4"/>
      <c r="H13" s="4"/>
      <c r="I13" s="4"/>
      <c r="J13" s="4"/>
    </row>
    <row r="14" ht="16.5" spans="1:11">
      <c r="A14" s="4"/>
      <c r="B14" s="4"/>
      <c r="C14" s="4"/>
      <c r="D14" s="4"/>
      <c r="E14" s="4"/>
      <c r="F14" s="4"/>
      <c r="G14" s="4"/>
      <c r="H14" s="4"/>
      <c r="I14" s="4"/>
      <c r="J14" s="4"/>
    </row>
    <row r="15" ht="16.5" spans="1:11">
      <c r="A15" s="4"/>
      <c r="B15" s="4"/>
      <c r="C15" s="4"/>
      <c r="D15" s="4"/>
      <c r="E15" s="4"/>
      <c r="F15" s="4"/>
      <c r="G15" s="4"/>
      <c r="H15" s="4"/>
      <c r="I15" s="4"/>
      <c r="J15" s="4"/>
    </row>
    <row r="16" ht="16.5" spans="1:11">
      <c r="A16" s="4"/>
      <c r="B16" s="4"/>
      <c r="C16" s="4"/>
      <c r="D16" s="4"/>
      <c r="E16" s="4"/>
      <c r="F16" s="4"/>
      <c r="G16" s="4"/>
      <c r="H16" s="4"/>
      <c r="I16" s="4"/>
      <c r="J16" s="4"/>
    </row>
    <row r="17" ht="16.5" spans="1:10">
      <c r="A17" s="4"/>
      <c r="B17" s="4"/>
      <c r="C17" s="4"/>
      <c r="D17" s="4"/>
      <c r="E17" s="4"/>
      <c r="F17" s="4"/>
      <c r="G17" s="4"/>
      <c r="H17" s="4"/>
      <c r="I17" s="4"/>
      <c r="J17" s="4"/>
    </row>
    <row r="18" ht="16.5" spans="1:10">
      <c r="A18" s="4"/>
      <c r="B18" s="4"/>
      <c r="C18" s="4"/>
      <c r="D18" s="4"/>
      <c r="E18" s="4"/>
      <c r="F18" s="4"/>
      <c r="G18" s="4"/>
      <c r="H18" s="4"/>
      <c r="I18" s="4"/>
      <c r="J18" s="4"/>
    </row>
    <row r="19" ht="16.5" spans="1:10">
      <c r="A19" s="4"/>
      <c r="B19" s="4"/>
      <c r="C19" s="4"/>
      <c r="D19" s="4"/>
      <c r="E19" s="4"/>
      <c r="F19" s="4"/>
      <c r="G19" s="4"/>
      <c r="H19" s="4"/>
      <c r="I19" s="4"/>
      <c r="J19" s="4"/>
    </row>
    <row r="20" ht="16.5" spans="1:10">
      <c r="A20" s="4"/>
      <c r="B20" s="4"/>
      <c r="C20" s="4"/>
      <c r="D20" s="4"/>
      <c r="E20" s="4"/>
      <c r="F20" s="4"/>
      <c r="G20" s="4"/>
      <c r="H20" s="4"/>
      <c r="I20" s="4"/>
      <c r="J20" s="4"/>
    </row>
  </sheetData>
  <sheetProtection formatCells="0" insertHyperlinks="0" autoFilter="0"/>
  <mergeCells count="11">
    <mergeCell ref="A2:A3"/>
    <mergeCell ref="B2:B3"/>
    <mergeCell ref="C2:C3"/>
    <mergeCell ref="D2:D3"/>
    <mergeCell ref="E2:E3"/>
    <mergeCell ref="F2:F3"/>
    <mergeCell ref="G2:G3"/>
    <mergeCell ref="H2:H3"/>
    <mergeCell ref="I2:I3"/>
    <mergeCell ref="J2:J3"/>
    <mergeCell ref="K2:K3"/>
  </mergeCells>
  <pageMargins left="0.75" right="0.75" top="1" bottom="1" header="0.5" footer="0.5"/>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0"/>
  <sheetViews>
    <sheetView zoomScale="70" zoomScaleNormal="70" workbookViewId="0">
      <pane xSplit="1" ySplit="1" topLeftCell="B2" activePane="bottomRight" state="frozen"/>
      <selection/>
      <selection pane="topRight"/>
      <selection pane="bottomLeft"/>
      <selection pane="bottomRight" activeCell="B2" sqref="B2:B3"/>
    </sheetView>
  </sheetViews>
  <sheetFormatPr defaultColWidth="9" defaultRowHeight="13.5"/>
  <cols>
    <col min="1" max="10" width="90.2083333333333" customWidth="1"/>
    <col min="11" max="11" width="33.5" customWidth="1"/>
  </cols>
  <sheetData>
    <row r="1" ht="16.5" spans="1:11">
      <c r="A1" s="6" t="s">
        <v>4</v>
      </c>
      <c r="B1" s="6" t="s">
        <v>5</v>
      </c>
      <c r="C1" s="6" t="s">
        <v>6</v>
      </c>
      <c r="D1" s="6" t="s">
        <v>7</v>
      </c>
      <c r="E1" s="6" t="s">
        <v>8</v>
      </c>
      <c r="F1" s="6" t="s">
        <v>9</v>
      </c>
      <c r="G1" s="6" t="s">
        <v>10</v>
      </c>
      <c r="H1" s="6" t="s">
        <v>11</v>
      </c>
      <c r="I1" s="6" t="s">
        <v>12</v>
      </c>
      <c r="J1" s="6" t="s">
        <v>13</v>
      </c>
    </row>
    <row r="2" ht="409" customHeight="1" spans="1:11">
      <c r="A2" s="2" t="s">
        <v>2208</v>
      </c>
      <c r="B2" s="2" t="s">
        <v>2209</v>
      </c>
      <c r="C2" s="2" t="s">
        <v>2210</v>
      </c>
      <c r="D2" s="2" t="s">
        <v>2211</v>
      </c>
      <c r="E2" s="2" t="s">
        <v>2212</v>
      </c>
      <c r="F2" s="2" t="s">
        <v>2213</v>
      </c>
      <c r="G2" s="2" t="s">
        <v>2214</v>
      </c>
      <c r="H2" s="2" t="s">
        <v>2215</v>
      </c>
      <c r="I2" s="2" t="s">
        <v>2216</v>
      </c>
      <c r="J2" s="2" t="s">
        <v>2217</v>
      </c>
      <c r="K2" s="17"/>
    </row>
    <row r="3" ht="409" customHeight="1" spans="1:11">
      <c r="A3" s="2"/>
      <c r="B3" s="5"/>
      <c r="C3" s="5"/>
      <c r="D3" s="5"/>
      <c r="E3" s="5"/>
      <c r="F3" s="5"/>
      <c r="G3" s="5"/>
      <c r="H3" s="5"/>
      <c r="I3" s="5"/>
      <c r="J3" s="5"/>
      <c r="K3" s="17"/>
    </row>
    <row r="4" ht="264" spans="1:11">
      <c r="A4" s="4"/>
      <c r="B4" s="8" t="s">
        <v>2218</v>
      </c>
      <c r="C4" s="8" t="s">
        <v>2219</v>
      </c>
      <c r="D4" s="8" t="s">
        <v>2220</v>
      </c>
      <c r="E4" s="8" t="s">
        <v>2221</v>
      </c>
      <c r="F4" s="8" t="s">
        <v>2222</v>
      </c>
      <c r="G4" s="8" t="s">
        <v>2223</v>
      </c>
      <c r="H4" s="8" t="s">
        <v>2224</v>
      </c>
      <c r="I4" s="8" t="s">
        <v>2225</v>
      </c>
      <c r="J4" s="8" t="s">
        <v>2226</v>
      </c>
    </row>
    <row r="5" ht="16.5" spans="1:11">
      <c r="A5" s="4"/>
      <c r="B5" s="4" t="s">
        <v>2227</v>
      </c>
      <c r="C5" s="4"/>
      <c r="D5" s="4"/>
      <c r="E5" s="4"/>
      <c r="F5" s="4"/>
      <c r="G5" s="4"/>
      <c r="H5" s="4"/>
      <c r="I5" s="4"/>
      <c r="J5" s="4"/>
    </row>
    <row r="6" ht="16.5" spans="1:11">
      <c r="A6" s="4"/>
      <c r="B6" s="4" t="s">
        <v>1317</v>
      </c>
      <c r="C6" s="4"/>
      <c r="D6" s="4"/>
      <c r="E6" s="4"/>
      <c r="F6" s="4"/>
      <c r="G6" s="4"/>
      <c r="H6" s="4"/>
      <c r="I6" s="4"/>
      <c r="J6" s="4"/>
    </row>
    <row r="7" ht="16.5" spans="1:11">
      <c r="A7" s="4"/>
      <c r="B7" s="4" t="s">
        <v>2228</v>
      </c>
      <c r="C7" s="4"/>
      <c r="D7" s="4"/>
      <c r="E7" s="4"/>
      <c r="F7" s="4"/>
      <c r="G7" s="4"/>
      <c r="H7" s="4"/>
      <c r="I7" s="4"/>
      <c r="J7" s="4"/>
    </row>
    <row r="8" ht="16.5" spans="1:11">
      <c r="A8" s="4"/>
      <c r="B8" s="4" t="s">
        <v>2229</v>
      </c>
      <c r="C8" s="4"/>
      <c r="D8" s="4"/>
      <c r="E8" s="4"/>
      <c r="F8" s="4"/>
      <c r="G8" s="4"/>
      <c r="H8" s="4"/>
      <c r="I8" s="4"/>
      <c r="J8" s="4"/>
    </row>
    <row r="9" ht="16.5" spans="1:11">
      <c r="A9" s="4"/>
      <c r="B9" s="6" t="s">
        <v>1133</v>
      </c>
      <c r="C9" s="4"/>
      <c r="D9" s="4"/>
      <c r="E9" s="4"/>
      <c r="F9" s="4"/>
      <c r="G9" s="4"/>
      <c r="H9" s="4"/>
      <c r="I9" s="4"/>
      <c r="J9" s="4"/>
    </row>
    <row r="10" ht="16.5" spans="1:11">
      <c r="A10" s="4"/>
      <c r="B10" s="6" t="s">
        <v>2230</v>
      </c>
      <c r="C10" s="4"/>
      <c r="D10" s="4"/>
      <c r="E10" s="4"/>
      <c r="F10" s="4"/>
      <c r="G10" s="4"/>
      <c r="H10" s="4"/>
      <c r="I10" s="4"/>
      <c r="J10" s="4"/>
    </row>
    <row r="11" ht="16.5" spans="1:11">
      <c r="A11" s="4"/>
      <c r="B11" s="6" t="s">
        <v>2231</v>
      </c>
      <c r="C11" s="4"/>
      <c r="D11" s="4"/>
      <c r="E11" s="4"/>
      <c r="F11" s="4"/>
      <c r="G11" s="4"/>
      <c r="H11" s="4"/>
      <c r="I11" s="4"/>
      <c r="J11" s="4"/>
    </row>
    <row r="12" ht="16.5" spans="1:11">
      <c r="A12" s="4"/>
      <c r="B12" s="6" t="s">
        <v>1581</v>
      </c>
      <c r="C12" s="4"/>
      <c r="D12" s="4"/>
      <c r="E12" s="4"/>
      <c r="F12" s="4"/>
      <c r="G12" s="4"/>
      <c r="H12" s="4"/>
      <c r="I12" s="4"/>
      <c r="J12" s="4"/>
    </row>
    <row r="13" ht="16.5" spans="1:11">
      <c r="A13" s="4"/>
      <c r="B13" s="4"/>
      <c r="C13" s="4"/>
      <c r="D13" s="4"/>
      <c r="E13" s="4"/>
      <c r="F13" s="4"/>
      <c r="G13" s="4"/>
      <c r="H13" s="4"/>
      <c r="I13" s="4"/>
      <c r="J13" s="4"/>
    </row>
    <row r="14" ht="16.5" spans="1:11">
      <c r="A14" s="4"/>
      <c r="B14" s="4"/>
      <c r="C14" s="4"/>
      <c r="D14" s="4"/>
      <c r="E14" s="4"/>
      <c r="F14" s="4"/>
      <c r="G14" s="4"/>
      <c r="H14" s="4"/>
      <c r="I14" s="4"/>
      <c r="J14" s="4"/>
    </row>
    <row r="15" ht="16.5" spans="1:11">
      <c r="A15" s="4"/>
      <c r="B15" s="4"/>
      <c r="C15" s="4"/>
      <c r="D15" s="4"/>
      <c r="E15" s="4"/>
      <c r="F15" s="4"/>
      <c r="G15" s="4"/>
      <c r="H15" s="4"/>
      <c r="I15" s="4"/>
      <c r="J15" s="4"/>
    </row>
    <row r="16" ht="16.5" spans="1:11">
      <c r="A16" s="4"/>
      <c r="B16" s="4"/>
      <c r="C16" s="4"/>
      <c r="D16" s="4"/>
      <c r="E16" s="4"/>
      <c r="F16" s="4"/>
      <c r="G16" s="4"/>
      <c r="H16" s="4"/>
      <c r="I16" s="4"/>
      <c r="J16" s="4"/>
    </row>
    <row r="17" ht="16.5" spans="1:10">
      <c r="A17" s="4"/>
      <c r="B17" s="4"/>
      <c r="C17" s="4"/>
      <c r="D17" s="4"/>
      <c r="E17" s="4"/>
      <c r="F17" s="4"/>
      <c r="G17" s="4"/>
      <c r="H17" s="4"/>
      <c r="I17" s="4"/>
      <c r="J17" s="4"/>
    </row>
    <row r="18" ht="16.5" spans="1:10">
      <c r="A18" s="4"/>
      <c r="B18" s="4"/>
      <c r="C18" s="4"/>
      <c r="D18" s="4"/>
      <c r="E18" s="4"/>
      <c r="F18" s="4"/>
      <c r="G18" s="4"/>
      <c r="H18" s="4"/>
      <c r="I18" s="4"/>
      <c r="J18" s="4"/>
    </row>
    <row r="19" ht="16.5" spans="1:10">
      <c r="A19" s="4"/>
      <c r="B19" s="4"/>
      <c r="C19" s="4"/>
      <c r="D19" s="4"/>
      <c r="E19" s="4"/>
      <c r="F19" s="4"/>
      <c r="G19" s="4"/>
      <c r="H19" s="4"/>
      <c r="I19" s="4"/>
      <c r="J19" s="4"/>
    </row>
    <row r="20" ht="16.5" spans="1:10">
      <c r="A20" s="4"/>
      <c r="B20" s="4"/>
      <c r="C20" s="4"/>
      <c r="D20" s="4"/>
      <c r="E20" s="4"/>
      <c r="F20" s="4"/>
      <c r="G20" s="4"/>
      <c r="H20" s="4"/>
      <c r="I20" s="4"/>
      <c r="J20" s="4"/>
    </row>
  </sheetData>
  <sheetProtection formatCells="0" insertHyperlinks="0" autoFilter="0"/>
  <mergeCells count="11">
    <mergeCell ref="A2:A3"/>
    <mergeCell ref="B2:B3"/>
    <mergeCell ref="C2:C3"/>
    <mergeCell ref="D2:D3"/>
    <mergeCell ref="E2:E3"/>
    <mergeCell ref="F2:F3"/>
    <mergeCell ref="G2:G3"/>
    <mergeCell ref="H2:H3"/>
    <mergeCell ref="I2:I3"/>
    <mergeCell ref="J2:J3"/>
    <mergeCell ref="K2:K3"/>
  </mergeCells>
  <pageMargins left="0.75" right="0.75" top="1" bottom="1" header="0.5" footer="0.5"/>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8"/>
  <sheetViews>
    <sheetView zoomScale="80" zoomScaleNormal="80" workbookViewId="0">
      <pane xSplit="3" ySplit="1" topLeftCell="D6" activePane="bottomRight" state="frozen"/>
      <selection/>
      <selection pane="topRight"/>
      <selection pane="bottomLeft"/>
      <selection pane="bottomRight" activeCell="C5" sqref="C5:C6"/>
    </sheetView>
  </sheetViews>
  <sheetFormatPr defaultColWidth="8.8" defaultRowHeight="13.5"/>
  <cols>
    <col min="1" max="1" width="17.2916666666667" customWidth="1"/>
    <col min="2" max="2" width="13.8583333333333" customWidth="1"/>
    <col min="3" max="3" width="50.8333333333333" customWidth="1"/>
    <col min="4" max="4" width="60.125" customWidth="1"/>
    <col min="5" max="5" width="51.875" customWidth="1"/>
    <col min="6" max="6" width="47" customWidth="1"/>
    <col min="7" max="7" width="50.625" customWidth="1"/>
    <col min="8" max="8" width="52.3166666666667" customWidth="1"/>
    <col min="9" max="9" width="52.1916666666667" customWidth="1"/>
    <col min="10" max="10" width="63.25" customWidth="1"/>
    <col min="11" max="11" width="62.375" customWidth="1"/>
    <col min="12" max="12" width="61.1666666666667" customWidth="1"/>
  </cols>
  <sheetData>
    <row r="1" ht="16.5" spans="1:12">
      <c r="C1" s="6" t="s">
        <v>4</v>
      </c>
      <c r="D1" s="6" t="s">
        <v>5</v>
      </c>
      <c r="E1" s="6" t="s">
        <v>6</v>
      </c>
      <c r="F1" s="6" t="s">
        <v>7</v>
      </c>
      <c r="G1" s="6" t="s">
        <v>8</v>
      </c>
      <c r="H1" s="6" t="s">
        <v>9</v>
      </c>
      <c r="I1" s="6" t="s">
        <v>10</v>
      </c>
      <c r="J1" s="6" t="s">
        <v>11</v>
      </c>
      <c r="K1" s="6" t="s">
        <v>12</v>
      </c>
      <c r="L1" s="6" t="s">
        <v>13</v>
      </c>
    </row>
    <row r="2" ht="324.4" customHeight="1" spans="1:12">
      <c r="A2" s="9" t="s">
        <v>2232</v>
      </c>
      <c r="B2" s="9" t="s">
        <v>2233</v>
      </c>
      <c r="C2" s="2" t="s">
        <v>2234</v>
      </c>
      <c r="D2" s="2" t="s">
        <v>2235</v>
      </c>
      <c r="E2" s="2" t="s">
        <v>2236</v>
      </c>
      <c r="F2" s="2" t="s">
        <v>2237</v>
      </c>
      <c r="G2" s="2" t="s">
        <v>2238</v>
      </c>
      <c r="H2" s="2" t="s">
        <v>2239</v>
      </c>
      <c r="I2" s="2" t="s">
        <v>2240</v>
      </c>
      <c r="J2" s="2" t="s">
        <v>2241</v>
      </c>
      <c r="K2" s="2" t="s">
        <v>2242</v>
      </c>
      <c r="L2" s="2" t="s">
        <v>2243</v>
      </c>
    </row>
    <row r="3" ht="409" customHeight="1" spans="1:12">
      <c r="C3" s="2"/>
      <c r="D3" s="2"/>
      <c r="E3" s="2"/>
      <c r="F3" s="2"/>
      <c r="G3" s="2"/>
      <c r="H3" s="2"/>
      <c r="I3" s="2"/>
      <c r="J3" s="2"/>
      <c r="K3" s="2"/>
      <c r="L3" s="2"/>
    </row>
    <row r="4" ht="280.5" spans="1:12">
      <c r="C4" s="8"/>
      <c r="D4" s="8" t="s">
        <v>2244</v>
      </c>
      <c r="E4" s="8" t="s">
        <v>2245</v>
      </c>
      <c r="F4" s="8" t="s">
        <v>2246</v>
      </c>
      <c r="G4" s="8" t="s">
        <v>2247</v>
      </c>
      <c r="H4" s="8" t="s">
        <v>2248</v>
      </c>
      <c r="I4" s="8" t="s">
        <v>2249</v>
      </c>
      <c r="J4" s="8" t="s">
        <v>2250</v>
      </c>
      <c r="K4" s="8" t="s">
        <v>2251</v>
      </c>
      <c r="L4" s="8" t="s">
        <v>2252</v>
      </c>
    </row>
    <row r="5" ht="17.25" hidden="1" spans="1:12">
      <c r="C5" s="2" t="s">
        <v>2253</v>
      </c>
      <c r="D5" s="14"/>
      <c r="E5" s="4"/>
      <c r="F5" s="4"/>
      <c r="G5" s="4"/>
      <c r="H5" s="4"/>
      <c r="I5" s="4"/>
      <c r="J5" s="4"/>
      <c r="K5" s="4"/>
      <c r="L5" s="4"/>
    </row>
    <row r="6" ht="409" customHeight="1" spans="1:12">
      <c r="C6" s="2"/>
      <c r="D6" s="15" t="s">
        <v>2254</v>
      </c>
      <c r="E6" s="8" t="s">
        <v>2255</v>
      </c>
      <c r="F6" s="4"/>
      <c r="G6" s="8" t="s">
        <v>2256</v>
      </c>
      <c r="H6" s="8" t="s">
        <v>2257</v>
      </c>
      <c r="I6" s="8" t="s">
        <v>2258</v>
      </c>
      <c r="J6" s="8" t="s">
        <v>2259</v>
      </c>
      <c r="K6" s="8" t="s">
        <v>2260</v>
      </c>
      <c r="L6" s="8" t="s">
        <v>2261</v>
      </c>
    </row>
    <row r="7" spans="1:12">
      <c r="C7" s="16"/>
      <c r="D7" s="16"/>
    </row>
    <row r="8" spans="1:12">
      <c r="C8" s="16"/>
      <c r="D8" s="16"/>
    </row>
    <row r="9" spans="1:12">
      <c r="C9" s="16"/>
      <c r="D9" s="16"/>
    </row>
    <row r="10" spans="1:12">
      <c r="C10" s="16"/>
      <c r="D10" s="16"/>
    </row>
    <row r="11" spans="1:12">
      <c r="C11" s="16"/>
      <c r="D11" s="16"/>
    </row>
    <row r="12" spans="1:12">
      <c r="C12" s="16"/>
      <c r="D12" s="16"/>
    </row>
    <row r="13" spans="1:12">
      <c r="C13" s="16"/>
      <c r="D13" s="16"/>
    </row>
    <row r="14" spans="1:12">
      <c r="C14" s="16"/>
      <c r="D14" s="16"/>
    </row>
    <row r="15" spans="1:12">
      <c r="C15" s="16"/>
      <c r="D15" s="16"/>
    </row>
    <row r="16" spans="1:12">
      <c r="C16" s="16"/>
      <c r="D16" s="16"/>
    </row>
    <row r="17" spans="3:4">
      <c r="C17" s="16"/>
      <c r="D17" s="16"/>
    </row>
    <row r="18" spans="3:4">
      <c r="C18" s="16"/>
      <c r="D18" s="16"/>
    </row>
  </sheetData>
  <sheetProtection formatCells="0" insertHyperlinks="0" autoFilter="0"/>
  <mergeCells count="11">
    <mergeCell ref="C2:C3"/>
    <mergeCell ref="C5:C6"/>
    <mergeCell ref="D2:D3"/>
    <mergeCell ref="E2:E3"/>
    <mergeCell ref="F2:F3"/>
    <mergeCell ref="G2:G3"/>
    <mergeCell ref="H2:H3"/>
    <mergeCell ref="I2:I3"/>
    <mergeCell ref="J2:J3"/>
    <mergeCell ref="K2:K3"/>
    <mergeCell ref="L2:L3"/>
  </mergeCells>
  <pageMargins left="0.75" right="0.75" top="1" bottom="1" header="0.511805555555556" footer="0.511805555555556"/>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4"/>
  <sheetViews>
    <sheetView workbookViewId="0">
      <pane xSplit="1" ySplit="1" topLeftCell="B2" activePane="bottomRight" state="frozen"/>
      <selection/>
      <selection pane="topRight"/>
      <selection pane="bottomLeft"/>
      <selection pane="bottomRight" activeCell="B2" sqref="B2:B3"/>
    </sheetView>
  </sheetViews>
  <sheetFormatPr defaultColWidth="46.3166666666667" defaultRowHeight="13.5" outlineLevelRow="3"/>
  <cols>
    <col min="1" max="16384" width="46.3166666666667" customWidth="1"/>
  </cols>
  <sheetData>
    <row r="1" ht="16.5" spans="1:11">
      <c r="A1" s="6" t="s">
        <v>4</v>
      </c>
      <c r="B1" s="6" t="s">
        <v>5</v>
      </c>
      <c r="C1" s="6" t="s">
        <v>6</v>
      </c>
      <c r="D1" s="6" t="s">
        <v>7</v>
      </c>
      <c r="E1" s="6" t="s">
        <v>8</v>
      </c>
      <c r="F1" s="6" t="s">
        <v>9</v>
      </c>
      <c r="G1" s="6" t="s">
        <v>10</v>
      </c>
      <c r="H1" s="6" t="s">
        <v>11</v>
      </c>
      <c r="I1" s="6" t="s">
        <v>12</v>
      </c>
      <c r="J1" s="6" t="s">
        <v>13</v>
      </c>
      <c r="K1" s="4"/>
    </row>
    <row r="2" ht="409" customHeight="1" spans="1:11">
      <c r="A2" s="2" t="s">
        <v>2262</v>
      </c>
      <c r="B2" s="2" t="s">
        <v>2263</v>
      </c>
      <c r="C2" s="2" t="s">
        <v>2264</v>
      </c>
      <c r="D2" s="2" t="s">
        <v>2265</v>
      </c>
      <c r="E2" s="2" t="s">
        <v>2266</v>
      </c>
      <c r="F2" s="2" t="s">
        <v>2267</v>
      </c>
      <c r="G2" s="2" t="s">
        <v>2268</v>
      </c>
      <c r="H2" s="2" t="s">
        <v>2269</v>
      </c>
      <c r="I2" s="2" t="s">
        <v>2270</v>
      </c>
      <c r="J2" s="2" t="s">
        <v>2271</v>
      </c>
      <c r="K2" s="4"/>
    </row>
    <row r="3" ht="409" customHeight="1" spans="1:11">
      <c r="A3" s="2"/>
      <c r="B3" s="2"/>
      <c r="C3" s="5"/>
      <c r="D3" s="2"/>
      <c r="E3" s="2"/>
      <c r="F3" s="5"/>
      <c r="G3" s="5"/>
      <c r="H3" s="2"/>
      <c r="I3" s="2"/>
      <c r="J3" s="5"/>
      <c r="K3" s="4"/>
    </row>
    <row r="4" ht="165" spans="1:11">
      <c r="A4" s="4"/>
      <c r="B4" s="4"/>
      <c r="C4" s="8" t="s">
        <v>2272</v>
      </c>
      <c r="D4" s="8" t="s">
        <v>2273</v>
      </c>
      <c r="E4" s="8" t="s">
        <v>2274</v>
      </c>
      <c r="F4" s="8" t="s">
        <v>2275</v>
      </c>
      <c r="G4" s="8" t="s">
        <v>2276</v>
      </c>
      <c r="H4" s="8" t="s">
        <v>2277</v>
      </c>
      <c r="I4" s="8" t="s">
        <v>2278</v>
      </c>
      <c r="J4" s="8" t="s">
        <v>2279</v>
      </c>
      <c r="K4" s="4"/>
    </row>
  </sheetData>
  <sheetProtection formatCells="0" insertHyperlinks="0" autoFilter="0"/>
  <mergeCells count="10">
    <mergeCell ref="A2:A3"/>
    <mergeCell ref="B2:B3"/>
    <mergeCell ref="C2:C3"/>
    <mergeCell ref="D2:D3"/>
    <mergeCell ref="E2:E3"/>
    <mergeCell ref="F2:F3"/>
    <mergeCell ref="G2:G3"/>
    <mergeCell ref="H2:H3"/>
    <mergeCell ref="I2:I3"/>
    <mergeCell ref="J2:J3"/>
  </mergeCells>
  <pageMargins left="0.75" right="0.75" top="1" bottom="1" header="0.5" footer="0.5"/>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9"/>
  <sheetViews>
    <sheetView workbookViewId="0">
      <pane xSplit="1" ySplit="1" topLeftCell="B5" activePane="bottomRight" state="frozen"/>
      <selection/>
      <selection pane="topRight"/>
      <selection pane="bottomLeft"/>
      <selection pane="bottomRight" activeCell="J8" sqref="J8"/>
    </sheetView>
  </sheetViews>
  <sheetFormatPr defaultColWidth="46.3166666666667" defaultRowHeight="13.5"/>
  <cols>
    <col min="1" max="16384" width="46.3166666666667" customWidth="1"/>
  </cols>
  <sheetData>
    <row r="1" ht="16.5" spans="1:11">
      <c r="A1" s="6" t="s">
        <v>4</v>
      </c>
      <c r="B1" s="6" t="s">
        <v>5</v>
      </c>
      <c r="C1" s="6" t="s">
        <v>6</v>
      </c>
      <c r="D1" s="6" t="s">
        <v>7</v>
      </c>
      <c r="E1" s="6" t="s">
        <v>8</v>
      </c>
      <c r="F1" s="6" t="s">
        <v>9</v>
      </c>
      <c r="G1" s="6" t="s">
        <v>10</v>
      </c>
      <c r="H1" s="6" t="s">
        <v>11</v>
      </c>
      <c r="I1" s="6" t="s">
        <v>12</v>
      </c>
      <c r="J1" s="6" t="s">
        <v>13</v>
      </c>
      <c r="K1" s="4"/>
    </row>
    <row r="2" ht="409" customHeight="1" spans="1:11">
      <c r="A2" s="2" t="s">
        <v>2280</v>
      </c>
      <c r="B2" s="2" t="s">
        <v>2281</v>
      </c>
      <c r="C2" s="2" t="s">
        <v>2282</v>
      </c>
      <c r="D2" s="2" t="s">
        <v>2283</v>
      </c>
      <c r="E2" s="2" t="s">
        <v>2284</v>
      </c>
      <c r="F2" s="2" t="s">
        <v>2285</v>
      </c>
      <c r="G2" s="2" t="s">
        <v>2286</v>
      </c>
      <c r="H2" s="2" t="s">
        <v>2287</v>
      </c>
      <c r="I2" s="2" t="s">
        <v>2288</v>
      </c>
      <c r="J2" s="2" t="s">
        <v>2289</v>
      </c>
      <c r="K2" s="4"/>
    </row>
    <row r="3" ht="16.5" spans="1:11">
      <c r="A3" s="2"/>
      <c r="B3" s="2"/>
      <c r="C3" s="5"/>
      <c r="D3" s="2"/>
      <c r="E3" s="2"/>
      <c r="F3" s="5"/>
      <c r="G3" s="5"/>
      <c r="H3" s="2"/>
      <c r="I3" s="2"/>
      <c r="J3" s="5"/>
      <c r="K3" s="4"/>
    </row>
    <row r="4" ht="16.5" spans="1:11">
      <c r="A4" s="6" t="s">
        <v>47</v>
      </c>
      <c r="B4" s="4" t="s">
        <v>48</v>
      </c>
      <c r="C4" s="8" t="s">
        <v>49</v>
      </c>
      <c r="D4" s="8" t="s">
        <v>50</v>
      </c>
      <c r="E4" s="8" t="s">
        <v>51</v>
      </c>
      <c r="F4" s="8" t="s">
        <v>2290</v>
      </c>
      <c r="G4" s="8" t="s">
        <v>53</v>
      </c>
      <c r="H4" s="8" t="s">
        <v>54</v>
      </c>
      <c r="I4" s="8" t="s">
        <v>55</v>
      </c>
      <c r="J4" s="8" t="s">
        <v>56</v>
      </c>
      <c r="K4" s="4"/>
    </row>
    <row r="5" spans="1:11">
      <c r="A5" s="7" t="s">
        <v>2291</v>
      </c>
      <c r="B5" t="s">
        <v>2292</v>
      </c>
      <c r="C5" t="s">
        <v>2293</v>
      </c>
      <c r="D5" t="s">
        <v>2294</v>
      </c>
      <c r="E5" t="s">
        <v>2295</v>
      </c>
      <c r="F5" t="s">
        <v>2296</v>
      </c>
      <c r="G5" t="s">
        <v>2297</v>
      </c>
      <c r="H5" t="s">
        <v>2298</v>
      </c>
      <c r="I5" t="s">
        <v>2299</v>
      </c>
      <c r="J5" t="s">
        <v>2300</v>
      </c>
    </row>
    <row r="6" spans="1:11">
      <c r="A6" s="7" t="s">
        <v>2301</v>
      </c>
      <c r="B6" t="s">
        <v>2302</v>
      </c>
      <c r="C6" t="s">
        <v>2303</v>
      </c>
      <c r="D6" t="s">
        <v>2304</v>
      </c>
      <c r="E6" t="s">
        <v>2305</v>
      </c>
      <c r="F6" t="s">
        <v>2306</v>
      </c>
      <c r="G6" t="s">
        <v>2307</v>
      </c>
      <c r="H6" t="s">
        <v>2308</v>
      </c>
      <c r="I6" t="s">
        <v>2309</v>
      </c>
      <c r="J6" t="s">
        <v>2310</v>
      </c>
    </row>
    <row r="7" spans="1:11">
      <c r="A7" s="7" t="s">
        <v>2311</v>
      </c>
      <c r="B7" s="7" t="s">
        <v>2312</v>
      </c>
      <c r="C7" t="s">
        <v>2313</v>
      </c>
      <c r="D7" s="7" t="s">
        <v>2314</v>
      </c>
      <c r="E7" s="7" t="s">
        <v>2315</v>
      </c>
      <c r="F7" s="7" t="s">
        <v>2316</v>
      </c>
      <c r="G7" s="7" t="s">
        <v>2317</v>
      </c>
      <c r="H7" s="7" t="s">
        <v>2318</v>
      </c>
      <c r="I7" s="7" t="s">
        <v>2319</v>
      </c>
      <c r="J7" s="7" t="s">
        <v>2320</v>
      </c>
    </row>
    <row r="8" spans="1:11">
      <c r="A8" s="7" t="s">
        <v>2321</v>
      </c>
      <c r="B8" s="7" t="s">
        <v>2322</v>
      </c>
      <c r="C8" s="7" t="s">
        <v>2323</v>
      </c>
      <c r="D8" s="7" t="s">
        <v>2324</v>
      </c>
      <c r="E8" s="7" t="s">
        <v>2325</v>
      </c>
      <c r="F8" s="7" t="s">
        <v>2326</v>
      </c>
      <c r="G8" s="7" t="s">
        <v>2327</v>
      </c>
      <c r="H8" s="7" t="s">
        <v>2328</v>
      </c>
      <c r="I8" s="7" t="s">
        <v>2329</v>
      </c>
      <c r="J8" s="7" t="s">
        <v>2330</v>
      </c>
    </row>
    <row r="9" ht="28.5" spans="1:11">
      <c r="A9" s="9" t="s">
        <v>2331</v>
      </c>
      <c r="B9" s="7" t="s">
        <v>2332</v>
      </c>
      <c r="C9" s="7" t="s">
        <v>2333</v>
      </c>
      <c r="D9" s="7" t="s">
        <v>2334</v>
      </c>
      <c r="E9" s="9" t="s">
        <v>2335</v>
      </c>
      <c r="F9" s="7" t="s">
        <v>2336</v>
      </c>
      <c r="G9" s="7" t="s">
        <v>2337</v>
      </c>
      <c r="H9" s="9" t="s">
        <v>2338</v>
      </c>
      <c r="I9" s="7" t="s">
        <v>2339</v>
      </c>
      <c r="J9" s="9" t="s">
        <v>2340</v>
      </c>
    </row>
  </sheetData>
  <sheetProtection formatCells="0" insertHyperlinks="0" autoFilter="0"/>
  <mergeCells count="10">
    <mergeCell ref="A2:A3"/>
    <mergeCell ref="B2:B3"/>
    <mergeCell ref="C2:C3"/>
    <mergeCell ref="D2:D3"/>
    <mergeCell ref="E2:E3"/>
    <mergeCell ref="F2:F3"/>
    <mergeCell ref="G2:G3"/>
    <mergeCell ref="H2:H3"/>
    <mergeCell ref="I2:I3"/>
    <mergeCell ref="J2:J3"/>
  </mergeCells>
  <pageMargins left="0.75" right="0.75" top="1" bottom="1" header="0.5" footer="0.5"/>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1"/>
  <sheetViews>
    <sheetView topLeftCell="B5" workbookViewId="0">
      <selection activeCell="B5" sqref="B5"/>
    </sheetView>
  </sheetViews>
  <sheetFormatPr defaultColWidth="9" defaultRowHeight="16.5" outlineLevelCol="3"/>
  <cols>
    <col min="1" max="1" width="31.525" style="4" customWidth="1"/>
    <col min="2" max="2" width="36.775" style="4" customWidth="1"/>
    <col min="3" max="3" width="36.7583333333333" style="4" customWidth="1"/>
    <col min="4" max="4" width="42.5" style="4" customWidth="1"/>
    <col min="5" max="16384" width="9" style="4"/>
  </cols>
  <sheetData>
    <row r="1" ht="20.85" customHeight="1" spans="1:4">
      <c r="A1" s="11" t="s">
        <v>2341</v>
      </c>
      <c r="B1" s="11" t="s">
        <v>2342</v>
      </c>
      <c r="C1" s="12" t="s">
        <v>2343</v>
      </c>
      <c r="D1" s="13" t="s">
        <v>2344</v>
      </c>
    </row>
    <row r="2" ht="106.75" spans="1:4">
      <c r="A2" s="8" t="s">
        <v>2345</v>
      </c>
      <c r="B2" s="4" t="str">
        <f>_xlfn.DISPIMG("ID_C5AD2DBDEC464D51A900680C68CF0CBE",1)</f>
        <v>=DISPIMG("ID_C5AD2DBDEC464D51A900680C68CF0CBE",1)</v>
      </c>
    </row>
    <row r="3" ht="96.05" spans="1:4">
      <c r="A3" s="8" t="s">
        <v>2346</v>
      </c>
      <c r="B3" s="4" t="str">
        <f>_xlfn.DISPIMG("ID_6378BF7E03D74E50A167BCE4EADBE9C1",1)</f>
        <v>=DISPIMG("ID_6378BF7E03D74E50A167BCE4EADBE9C1",1)</v>
      </c>
    </row>
    <row r="4" ht="96.05" spans="1:4">
      <c r="A4" s="2" t="s">
        <v>2347</v>
      </c>
      <c r="B4" s="4" t="str">
        <f>_xlfn.DISPIMG("ID_066369A9CDA84DB5A253CCCC4C34E40F",1)</f>
        <v>=DISPIMG("ID_066369A9CDA84DB5A253CCCC4C34E40F",1)</v>
      </c>
    </row>
    <row r="5" ht="96.05" spans="1:4">
      <c r="A5" s="5"/>
      <c r="B5" s="4" t="str">
        <f>_xlfn.DISPIMG("ID_8BF1F765AF2F4088B21ED883A997586F",1)</f>
        <v>=DISPIMG("ID_8BF1F765AF2F4088B21ED883A997586F",1)</v>
      </c>
    </row>
    <row r="6" ht="116" spans="1:4">
      <c r="A6" s="8" t="s">
        <v>2348</v>
      </c>
      <c r="B6" s="4" t="str">
        <f>_xlfn.DISPIMG("ID_2A1B22EE2D6D48F0BDCBFA0607535C3F",1)</f>
        <v>=DISPIMG("ID_2A1B22EE2D6D48F0BDCBFA0607535C3F",1)</v>
      </c>
    </row>
    <row r="7" ht="116" spans="1:4">
      <c r="A7" s="8" t="s">
        <v>2349</v>
      </c>
      <c r="B7" s="4" t="str">
        <f>_xlfn.DISPIMG("ID_95E92F7604AF4285BF5539DFE2768E65",1)</f>
        <v>=DISPIMG("ID_95E92F7604AF4285BF5539DFE2768E65",1)</v>
      </c>
    </row>
    <row r="8" ht="116" spans="1:4">
      <c r="A8" s="6" t="s">
        <v>2350</v>
      </c>
      <c r="B8" s="4" t="str">
        <f>_xlfn.DISPIMG("ID_41DF25B8584741B099D175669CECB16A",1)</f>
        <v>=DISPIMG("ID_41DF25B8584741B099D175669CECB16A",1)</v>
      </c>
    </row>
    <row r="9" ht="96.05" spans="1:4">
      <c r="A9" s="8" t="s">
        <v>2351</v>
      </c>
      <c r="B9" s="4" t="str">
        <f>_xlfn.DISPIMG("ID_65165F0BBD164A2ABF66D96D551D883A",1)</f>
        <v>=DISPIMG("ID_65165F0BBD164A2ABF66D96D551D883A",1)</v>
      </c>
      <c r="C9" s="4" t="str">
        <f>_xlfn.DISPIMG("ID_5B705A2E16BC4B25B519097CF01F8210",1)</f>
        <v>=DISPIMG("ID_5B705A2E16BC4B25B519097CF01F8210",1)</v>
      </c>
    </row>
    <row r="10" ht="106.75" spans="1:4">
      <c r="A10" s="8" t="s">
        <v>2352</v>
      </c>
      <c r="B10" s="4" t="str">
        <f>_xlfn.DISPIMG("ID_A3A67EA985A24D309309CBABA2D1B9FE",1)</f>
        <v>=DISPIMG("ID_A3A67EA985A24D309309CBABA2D1B9FE",1)</v>
      </c>
    </row>
    <row r="11" ht="226.5" spans="1:4">
      <c r="A11" s="8" t="s">
        <v>2353</v>
      </c>
      <c r="B11" s="4" t="str">
        <f>_xlfn.DISPIMG("ID_3D5593812179461BA203412DEE5A15E7",1)</f>
        <v>=DISPIMG("ID_3D5593812179461BA203412DEE5A15E7",1)</v>
      </c>
    </row>
  </sheetData>
  <sheetProtection formatCells="0" insertHyperlinks="0" autoFilter="0"/>
  <mergeCells count="1">
    <mergeCell ref="A4:A5"/>
  </mergeCells>
  <hyperlinks>
    <hyperlink ref="C1" r:id="rId1" display="【冒险】VIP活动预热推送SOP"/>
    <hyperlink ref="D1" r:id="rId2" display="Discord富文本语法教学"/>
  </hyperlinks>
  <pageMargins left="0.75" right="0.75" top="1" bottom="1" header="0.5" footer="0.5"/>
  <headerFooter/>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4"/>
  <sheetViews>
    <sheetView zoomScale="90" zoomScaleNormal="90" workbookViewId="0">
      <pane xSplit="1" ySplit="1" topLeftCell="B2" activePane="bottomRight" state="frozen"/>
      <selection/>
      <selection pane="topRight"/>
      <selection pane="bottomLeft"/>
      <selection pane="bottomRight" activeCell="B2" sqref="B2:B3"/>
    </sheetView>
  </sheetViews>
  <sheetFormatPr defaultColWidth="8.8" defaultRowHeight="13.5" outlineLevelRow="3"/>
  <cols>
    <col min="1" max="1" width="48.375" customWidth="1"/>
    <col min="2" max="2" width="60.125" customWidth="1"/>
    <col min="3" max="3" width="51.875" customWidth="1"/>
    <col min="4" max="4" width="47" customWidth="1"/>
    <col min="5" max="5" width="50.625" customWidth="1"/>
    <col min="6" max="6" width="52.3166666666667" customWidth="1"/>
    <col min="7" max="7" width="52.1916666666667" customWidth="1"/>
    <col min="8" max="8" width="63.25" customWidth="1"/>
    <col min="9" max="9" width="62.375" customWidth="1"/>
    <col min="10" max="10" width="67.875" customWidth="1"/>
  </cols>
  <sheetData>
    <row r="1" ht="16.5" spans="1:10">
      <c r="A1" s="6" t="s">
        <v>4</v>
      </c>
      <c r="B1" s="6" t="s">
        <v>5</v>
      </c>
      <c r="C1" s="6" t="s">
        <v>6</v>
      </c>
      <c r="D1" s="6" t="s">
        <v>7</v>
      </c>
      <c r="E1" s="6" t="s">
        <v>8</v>
      </c>
      <c r="F1" s="6" t="s">
        <v>9</v>
      </c>
      <c r="G1" s="6" t="s">
        <v>10</v>
      </c>
      <c r="H1" s="6" t="s">
        <v>11</v>
      </c>
      <c r="I1" s="6" t="s">
        <v>12</v>
      </c>
      <c r="J1" s="7" t="s">
        <v>13</v>
      </c>
    </row>
    <row r="2" ht="324.4" customHeight="1" spans="1:10">
      <c r="A2" s="2" t="s">
        <v>2354</v>
      </c>
      <c r="B2" s="2" t="s">
        <v>2355</v>
      </c>
      <c r="C2" s="2" t="s">
        <v>2356</v>
      </c>
      <c r="D2" s="2" t="s">
        <v>2357</v>
      </c>
      <c r="E2" s="2" t="s">
        <v>2358</v>
      </c>
      <c r="F2" s="2" t="s">
        <v>2359</v>
      </c>
      <c r="G2" s="2" t="s">
        <v>2360</v>
      </c>
      <c r="H2" s="2" t="s">
        <v>2361</v>
      </c>
      <c r="I2" s="2" t="s">
        <v>2362</v>
      </c>
      <c r="J2" s="2" t="s">
        <v>2363</v>
      </c>
    </row>
    <row r="3" ht="409" customHeight="1" spans="1:10">
      <c r="A3" s="2"/>
      <c r="B3" s="2"/>
      <c r="C3" s="2"/>
      <c r="D3" s="2"/>
      <c r="E3" s="2"/>
      <c r="F3" s="2"/>
      <c r="G3" s="2"/>
      <c r="H3" s="2"/>
      <c r="I3" s="2"/>
      <c r="J3" s="2"/>
    </row>
    <row r="4" ht="247.5" spans="1:10">
      <c r="A4" s="8"/>
      <c r="B4" s="8" t="s">
        <v>2364</v>
      </c>
      <c r="C4" s="8" t="s">
        <v>2365</v>
      </c>
      <c r="D4" s="8" t="s">
        <v>2366</v>
      </c>
      <c r="E4" s="8" t="s">
        <v>2367</v>
      </c>
      <c r="F4" s="8" t="s">
        <v>2368</v>
      </c>
      <c r="G4" s="8" t="s">
        <v>2369</v>
      </c>
      <c r="H4" s="8" t="s">
        <v>2370</v>
      </c>
      <c r="I4" s="8" t="s">
        <v>2371</v>
      </c>
      <c r="J4" s="8" t="s">
        <v>2372</v>
      </c>
    </row>
  </sheetData>
  <sheetProtection formatCells="0" insertHyperlinks="0" autoFilter="0"/>
  <mergeCells count="10">
    <mergeCell ref="A2:A3"/>
    <mergeCell ref="B2:B3"/>
    <mergeCell ref="C2:C3"/>
    <mergeCell ref="D2:D3"/>
    <mergeCell ref="E2:E3"/>
    <mergeCell ref="F2:F3"/>
    <mergeCell ref="G2:G3"/>
    <mergeCell ref="H2:H3"/>
    <mergeCell ref="I2:I3"/>
    <mergeCell ref="J2:J3"/>
  </mergeCells>
  <pageMargins left="0.75" right="0.75" top="1" bottom="1" header="0.511805555555556" footer="0.511805555555556"/>
  <headerFooter/>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4"/>
  <sheetViews>
    <sheetView workbookViewId="0">
      <pane xSplit="1" topLeftCell="B1" activePane="topRight" state="frozen"/>
      <selection/>
      <selection pane="topRight" activeCell="A1" sqref="A1"/>
    </sheetView>
  </sheetViews>
  <sheetFormatPr defaultColWidth="8.8" defaultRowHeight="13.5" outlineLevelRow="3"/>
  <cols>
    <col min="1" max="1" width="48.375" customWidth="1"/>
    <col min="2" max="2" width="60.125" customWidth="1"/>
    <col min="3" max="3" width="51.875" customWidth="1"/>
    <col min="4" max="4" width="47" customWidth="1"/>
    <col min="5" max="5" width="50.625" customWidth="1"/>
    <col min="6" max="6" width="50.75" customWidth="1"/>
    <col min="7" max="7" width="44.5" customWidth="1"/>
    <col min="8" max="8" width="63.25" customWidth="1"/>
    <col min="9" max="9" width="62.375" customWidth="1"/>
    <col min="10" max="10" width="67.875" customWidth="1"/>
  </cols>
  <sheetData>
    <row r="1" ht="16.5" spans="1:10">
      <c r="A1" s="6" t="s">
        <v>4</v>
      </c>
      <c r="B1" s="6" t="s">
        <v>5</v>
      </c>
      <c r="C1" s="6" t="s">
        <v>6</v>
      </c>
      <c r="D1" s="6" t="s">
        <v>7</v>
      </c>
      <c r="E1" s="6" t="s">
        <v>8</v>
      </c>
      <c r="F1" s="6" t="s">
        <v>9</v>
      </c>
      <c r="G1" s="6" t="s">
        <v>10</v>
      </c>
      <c r="H1" s="6" t="s">
        <v>11</v>
      </c>
      <c r="I1" s="6" t="s">
        <v>12</v>
      </c>
      <c r="J1" s="7" t="s">
        <v>13</v>
      </c>
    </row>
    <row r="2" ht="409.5" spans="1:10">
      <c r="A2" s="8" t="s">
        <v>2373</v>
      </c>
      <c r="B2" s="8" t="s">
        <v>2374</v>
      </c>
      <c r="C2" s="8" t="s">
        <v>2375</v>
      </c>
      <c r="D2" s="8" t="s">
        <v>2376</v>
      </c>
      <c r="E2" s="8" t="s">
        <v>2377</v>
      </c>
      <c r="F2" s="8" t="s">
        <v>2378</v>
      </c>
      <c r="G2" s="8" t="s">
        <v>2379</v>
      </c>
      <c r="H2" s="8" t="s">
        <v>2380</v>
      </c>
      <c r="I2" s="8" t="s">
        <v>2381</v>
      </c>
      <c r="J2" s="9" t="s">
        <v>2382</v>
      </c>
    </row>
    <row r="3" ht="409" customHeight="1" spans="1:10">
      <c r="A3" s="10" t="s">
        <v>2383</v>
      </c>
      <c r="B3" s="8"/>
      <c r="C3" s="4"/>
      <c r="D3" s="4"/>
      <c r="E3" s="4"/>
      <c r="F3" s="4"/>
      <c r="G3" s="4"/>
      <c r="H3" s="4"/>
      <c r="I3" s="4"/>
    </row>
    <row r="4" ht="409.5" spans="1:10">
      <c r="A4" s="8" t="s">
        <v>2384</v>
      </c>
      <c r="B4" s="4"/>
      <c r="C4" s="8" t="s">
        <v>2385</v>
      </c>
      <c r="D4" s="8" t="s">
        <v>2386</v>
      </c>
      <c r="E4" s="8" t="s">
        <v>2387</v>
      </c>
      <c r="F4" s="8" t="s">
        <v>2388</v>
      </c>
      <c r="G4" s="8" t="s">
        <v>2389</v>
      </c>
      <c r="H4" s="8" t="s">
        <v>2390</v>
      </c>
      <c r="I4" s="8" t="s">
        <v>2391</v>
      </c>
      <c r="J4" s="9" t="s">
        <v>2392</v>
      </c>
    </row>
  </sheetData>
  <sheetProtection formatCells="0" insertHyperlinks="0" autoFilter="0"/>
  <pageMargins left="0.75" right="0.75" top="1" bottom="1" header="0.511805555555556" footer="0.511805555555556"/>
  <headerFooter/>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
  <sheetViews>
    <sheetView workbookViewId="0">
      <selection activeCell="A1" sqref="A1:A2"/>
    </sheetView>
  </sheetViews>
  <sheetFormatPr defaultColWidth="9" defaultRowHeight="13.5" outlineLevelRow="1"/>
  <cols>
    <col min="1" max="1" width="78.4583333333333" customWidth="1"/>
    <col min="2" max="2" width="78.4583333333333" style="1" customWidth="1"/>
    <col min="3" max="10" width="78.4583333333333" customWidth="1"/>
  </cols>
  <sheetData>
    <row r="1" customFormat="1" ht="409" customHeight="1" spans="1:11">
      <c r="A1" s="2" t="s">
        <v>2393</v>
      </c>
      <c r="B1" s="3" t="s">
        <v>2394</v>
      </c>
      <c r="C1" s="2" t="s">
        <v>2395</v>
      </c>
      <c r="D1" s="2" t="s">
        <v>2396</v>
      </c>
      <c r="E1" s="2" t="s">
        <v>2397</v>
      </c>
      <c r="F1" s="2" t="s">
        <v>2398</v>
      </c>
      <c r="G1" s="2" t="s">
        <v>2399</v>
      </c>
      <c r="H1" s="2" t="s">
        <v>2400</v>
      </c>
      <c r="I1" s="2" t="s">
        <v>2401</v>
      </c>
      <c r="J1" s="2" t="s">
        <v>2402</v>
      </c>
      <c r="K1" s="4"/>
    </row>
    <row r="2" customFormat="1" ht="409" customHeight="1" spans="1:11">
      <c r="A2" s="2"/>
      <c r="B2" s="3"/>
      <c r="C2" s="5"/>
      <c r="D2" s="2"/>
      <c r="E2" s="2"/>
      <c r="F2" s="5"/>
      <c r="G2" s="5"/>
      <c r="H2" s="2"/>
      <c r="I2" s="2"/>
      <c r="J2" s="5"/>
      <c r="K2" s="4"/>
    </row>
  </sheetData>
  <sheetProtection formatCells="0" insertHyperlinks="0" autoFilter="0"/>
  <mergeCells count="10">
    <mergeCell ref="A1:A2"/>
    <mergeCell ref="B1:B2"/>
    <mergeCell ref="C1:C2"/>
    <mergeCell ref="D1:D2"/>
    <mergeCell ref="E1:E2"/>
    <mergeCell ref="F1:F2"/>
    <mergeCell ref="G1:G2"/>
    <mergeCell ref="H1:H2"/>
    <mergeCell ref="I1:I2"/>
    <mergeCell ref="J1:J2"/>
  </mergeCells>
  <pageMargins left="0.75" right="0.75" top="1" bottom="1" header="0.5" footer="0.5"/>
  <headerFooter/>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sheetProtection formatCells="0" insertHyperlinks="0" autoFilter="0"/>
  <pageMargins left="0.75" right="0.75" top="1" bottom="1" header="0.5" footer="0.5"/>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omments xmlns="https://web.wps.cn/et/2018/main" xmlns:s="http://schemas.openxmlformats.org/spreadsheetml/2006/main" xmlns:r="http://schemas.openxmlformats.org/officeDocument/2006/relationships">
  <commentList sheetStid="32">
    <commentChains s:ref="I5" rgbClr="FF0000">
      <unresolved>
        <commentChain chainId="114978073c07c6ee7033d2d993abd27c98740907">
          <item id="e0c208f227f67c5c203543ba91de9008f26a2ae7" userID="2017" userName="黄英杰" dateTime="2026-03-04T03:02:31" isNormal="0">
            <s:text>
              <s:r>
                <s:t xml:space="preserve">mas aumenta levemente sua Velocidade de ATQ até o fim do combate.  
谷歌翻译AI的文案后是”略微提升自身攻击速度”，需要确认指代是否有误，实际应该指提升敌人的攻速</s:t>
              </s:r>
            </s:text>
          </item>
          <item id="967866c565511c47712d5bfb2284a2491c9b4fa9" userID="2044" userName="谢艺" dateTime="2026-03-04T03:30:00" isNormal="0">
            <s:text>
              <s:r>
                <s:t xml:space="preserve">存在指代错误，已修改</s:t>
              </s:r>
            </s:text>
          </item>
        </commentChain>
      </unresolved>
      <resolved/>
    </commentChains>
  </commentList>
</comments>
</file>

<file path=customXml/item2.xml><?xml version="1.0" encoding="utf-8"?>
<woProps xmlns="https://web.wps.cn/et/2018/main" xmlns:s="http://schemas.openxmlformats.org/spreadsheetml/2006/main">
  <woSheetsProps>
    <woSheetProps sheetStid="23" interlineOnOff="0" interlineColor="0" isDbSheet="0" isDashBoardSheet="0" isDbDashBoardSheet="0" isFlexPaperSheet="0">
      <cellprotection/>
      <appEtDbRelations/>
    </woSheetProps>
    <woSheetProps sheetStid="48" interlineOnOff="0" interlineColor="0" isDbSheet="0" isDashBoardSheet="0" isDbDashBoardSheet="0" isFlexPaperSheet="0">
      <hyperlinks>
        <hyperlink ref="C3">
          <hypersublink pos="416" length="46" display="https://payment.joynetgame.com/@lom?utm_pay=kf" address="https://payment.joynetgame.com/@lom?utm_pay=kf" subaddress="" screenTip="" linkrunstype="LRTURL"/>
        </hyperlink>
        <hyperlink ref="E3">
          <hypersublink pos="1386" length="46" display="https://payment.joynetgame.com/@lom?utm_pay=kf" address="https://payment.joynetgame.com/@lom?utm_pay=kf" subaddress="" screenTip="" linkrunstype="LRTURL"/>
        </hyperlink>
        <hyperlink ref="D3">
          <hypersublink pos="1238" length="46" display="https://payment.joynetgame.com/@lom?utm_pay=kf" address="https://payment.joynetgame.com/@lom?utm_pay=kf" subaddress="" screenTip="" linkrunstype="LRTURL"/>
        </hyperlink>
        <hyperlink ref="F3">
          <hypersublink pos="1450" length="46" display="https://payment.joynetgame.com/@lom?utm_pay=kf" address="https://payment.joynetgame.com/@lom?utm_pay=kf" subaddress="" screenTip="" linkrunstype="LRTURL"/>
        </hyperlink>
        <hyperlink ref="G3">
          <hypersublink pos="1175" length="46" display="https://payment.joynetgame.com/@lom?utm_pay=kf" address="https://payment.joynetgame.com/@lom?utm_pay=kf" subaddress="" screenTip="" linkrunstype="LRTURL"/>
        </hyperlink>
        <hyperlink ref="H3">
          <hypersublink pos="1323" length="46" display="https://payment.joynetgame.com/@lom?utm_pay=kf" address="https://payment.joynetgame.com/@lom?utm_pay=kf" subaddress="" screenTip="" linkrunstype="LRTURL"/>
        </hyperlink>
        <hyperlink ref="J3">
          <hypersublink pos="1144" length="46" display="https://payment.joynetgame.com/@lom?utm_pay=kf" address="https://payment.joynetgame.com/@lom?utm_pay=kf" subaddress="" screenTip="" linkrunstype="LRTURL"/>
        </hyperlink>
        <hyperlink ref="I3">
          <hypersublink pos="1336" length="46" display="https://payment.joynetgame.com/@lom?utm_pay=kf" address="https://payment.joynetgame.com/@lom?utm_pay=kf" subaddress="" screenTip="" linkrunstype="LRTURL"/>
        </hyperlink>
        <hyperlink ref="K3">
          <hypersublink pos="1021" length="46" display="https://payment.joynetgame.com/@lom?utm_pay=kf" address="https://payment.joynetgame.com/@lom?utm_pay=kf" subaddress="" screenTip="" linkrunstype="LRTURL"/>
        </hyperlink>
        <hyperlink ref="L3">
          <hypersublink pos="1332" length="46" display="https://payment.joynetgame.com/@lom?utm_pay=kf" address="https://payment.joynetgame.com/@lom?utm_pay=kf" subaddress="" screenTip="" linkrunstype="LRTURL"/>
        </hyperlink>
      </hyperlinks>
      <cellprotection/>
      <appEtDbRelations/>
    </woSheetProps>
    <woSheetProps sheetStid="46" interlineOnOff="0" interlineColor="0" isDbSheet="0" isDashBoardSheet="0" isDbDashBoardSheet="0" isFlexPaperSheet="0">
      <hyperlinks>
        <hyperlink ref="F3">
          <hypersublink pos="1350" length="46" display="https://payment.joynetgame.com/@lom?utm_pay=kf" address="https://payment.joynetgame.com/@lom?utm_pay=kf" subaddress="" screenTip="" linkrunstype="LRTURL"/>
        </hyperlink>
        <hyperlink ref="G3">
          <hypersublink pos="1216" length="46" display="https://payment.joynetgame.com/@lom?utm_pay=kf" address="https://payment.joynetgame.com/@lom?utm_pay=kf" subaddress="" screenTip="" linkrunstype="LRTURL"/>
        </hyperlink>
        <hyperlink ref="H3">
          <hypersublink pos="1375" length="46" display="https://payment.joynetgame.com/@lom?utm_pay=kf" address="https://payment.joynetgame.com/@lom?utm_pay=kf" subaddress="" screenTip="" linkrunstype="LRTURL"/>
        </hyperlink>
        <hyperlink ref="I3">
          <hypersublink pos="1287" length="46" display="https://payment.joynetgame.com/@lom?utm_pay=kf" address="https://payment.joynetgame.com/@lom?utm_pay=kf" subaddress="" screenTip="" linkrunstype="LRTURL"/>
        </hyperlink>
        <hyperlink ref="J3">
          <hypersublink pos="1196" length="46" display="https://payment.joynetgame.com/@lom?utm_pay=kf" address="https://payment.joynetgame.com/@lom?utm_pay=kf" subaddress="" screenTip="" linkrunstype="LRTURL"/>
        </hyperlink>
        <hyperlink ref="K3">
          <hypersublink pos="1030" length="46" display="https://payment.joynetgame.com/@lom?utm_pay=kf" address="https://payment.joynetgame.com/@lom?utm_pay=kf" subaddress="" screenTip="" linkrunstype="LRTURL"/>
        </hyperlink>
        <hyperlink ref="L3">
          <hypersublink pos="1359" length="46" display="https://payment.joynetgame.com/@lom?utm_pay=kf" address="https://payment.joynetgame.com/@lom?utm_pay=kf" subaddress="" screenTip="" linkrunstype="LRTURL"/>
        </hyperlink>
        <hyperlink ref="C3">
          <hypersublink pos="401" length="46" display="https://payment.joynetgame.com/@lom?utm_pay=kf" address="https://payment.joynetgame.com/@lom?utm_pay=kf" subaddress="" screenTip="" linkrunstype="LRTURL"/>
        </hyperlink>
        <hyperlink ref="D3">
          <hypersublink pos="1164" length="46" display="https://payment.joynetgame.com/@lom?utm_pay=kf" address="https://payment.joynetgame.com/@lom?utm_pay=kf" subaddress="" screenTip="" linkrunstype="LRTURL"/>
        </hyperlink>
        <hyperlink ref="E3">
          <hypersublink pos="1368" length="46" display="https://payment.joynetgame.com/@lom?utm_pay=kf" address="https://payment.joynetgame.com/@lom?utm_pay=kf" subaddress="" screenTip="" linkrunstype="LRTURL"/>
        </hyperlink>
      </hyperlinks>
      <cellprotection/>
      <appEtDbRelations/>
    </woSheetProps>
    <woSheetProps sheetStid="45" interlineOnOff="0" interlineColor="0" isDbSheet="0" isDashBoardSheet="0" isDbDashBoardSheet="0" isFlexPaperSheet="0">
      <hyperlinks>
        <hyperlink ref="C3">
          <hypersublink pos="438" length="46" display="：&#10;https://payment.joynetgame.com/@lom?utm_pay=" address="https://payment.joynetgame.com/@lom?utm_pay=kf" subaddress="" screenTip="" linkrunstype="LRTURL"/>
        </hyperlink>
        <hyperlink ref="E3">
          <hypersublink pos="1657" length="46" display="https://payment.joynetgame.com/@lom?utm_pay=kf" address="https://payment.joynetgame.com/@lom?utm_pay=kf" subaddress="" screenTip="" linkrunstype="LRTURL"/>
        </hyperlink>
        <hyperlink ref="F3">
          <hypersublink pos="1806" length="46" display="https://payment.joynetgame.com/@lom?utm_pay=kf" address="https://payment.joynetgame.com/@lom?utm_pay=kf" subaddress="" screenTip="" linkrunstype="LRTURL"/>
        </hyperlink>
        <hyperlink ref="G3">
          <hypersublink pos="1527" length="46" display="https://payment.joynetgame.com/@lom?utm_pay=kf" address="https://payment.joynetgame.com/@lom?utm_pay=kf" subaddress="" screenTip="" linkrunstype="LRTURL"/>
        </hyperlink>
        <hyperlink ref="H3">
          <hypersublink pos="1717" length="46" display="https://payment.joynetgame.com/@lom?utm_pay=kf" address="https://payment.joynetgame.com/@lom?utm_pay=kf" subaddress="" screenTip="" linkrunstype="LRTURL"/>
        </hyperlink>
        <hyperlink ref="I3">
          <hypersublink pos="1637" length="46" display="https://payment.joynetgame.com/@lom?utm_pay=kf" address="https://payment.joynetgame.com/@lom?utm_pay=kf" subaddress="" screenTip="" linkrunstype="LRTURL"/>
        </hyperlink>
        <hyperlink ref="J3">
          <hypersublink pos="1505" length="46" display="https://payment.joynetgame.com/@lom?utm_pay=kf" address="https://payment.joynetgame.com/@lom?utm_pay=kf" subaddress="" screenTip="" linkrunstype="LRTURL"/>
        </hyperlink>
        <hyperlink ref="K3">
          <hypersublink pos="1224" length="46" display="https://payment.joynetgame.com/@lom?utm_pay=kf" address="https://payment.joynetgame.com/@lom?utm_pay=kf" subaddress="" screenTip="" linkrunstype="LRTURL"/>
        </hyperlink>
        <hyperlink ref="L3">
          <hypersublink pos="1701" length="46" display="https://payment.joynetgame.com/@lom?utm_pay=kf" address="https://payment.joynetgame.com/@lom?utm_pay=kf" subaddress="" screenTip="" linkrunstype="LRTURL"/>
        </hyperlink>
        <hyperlink ref="D3">
          <hypersublink pos="1490" length="46" display="https://payment.joynetgame.com/@lom?utm_pay=kf" address="https://payment.joynetgame.com/@lom?utm_pay=kf" subaddress="" screenTip="" linkrunstype="LRTURL"/>
        </hyperlink>
      </hyperlinks>
      <cellprotection/>
      <appEtDbRelations/>
    </woSheetProps>
    <woSheetProps sheetStid="44" interlineOnOff="0" interlineColor="0" isDbSheet="0" isDashBoardSheet="0" isDbDashBoardSheet="0" isFlexPaperSheet="0">
      <hyperlinks>
        <hyperlink ref="C3">
          <hypersublink pos="437" length="46" display="https://payment.joynetgame.com/@lom?utm_pay=kf" address="https://payment.joynetgame.com/@lom?utm_pay=kf" subaddress="" screenTip="" linkrunstype="LRTURL"/>
        </hyperlink>
        <hyperlink ref="E3">
          <hypersublink pos="1547" length="46" display="https://payment.joynetgame.com/@lom?utm_pay=kf" address="https://payment.joynetgame.com/@lom?utm_pay=kf" subaddress="" screenTip="" linkrunstype="LRTURL"/>
        </hyperlink>
        <hyperlink ref="F3">
          <hypersublink pos="1602" length="46" display="https://payment.joynetgame.com/@lom?utm_pay=kf" address="https://payment.joynetgame.com/@lom?utm_pay=kf" subaddress="" screenTip="" linkrunstype="LRTURL"/>
        </hyperlink>
        <hyperlink ref="G3">
          <hypersublink pos="1402" length="46" display="https://payment.joynetgame.com/@lom?utm_pay=kf" address="https://payment.joynetgame.com/@lom?utm_pay=kf" subaddress="" screenTip="" linkrunstype="LRTURL"/>
        </hyperlink>
        <hyperlink ref="H3">
          <hypersublink pos="1533" length="46" display="https://payment.joynetgame.com/@lom?utm_pay=kf" address="https://payment.joynetgame.com/@lom?utm_pay=kf" subaddress="" screenTip="" linkrunstype="LRTURL"/>
        </hyperlink>
        <hyperlink ref="I3">
          <hypersublink pos="1393" length="46" display="https://payment.joynetgame.com/@lom?utm_pay=kf" address="https://payment.joynetgame.com/@lom?utm_pay=kf" subaddress="" screenTip="" linkrunstype="LRTURL"/>
        </hyperlink>
        <hyperlink ref="J3">
          <hypersublink pos="1319" length="46" display="https://payment.joynetgame.com/@lom?utm_pay=kf" address="https://payment.joynetgame.com/@lom?utm_pay=kf" subaddress="" screenTip="" linkrunstype="LRTURL"/>
        </hyperlink>
        <hyperlink ref="K3">
          <hypersublink pos="1051" length="46" display="https://payment.joynetgame.com/@lom?utm_pay=kf" address="https://payment.joynetgame.com/@lom?utm_pay=kf" subaddress="" screenTip="" linkrunstype="LRTURL"/>
        </hyperlink>
        <hyperlink ref="L3">
          <hypersublink pos="1497" length="46" display="https://payment.joynetgame.com/@lom?utm_pay=kf" address="https://payment.joynetgame.com/@lom?utm_pay=kf" subaddress="" screenTip="" linkrunstype="LRTURL"/>
        </hyperlink>
        <hyperlink ref="D3">
          <hypersublink pos="1328" length="46" display="https://payment.joynetgame.com/@lom?utm_pay=kf" address="https://payment.joynetgame.com/@lom?utm_pay=kf" subaddress="" screenTip="" linkrunstype="LRTURL"/>
        </hyperlink>
      </hyperlinks>
      <cellprotection/>
      <appEtDbRelations/>
    </woSheetProps>
    <woSheetProps sheetStid="43" interlineOnOff="0" interlineColor="0" isDbSheet="0" isDashBoardSheet="0" isDbDashBoardSheet="0" isFlexPaperSheet="0">
      <hyperlinks>
        <hyperlink ref="C3">
          <hypersublink pos="549" length="46" display="https://payment.joynetgame.com/@lom?utm_pay=kf" address="https://payment.joynetgame.com/@lom?utm_pay=kf" subaddress="" screenTip="" linkrunstype="LRTURL"/>
        </hyperlink>
        <hyperlink ref="D3">
          <hypersublink pos="1626" length="46" display="https://payment.joynetgame.com/@lom?utm_pay=kf" address="https://payment.joynetgame.com/@lom?utm_pay=kf" subaddress="" screenTip="" linkrunstype="LRTURL"/>
        </hyperlink>
        <hyperlink ref="E3">
          <hypersublink pos="1888" length="46" display="https://payment.joynetgame.com/@lom?utm_pay=kf" address="https://payment.joynetgame.com/@lom?utm_pay=kf" subaddress="" screenTip="" linkrunstype="LRTURL"/>
        </hyperlink>
        <hyperlink ref="F3">
          <hypersublink pos="1977" length="46" display="https://payment.joynetgame.com/@lom?utm_pay=kf" address="https://payment.joynetgame.com/@lom?utm_pay=kf" subaddress="" screenTip="" linkrunstype="LRTURL"/>
        </hyperlink>
        <hyperlink ref="G3">
          <hypersublink pos="1675" length="46" display="https://payment.joynetgame.com/@lom?utm_pay=kf" address="https://payment.joynetgame.com/@lom?utm_pay=kf" subaddress="" screenTip="" linkrunstype="LRTURL"/>
        </hyperlink>
        <hyperlink ref="H3">
          <hypersublink pos="1830" length="46" display="https://payment.joynetgame.com/@lom?utm_pay=kf" address="https://payment.joynetgame.com/@lom?utm_pay=kf" subaddress="" screenTip="" linkrunstype="LRTURL"/>
        </hyperlink>
        <hyperlink ref="I3">
          <hypersublink pos="1721" length="46" display="https://payment.joynetgame.com/@lom?utm_pay=kf" address="https://payment.joynetgame.com/@lom?utm_pay=kf" subaddress="" screenTip="" linkrunstype="LRTURL"/>
        </hyperlink>
        <hyperlink ref="J3">
          <hypersublink pos="1607" length="46" display="https://payment.joynetgame.com/@lom?utm_pay=kf" address="https://payment.joynetgame.com/@lom?utm_pay=kf" subaddress="" screenTip="" linkrunstype="LRTURL"/>
        </hyperlink>
        <hyperlink ref="K3">
          <hypersublink pos="1387" length="46" display="https://payment.joynetgame.com/@lom?utm_pay=kf" address="https://payment.joynetgame.com/@lom?utm_pay=kf" subaddress="" screenTip="" linkrunstype="LRTURL"/>
        </hyperlink>
        <hyperlink ref="L3">
          <hypersublink pos="1846" length="46" display="https://payment.joynetgame.com/@lom?utm_pay=kf" address="https://payment.joynetgame.com/@lom?utm_pay=kf" subaddress="" screenTip="" linkrunstype="LRTURL"/>
        </hyperlink>
      </hyperlinks>
      <cellprotection/>
      <appEtDbRelations/>
    </woSheetProps>
    <woSheetProps sheetStid="42" interlineOnOff="0" interlineColor="0" isDbSheet="0" isDashBoardSheet="0" isDbDashBoardSheet="0" isFlexPaperSheet="0">
      <hyperlinks>
        <hyperlink ref="C3">
          <hypersublink pos="577" length="46" display="https://payment.joynetgame.com/@lom?utm_pay=kf" address="https://payment.joynetgame.com/@lom?utm_pay=kf" subaddress="" screenTip="" linkrunstype="LRTURL"/>
        </hyperlink>
        <hyperlink ref="D3">
          <hypersublink pos="1815" length="46" display="https://payment.joynetgame.com/@lom?utm_pay=kf" address="https://payment.joynetgame.com/@lom?utm_pay=kf" subaddress="" screenTip="" linkrunstype="LRTURL"/>
        </hyperlink>
        <hyperlink ref="E3">
          <hypersublink pos="1951" length="46" display="https://payment.joynetgame.com/@lom?utm_pay=kf" address="https://payment.joynetgame.com/@lom?utm_pay=kf" subaddress="" screenTip="" linkrunstype="LRTURL"/>
        </hyperlink>
        <hyperlink ref="G3">
          <hypersublink pos="1811" length="46" display="https://payment.joynetgame.com/@lom?utm_pay=kf" address="https://payment.joynetgame.com/@lom?utm_pay=kf" subaddress="" screenTip="" linkrunstype="LRTURL"/>
        </hyperlink>
        <hyperlink ref="H3">
          <hypersublink pos="1985" length="46" display="https://payment.joynetgame.com/@lom?utm_pay=kf" address="https://payment.joynetgame.com/@lom?utm_pay=kf" subaddress="" screenTip="" linkrunstype="LRTURL"/>
        </hyperlink>
        <hyperlink ref="I3">
          <hypersublink pos="1865" length="46" display="https://payment.joynetgame.com/@lom?utm_pay=kf" address="https://payment.joynetgame.com/@lom?utm_pay=kf" subaddress="" screenTip="" linkrunstype="LRTURL"/>
        </hyperlink>
        <hyperlink ref="J3">
          <hypersublink pos="1771" length="46" display="https://payment.joynetgame.com/@lom?utm_pay=kf" address="https://payment.joynetgame.com/@lom?utm_pay=kf" subaddress="" screenTip="" linkrunstype="LRTURL"/>
        </hyperlink>
        <hyperlink ref="K3">
          <hypersublink pos="1455" length="46" display="https://payment.joynetgame.com/@lom?utm_pay=kf" address="https://payment.joynetgame.com/@lom?utm_pay=kf" subaddress="" screenTip="" linkrunstype="LRTURL"/>
        </hyperlink>
        <hyperlink ref="F3">
          <hypersublink pos="1948" length="46" display="https://payment.joynetgame.com/@lom?utm_pay=kf" address="https://payment.joynetgame.com/@lom?utm_pay=kf" subaddress="" screenTip="" linkrunstype="LRTURL"/>
        </hyperlink>
        <hyperlink ref="L3">
          <hypersublink pos="1890" length="46" display="&#10;https://payment.joynetgame.com/@lom?utm_pay=k" address="https://payment.joynetgame.com/@lom?utm_pay=kf" subaddress="" screenTip="" linkrunstype="LRTURL"/>
        </hyperlink>
      </hyperlinks>
      <cellprotection/>
      <appEtDbRelations/>
    </woSheetProps>
    <woSheetProps sheetStid="41" interlineOnOff="0" interlineColor="0" isDbSheet="0" isDashBoardSheet="0" isDbDashBoardSheet="0" isFlexPaperSheet="0">
      <hyperlinks>
        <hyperlink ref="D3">
          <hypersublink pos="1600" length="46" display="https://payment.joynetgame.com/@lom?utm_pay=kf" address="https://payment.joynetgame.com/@lom?utm_pay=kf" subaddress="" screenTip="" linkrunstype="LRTURL"/>
        </hyperlink>
        <hyperlink ref="E3">
          <hypersublink pos="1752" length="46" display="https://payment.joynetgame.com/@lom?utm_pay=kf" address="https://payment.joynetgame.com/@lom?utm_pay=kf" subaddress="" screenTip="" linkrunstype="LRTURL"/>
        </hyperlink>
        <hyperlink ref="F3">
          <hypersublink pos="1861" length="46" display="https://payment.joynetgame.com/@lom?utm_pay=kf" address="https://payment.joynetgame.com/@lom?utm_pay=kf" subaddress="" screenTip="" linkrunstype="LRTURL"/>
        </hyperlink>
        <hyperlink ref="G3">
          <hypersublink pos="1667" length="46" display="https://payment.joynetgame.com/@lom?utm_pay=kf" address="https://payment.joynetgame.com/@lom?utm_pay=kf" subaddress="" screenTip="" linkrunstype="LRTURL"/>
        </hyperlink>
        <hyperlink ref="H3">
          <hypersublink pos="1862" length="46" display="https://payment.joynetgame.com/@lom?utm_pay=kf" address="https://payment.joynetgame.com/@lom?utm_pay=kf" subaddress="" screenTip="" linkrunstype="LRTURL"/>
        </hyperlink>
        <hyperlink ref="I3">
          <hypersublink pos="1797" length="46" display="https://payment.joynetgame.com/@lom?utm_pay=kf" address="https://payment.joynetgame.com/@lom?utm_pay=kf" subaddress="" screenTip="" linkrunstype="LRTURL"/>
        </hyperlink>
        <hyperlink ref="J3">
          <hypersublink pos="1673" length="46" display="https://payment.joynetgame.com/@lom?utm_pay=kf" address="https://payment.joynetgame.com/@lom?utm_pay=kf" subaddress="" screenTip="" linkrunstype="LRTURL"/>
        </hyperlink>
        <hyperlink ref="K3">
          <hypersublink pos="1382" length="46" display="https://payment.joynetgame.com/@lom?utm_pay=kf" address="https://payment.joynetgame.com/@lom?utm_pay=kf" subaddress="" screenTip="" linkrunstype="LRTURL"/>
        </hyperlink>
        <hyperlink ref="L3">
          <hypersublink pos="1863" length="46" display="https://payment.joynetgame.com/@lom?utm_pay=kf" address="https://payment.joynetgame.com/@lom?utm_pay=kf" subaddress="" screenTip="" linkrunstype="LRTURL"/>
        </hyperlink>
        <hyperlink ref="C3">
          <hypersublink pos="510" length="46" display="https://payment.joynetgame.com/@lom?utm_pay=kf" address="https://payment.joynetgame.com/@lom?utm_pay=kf" subaddress="" screenTip="" linkrunstype="LRTURL"/>
        </hyperlink>
      </hyperlinks>
      <cellprotection/>
      <appEtDbRelations/>
    </woSheetProps>
    <woSheetProps sheetStid="40" interlineOnOff="0" interlineColor="0" isDbSheet="0" isDashBoardSheet="0" isDbDashBoardSheet="0" isFlexPaperSheet="0">
      <hyperlinks>
        <hyperlink ref="C3">
          <hypersublink pos="361" length="46" display="https://payment.joynetgame.com/@lom?utm_pay=kf" address="https://payment.joynetgame.com/@lom?utm_pay=kf" subaddress="" screenTip="" linkrunstype="LRTURL"/>
        </hyperlink>
        <hyperlink ref="D3">
          <hypersublink pos="1304" length="46" display="https://payment.joynetgame.com/@lom?utm_pay=kf" address="https://payment.joynetgame.com/@lom?utm_pay=kf" subaddress="" screenTip="" linkrunstype="LRTURL"/>
        </hyperlink>
        <hyperlink ref="E3">
          <hypersublink pos="1475" length="46" display="https://payment.joynetgame.com/@lom?utm_pay=kf" address="https://payment.joynetgame.com/@lom?utm_pay=kf" subaddress="" screenTip="" linkrunstype="LRTURL"/>
        </hyperlink>
        <hyperlink ref="F3">
          <hypersublink pos="1569" length="46" display="https://payment.joynetgame.com/@lom?utm_pay=kf" address="https://payment.joynetgame.com/@lom?utm_pay=kf" subaddress="" screenTip="" linkrunstype="LRTURL"/>
        </hyperlink>
        <hyperlink ref="G3">
          <hypersublink pos="1293" length="46" display="https://payment.joynetgame.com/@lom?utm_pay=kf" address="https://payment.joynetgame.com/@lom?utm_pay=kf" subaddress="" screenTip="" linkrunstype="LRTURL"/>
        </hyperlink>
        <hyperlink ref="H3">
          <hypersublink pos="1465" length="46" display="https://payment.joynetgame.com/@lom?utm_pay=kf" address="https://payment.joynetgame.com/@lom?utm_pay=kf" subaddress="" screenTip="" linkrunstype="LRTURL"/>
        </hyperlink>
        <hyperlink ref="I3">
          <hypersublink pos="1419" length="46" display="https://payment.joynetgame.com/@lom?utm_pay=kf" address="https://payment.joynetgame.com/@lom?utm_pay=kf" subaddress="" screenTip="" linkrunstype="LRTURL"/>
        </hyperlink>
        <hyperlink ref="J3">
          <hypersublink pos="1293" length="46" display="https://payment.joynetgame.com/@lom?utm_pay=kf" address="https://payment.joynetgame.com/@lom?utm_pay=kf" subaddress="" screenTip="" linkrunstype="LRTURL"/>
        </hyperlink>
        <hyperlink ref="K3">
          <hypersublink pos="1101" length="46" display="https://payment.joynetgame.com/@lom?utm_pay=kf" address="https://payment.joynetgame.com/@lom?utm_pay=kf" subaddress="" screenTip="" linkrunstype="LRTURL"/>
        </hyperlink>
        <hyperlink ref="L3">
          <hypersublink pos="1525" length="46" display="https://payment.joynetgame.com/@lom?utm_pay=kf" address="https://payment.joynetgame.com/@lom?utm_pay=kf" subaddress="" screenTip="" linkrunstype="LRTURL"/>
        </hyperlink>
      </hyperlinks>
      <cellprotection/>
      <appEtDbRelations/>
    </woSheetProps>
    <woSheetProps sheetStid="39" interlineOnOff="0" interlineColor="0" isDbSheet="0" isDashBoardSheet="0" isDbDashBoardSheet="0" isFlexPaperSheet="0">
      <hyperlinks>
        <hyperlink ref="C3">
          <hypersublink pos="559" length="46" display="https://payment.joynetgame.com/@lom?utm_pay=kf" address="https://payment.joynetgame.com/@lom?utm_pay=kf" subaddress="" screenTip="" linkrunstype="LRTURL"/>
        </hyperlink>
        <hyperlink ref="D3">
          <hypersublink pos="1106" length="46" display="https://payment.joynetgame.com/@lom?utm_pay=kf" address="https://payment.joynetgame.com/@lom?utm_pay=kf" subaddress="" screenTip="" linkrunstype="LRTURL"/>
        </hyperlink>
        <hyperlink ref="E3">
          <hypersublink pos="1299" length="46" display="https://payment.joynetgame.com/@lom?utm_pay=kf" address="https://payment.joynetgame.com/@lom?utm_pay=kf" subaddress="" screenTip="" linkrunstype="LRTURL"/>
        </hyperlink>
        <hyperlink ref="G3">
          <hypersublink pos="1212" length="46" display="https://payment.joynetgame.com/@lom?utm_pay=kf" address="https://payment.joynetgame.com/@lom?utm_pay=kf" subaddress="" screenTip="" linkrunstype="LRTURL"/>
        </hyperlink>
        <hyperlink ref="H3">
          <hypersublink pos="1410" length="46" display="https://payment.joynetgame.com/@lom?utm_pay=kf" address="https://payment.joynetgame.com/@lom?utm_pay=kf" subaddress="" screenTip="" linkrunstype="LRTURL"/>
        </hyperlink>
        <hyperlink ref="I3">
          <hypersublink pos="1301" length="46" display="https://payment.joynetgame.com/@lom?utm_pay=kf" address="https://payment.joynetgame.com/@lom?utm_pay=kf" subaddress="" screenTip="" linkrunstype="LRTURL"/>
        </hyperlink>
        <hyperlink ref="J3">
          <hypersublink pos="1246" length="46" display="https://payment.joynetgame.com/@lom?utm_pay=kf" address="https://payment.joynetgame.com/@lom?utm_pay=kf" subaddress="" screenTip="" linkrunstype="LRTURL"/>
        </hyperlink>
        <hyperlink ref="L3">
          <hypersublink pos="1422" length="46" display="https://payment.joynetgame.com/@lom?utm_pay=kf" address="https://payment.joynetgame.com/@lom?utm_pay=kf" subaddress="" screenTip="" linkrunstype="LRTURL"/>
        </hyperlink>
        <hyperlink ref="K3">
          <hypersublink pos="1056" length="46" display="https://payment.joynetgame.com/@lom?utm_pay=kf" address="https://payment.joynetgame.com/@lom?utm_pay=kf" subaddress="" screenTip="" linkrunstype="LRTURL"/>
        </hyperlink>
        <hyperlink ref="F3">
          <hypersublink pos="1462" length="46" display="https://payment.joynetgame.com/@lom?utm_pay=kf" address="https://payment.joynetgame.com/@lom?utm_pay=kf" subaddress="" screenTip="" linkrunstype="LRTURL"/>
        </hyperlink>
      </hyperlinks>
      <cellprotection/>
      <appEtDbRelations/>
    </woSheetProps>
    <woSheetProps sheetStid="38" interlineOnOff="0" interlineColor="0" isDbSheet="0" isDashBoardSheet="0" isDbDashBoardSheet="0" isFlexPaperSheet="0">
      <hyperlinks>
        <hyperlink ref="D3">
          <hypersublink pos="1691" length="46" display="https://payment.joynetgame.com/@lom?utm_pay=kf" address="https://payment.joynetgame.com/@lom?utm_pay=kf" subaddress="" screenTip="" linkrunstype="LRTURL"/>
        </hyperlink>
        <hyperlink ref="C3">
          <hypersublink pos="434" length="46" display="https://payment.joynetgame.com/@lom?utm_pay=kf" address="https://payment.joynetgame.com/@lom?utm_pay=kf" subaddress="" screenTip="" linkrunstype="LRTURL"/>
        </hyperlink>
        <hyperlink ref="E3">
          <hypersublink pos="1509" length="46" display="https://payment.joynetgame.com/@lom?utm_pay=kf" address="https://payment.joynetgame.com/@lom?utm_pay=kf" subaddress="" screenTip="" linkrunstype="LRTURL"/>
        </hyperlink>
        <hyperlink ref="F3">
          <hypersublink pos="1553" length="46" display="https://payment.joynetgame.com/@lom?utm_pay=kf" address="https://payment.joynetgame.com/@lom?utm_pay=kf" subaddress="" screenTip="" linkrunstype="LRTURL"/>
        </hyperlink>
        <hyperlink ref="G3">
          <hypersublink pos="1344" length="46" display="https://payment.joynetgame.com/@lom?utm_pay=kf" address="https://payment.joynetgame.com/@lom?utm_pay=kf" subaddress="" screenTip="" linkrunstype="LRTURL"/>
        </hyperlink>
        <hyperlink ref="H3">
          <hypersublink pos="1582" length="46" display="https://payment.joynetgame.com/@lom?utm_pay=kf" address="https://payment.joynetgame.com/@lom?utm_pay=kf" subaddress="" screenTip="" linkrunstype="LRTURL"/>
        </hyperlink>
        <hyperlink ref="I3">
          <hypersublink pos="1480" length="46" display="https://payment.joynetgame.com/@lom?utm_pay=kf" address="https://payment.joynetgame.com/@lom?utm_pay=kf" subaddress="" screenTip="" linkrunstype="LRTURL"/>
        </hyperlink>
        <hyperlink ref="J3">
          <hypersublink pos="1394" length="46" display="https://payment.joynetgame.com/@lom?utm_pay=kf" address="https://payment.joynetgame.com/@lom?utm_pay=kf" subaddress="" screenTip="" linkrunstype="LRTURL"/>
        </hyperlink>
        <hyperlink ref="K3">
          <hypersublink pos="1185" length="46" display="https://payment.joynetgame.com/@lom?utm_pay=kf" address="https://payment.joynetgame.com/@lom?utm_pay=kf" subaddress="" screenTip="" linkrunstype="LRTURL"/>
        </hyperlink>
        <hyperlink ref="L3">
          <hypersublink pos="1552" length="46" display="https://payment.joynetgame.com/@lom?utm_pay=kf" address="https://payment.joynetgame.com/@lom?utm_pay=kf" subaddress="" screenTip="" linkrunstype="LRTURL"/>
        </hyperlink>
      </hyperlinks>
      <cellprotection/>
      <appEtDbRelations/>
    </woSheetProps>
    <woSheetProps sheetStid="37" interlineOnOff="0" interlineColor="0" isDbSheet="0" isDashBoardSheet="0" isDbDashBoardSheet="0" isFlexPaperSheet="0">
      <hyperlinks>
        <hyperlink ref="C3">
          <hypersublink pos="528" length="46" display="https://payment.joynetgame.com/@lom?utm_pay=kf" address="https://payment.joynetgame.com/@lom?utm_pay=kf" subaddress="" screenTip="" linkrunstype="LRTURL"/>
        </hyperlink>
      </hyperlinks>
      <cellprotection/>
      <appEtDbRelations/>
    </woSheetProps>
    <woSheetProps sheetStid="36" interlineOnOff="0" interlineColor="0" isDbSheet="0" isDashBoardSheet="0" isDbDashBoardSheet="0" isFlexPaperSheet="0">
      <hyperlinks>
        <hyperlink ref="C3">
          <hypersublink pos="317" length="46" display="https://payment.joynetgame.com/@lom?utm_pay=kf" address="https://payment.joynetgame.com/@lom?utm_pay=kf" subaddress="" screenTip="" linkrunstype="LRTURL"/>
        </hyperlink>
      </hyperlinks>
      <cellprotection/>
      <appEtDbRelations/>
    </woSheetProps>
    <woSheetProps sheetStid="35" interlineOnOff="0" interlineColor="0" isDbSheet="0" isDashBoardSheet="0" isDbDashBoardSheet="0" isFlexPaperSheet="0">
      <hyperlinks>
        <hyperlink ref="C3">
          <hypersublink pos="419" length="46" display="https://payment.joynetgame.com/@lom?utm_pay=kf" address="https://payment.joynetgame.com/@lom?utm_pay=kf" subaddress="" screenTip="" linkrunstype="LRTURL"/>
        </hyperlink>
      </hyperlinks>
      <cellprotection/>
      <appEtDbRelations/>
    </woSheetProps>
    <woSheetProps sheetStid="34" interlineOnOff="0" interlineColor="0" isDbSheet="0" isDashBoardSheet="0" isDbDashBoardSheet="0" isFlexPaperSheet="0">
      <hyperlinks>
        <hyperlink ref="C3">
          <hypersublink pos="497" length="46" display="https://payment.joynetgame.com/@lom?utm_pay=kf" address="https://payment.joynetgame.com/@lom?utm_pay=kf" subaddress="" screenTip="" linkrunstype="LRTURL"/>
        </hyperlink>
      </hyperlinks>
      <cellprotection/>
      <appEtDbRelations/>
    </woSheetProps>
    <woSheetProps sheetStid="33" interlineOnOff="0" interlineColor="0" isDbSheet="0" isDashBoardSheet="0" isDbDashBoardSheet="0" isFlexPaperSheet="0">
      <hyperlinks>
        <hyperlink ref="C3">
          <hypersublink pos="590" length="46" display="https://payment.joynetgame.com/@lom?utm_pay=kf" address="https://payment.joynetgame.com/@lom?utm_pay=kf" subaddress="" screenTip="" linkrunstype="LRTURL"/>
        </hyperlink>
      </hyperlinks>
      <cellprotection/>
      <appEtDbRelations/>
    </woSheetProps>
    <woSheetProps sheetStid="32" interlineOnOff="0" interlineColor="0" isDbSheet="0" isDashBoardSheet="0" isDbDashBoardSheet="0" isFlexPaperSheet="0">
      <hyperlinks>
        <hyperlink ref="C3">
          <hypersublink pos="301" length="46" display="https://payment.joynetgame.com/@lom?utm_pay=kf" address="https://payment.joynetgame.com/@lom?utm_pay=kf" subaddress="" screenTip="" linkrunstype="LRTURL"/>
        </hyperlink>
      </hyperlinks>
      <cellprotection/>
      <appEtDbRelations/>
    </woSheetProps>
    <woSheetProps sheetStid="30" interlineOnOff="0" interlineColor="0" isDbSheet="0" isDashBoardSheet="0" isDbDashBoardSheet="0" isFlexPaperSheet="0">
      <hyperlinks>
        <hyperlink ref="B2">
          <hypersublink pos="546" length="46" display="https://payment.joynetgame.com/@lom?utm_pay=kf" address="https://payment.joynetgame.com/@lom?utm_pay=kf" subaddress="" screenTip="" linkrunstype="LRTURL"/>
        </hyperlink>
      </hyperlinks>
      <cellprotection/>
      <appEtDbRelations/>
    </woSheetProps>
    <woSheetProps sheetStid="29" interlineOnOff="0" interlineColor="0" isDbSheet="0" isDashBoardSheet="0" isDbDashBoardSheet="0" isFlexPaperSheet="0">
      <hyperlinks>
        <hyperlink ref="B4">
          <hypersublink pos="153" length="46" display="https://payment.joynetgame.com/@lom?utm_pay=kf" address="https://payment.joynetgame.com/@lom?utm_pay=kf" subaddress="" screenTip="" linkrunstype="LRTURL"/>
        </hyperlink>
      </hyperlinks>
      <cellprotection/>
      <appEtDbRelations/>
    </woSheetProps>
    <woSheetProps sheetStid="28" interlineOnOff="0" interlineColor="0" isDbSheet="0" isDashBoardSheet="0" isDbDashBoardSheet="0" isFlexPaperSheet="0">
      <hyperlinks>
        <hyperlink ref="B2">
          <hypersublink pos="413" length="46" display="https://payment.joynetgame.com/@lom?utm_pay=kf" address="https://payment.joynetgame.com/@lom?utm_pay=kf" subaddress="" screenTip="" linkrunstype="LRTURL"/>
        </hyperlink>
      </hyperlinks>
      <cellprotection/>
      <appEtDbRelations/>
    </woSheetProps>
    <woSheetProps sheetStid="27" interlineOnOff="0" interlineColor="0" isDbSheet="0" isDashBoardSheet="0" isDbDashBoardSheet="0" isFlexPaperSheet="0">
      <cellprotection/>
      <appEtDbRelations/>
    </woSheetProps>
    <woSheetProps sheetStid="26" interlineOnOff="0" interlineColor="0" isDbSheet="0" isDashBoardSheet="0" isDbDashBoardSheet="0" isFlexPaperSheet="0">
      <cellprotection/>
      <appEtDbRelations/>
    </woSheetProps>
    <woSheetProps sheetStid="25" interlineOnOff="0" interlineColor="0" isDbSheet="0" isDashBoardSheet="0" isDbDashBoardSheet="0" isFlexPaperSheet="0">
      <cellprotection/>
      <appEtDbRelations/>
    </woSheetProps>
    <woSheetProps sheetStid="22" interlineOnOff="0" interlineColor="0" isDbSheet="0" isDashBoardSheet="0" isDbDashBoardSheet="0" isFlexPaperSheet="0">
      <cellprotection/>
      <appEtDbRelations/>
    </woSheetProps>
    <woSheetProps sheetStid="24" interlineOnOff="0" interlineColor="0" isDbSheet="0" isDashBoardSheet="0" isDbDashBoardSheet="0" isFlexPaperSheet="0">
      <cellprotection/>
      <appEtDbRelations/>
    </woSheetProps>
    <woSheetProps sheetStid="21" interlineOnOff="0" interlineColor="0" isDbSheet="0" isDashBoardSheet="0" isDbDashBoardSheet="0" isFlexPaperSheet="0">
      <cellprotection/>
      <appEtDbRelations/>
    </woSheetProps>
    <woSheetProps sheetStid="20" interlineOnOff="0" interlineColor="0" isDbSheet="0" isDashBoardSheet="0" isDbDashBoardSheet="0" isFlexPaperSheet="0">
      <cellprotection/>
      <appEtDbRelations/>
    </woSheetProps>
    <woSheetProps sheetStid="19" interlineOnOff="0" interlineColor="0" isDbSheet="0" isDashBoardSheet="0" isDbDashBoardSheet="0" isFlexPaperSheet="0">
      <cellprotection/>
      <appEtDbRelations/>
    </woSheetProps>
    <woSheetProps sheetStid="18" interlineOnOff="0" interlineColor="0" isDbSheet="0" isDashBoardSheet="0" isDbDashBoardSheet="0" isFlexPaperSheet="0">
      <cellprotection/>
      <appEtDbRelations/>
    </woSheetProps>
    <woSheetProps sheetStid="17" interlineOnOff="0" interlineColor="0" isDbSheet="0" isDashBoardSheet="0" isDbDashBoardSheet="0" isFlexPaperSheet="0">
      <cellprotection/>
      <appEtDbRelations/>
    </woSheetProps>
    <woSheetProps sheetStid="15" interlineOnOff="0" interlineColor="0" isDbSheet="0" isDashBoardSheet="0" isDbDashBoardSheet="0" isFlexPaperSheet="0">
      <cellprotection/>
      <appEtDbRelations/>
    </woSheetProps>
    <woSheetProps sheetStid="14" interlineOnOff="0" interlineColor="0" isDbSheet="0" isDashBoardSheet="0" isDbDashBoardSheet="0" isFlexPaperSheet="0">
      <cellprotection/>
      <appEtDbRelations/>
    </woSheetProps>
    <woSheetProps sheetStid="13" interlineOnOff="0" interlineColor="0" isDbSheet="0" isDashBoardSheet="0" isDbDashBoardSheet="0" isFlexPaperSheet="0">
      <cellprotection/>
      <appEtDbRelations/>
    </woSheetProps>
    <woSheetProps sheetStid="12" interlineOnOff="0" interlineColor="0" isDbSheet="0" isDashBoardSheet="0" isDbDashBoardSheet="0" isFlexPaperSheet="0">
      <cellprotection/>
      <appEtDbRelations/>
    </woSheetProps>
    <woSheetProps sheetStid="11" interlineOnOff="0" interlineColor="0" isDbSheet="0" isDashBoardSheet="0" isDbDashBoardSheet="0" isFlexPaperSheet="0">
      <cellprotection/>
      <appEtDbRelations/>
    </woSheetProps>
    <woSheetProps sheetStid="9" interlineOnOff="0" interlineColor="0" isDbSheet="0" isDashBoardSheet="0" isDbDashBoardSheet="0" isFlexPaperSheet="0">
      <cellprotection/>
      <appEtDbRelations/>
    </woSheetProps>
    <woSheetProps sheetStid="6" interlineOnOff="0" interlineColor="0" isDbSheet="0" isDashBoardSheet="0" isDbDashBoardSheet="0" isFlexPaperSheet="0">
      <cellprotection/>
      <appEtDbRelations/>
    </woSheetProps>
    <woSheetProps sheetStid="31" interlineOnOff="0" interlineColor="0" isDbSheet="0" isDashBoardSheet="0" isDbDashBoardSheet="0" isFlexPaperSheet="0">
      <cellprotection/>
      <appEtDbRelations/>
    </woSheetProps>
    <woSheetProps sheetStid="10" interlineOnOff="0" interlineColor="0" isDbSheet="0" isDashBoardSheet="0" isDbDashBoardSheet="0" isFlexPaperSheet="0">
      <cellprotection/>
      <appEtDbRelations/>
    </woSheetProps>
    <woSheetProps sheetStid="4" interlineOnOff="0" interlineColor="0" isDbSheet="0" isDashBoardSheet="0" isDbDashBoardSheet="0" isFlexPaperSheet="0">
      <cellprotection/>
      <appEtDbRelations/>
    </woSheetProps>
    <woSheetProps sheetStid="1" interlineOnOff="0" interlineColor="0" isDbSheet="0" isDashBoardSheet="0" isDbDashBoardSheet="0" isFlexPaperSheet="0">
      <cellprotection/>
      <appEtDbRelations/>
    </woSheetProps>
    <woSheetProps sheetStid="7" interlineOnOff="0" interlineColor="0" isDbSheet="0" isDashBoardSheet="0" isDbDashBoardSheet="0" isFlexPaperSheet="0">
      <cellprotection/>
      <appEtDbRelations/>
    </woSheetProps>
  </woSheetsProps>
  <woBookProps>
    <bookSettings fileId="" isFilterShared="1" woEtMtcEnabled="0" coreConquerUserId="" isAutoUpdatePaused="0" filterType="conn" isMergeTasksAutoUpdate="0" isInserPicAsAttachment="0" supportDbFmlaDisp="0"/>
  </woBookProps>
</woProps>
</file>

<file path=customXml/item3.xml><?xml version="1.0" encoding="utf-8"?>
<pixelators xmlns="https://web.wps.cn/et/2018/main" xmlns:s="http://schemas.openxmlformats.org/spreadsheetml/2006/main">
  <pixelatorList sheetStid="23"/>
  <pixelatorList sheetStid="48"/>
  <pixelatorList sheetStid="46"/>
  <pixelatorList sheetStid="45"/>
  <pixelatorList sheetStid="44"/>
  <pixelatorList sheetStid="43"/>
  <pixelatorList sheetStid="42"/>
  <pixelatorList sheetStid="41"/>
  <pixelatorList sheetStid="40"/>
  <pixelatorList sheetStid="39"/>
  <pixelatorList sheetStid="38"/>
  <pixelatorList sheetStid="37"/>
  <pixelatorList sheetStid="36"/>
  <pixelatorList sheetStid="35"/>
  <pixelatorList sheetStid="34"/>
  <pixelatorList sheetStid="33"/>
  <pixelatorList sheetStid="32"/>
  <pixelatorList sheetStid="30"/>
  <pixelatorList sheetStid="29"/>
  <pixelatorList sheetStid="28"/>
  <pixelatorList sheetStid="27"/>
  <pixelatorList sheetStid="26"/>
  <pixelatorList sheetStid="25"/>
  <pixelatorList sheetStid="22"/>
  <pixelatorList sheetStid="24"/>
  <pixelatorList sheetStid="21"/>
  <pixelatorList sheetStid="20"/>
  <pixelatorList sheetStid="19"/>
  <pixelatorList sheetStid="18"/>
  <pixelatorList sheetStid="17"/>
  <pixelatorList sheetStid="15"/>
  <pixelatorList sheetStid="14"/>
  <pixelatorList sheetStid="13"/>
  <pixelatorList sheetStid="12"/>
  <pixelatorList sheetStid="11"/>
  <pixelatorList sheetStid="9"/>
  <pixelatorList sheetStid="6"/>
  <pixelatorList sheetStid="31"/>
  <pixelatorList sheetStid="10"/>
  <pixelatorList sheetStid="4"/>
  <pixelatorList sheetStid="1"/>
  <pixelatorList sheetStid="7"/>
  <pixelatorList sheetStid="8"/>
</pixelators>
</file>

<file path=customXml/itemProps1.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WWO_wpscloud_20260407155826-e80b80775d</Application>
  <HeadingPairs>
    <vt:vector size="2" baseType="variant">
      <vt:variant>
        <vt:lpstr>工作表</vt:lpstr>
      </vt:variant>
      <vt:variant>
        <vt:i4>42</vt:i4>
      </vt:variant>
    </vt:vector>
  </HeadingPairs>
  <TitlesOfParts>
    <vt:vector size="42" baseType="lpstr">
      <vt:lpstr>日历</vt:lpstr>
      <vt:lpstr>9.18中秋活动</vt:lpstr>
      <vt:lpstr>9.3动物派对推送</vt:lpstr>
      <vt:lpstr>8.21克苏鲁推送二期</vt:lpstr>
      <vt:lpstr>8.06克苏鲁推送   </vt:lpstr>
      <vt:lpstr>7.17骨王联动二期推送  </vt:lpstr>
      <vt:lpstr>7.03骨王联动推送 </vt:lpstr>
      <vt:lpstr>6.19主宰联动推送</vt:lpstr>
      <vt:lpstr>6.12主宰联动预热</vt:lpstr>
      <vt:lpstr>5.29银魂换皮2</vt:lpstr>
      <vt:lpstr>5.15银魂一期活动推送</vt:lpstr>
      <vt:lpstr>5.1数据风暴活动推送 </vt:lpstr>
      <vt:lpstr>4.24星光赏推送 </vt:lpstr>
      <vt:lpstr>4.16活动预热推送    </vt:lpstr>
      <vt:lpstr>4.3活动预热推送   </vt:lpstr>
      <vt:lpstr>3.21活动预热推送  </vt:lpstr>
      <vt:lpstr>3.7活动预热推送 </vt:lpstr>
      <vt:lpstr>2.16活动预热推送</vt:lpstr>
      <vt:lpstr>2.2活动预热推送 </vt:lpstr>
      <vt:lpstr>113活动预热推送</vt:lpstr>
      <vt:lpstr>1230活动预热推送</vt:lpstr>
      <vt:lpstr>1221活动预热推送 </vt:lpstr>
      <vt:lpstr>1210活动预热推送</vt:lpstr>
      <vt:lpstr>1125活动预热推送</vt:lpstr>
      <vt:lpstr>1113活动预热推送 (2)</vt:lpstr>
      <vt:lpstr>1029活动预热推送</vt:lpstr>
      <vt:lpstr>1015活动预热推送</vt:lpstr>
      <vt:lpstr>0930活动预热推送</vt:lpstr>
      <vt:lpstr>0919活动预热推送</vt:lpstr>
      <vt:lpstr>0902活动预热推送</vt:lpstr>
      <vt:lpstr>0815官网宣传</vt:lpstr>
      <vt:lpstr>0813活动预热推送</vt:lpstr>
      <vt:lpstr>0802活动预热推送</vt:lpstr>
      <vt:lpstr>0715活动预热推送</vt:lpstr>
      <vt:lpstr>0704活动预热推送</vt:lpstr>
      <vt:lpstr>0618活动预热推送 </vt:lpstr>
      <vt:lpstr>周储奖励宣传</vt:lpstr>
      <vt:lpstr>日常推送翻译</vt:lpstr>
      <vt:lpstr>如何批量查询需要的术语</vt:lpstr>
      <vt:lpstr>0601活动预热推送</vt:lpstr>
      <vt:lpstr>0516冒险vip活动预热推送</vt:lpstr>
      <vt:lpstr>VIP后台只发英语</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金山文档</dc:creator>
  <cp:lastModifiedBy>李思萍</cp:lastModifiedBy>
  <dcterms:created xsi:type="dcterms:W3CDTF">2018-07-08T16:28:00Z</dcterms:created>
  <dcterms:modified xsi:type="dcterms:W3CDTF">2026-09-30T09:52:37Z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2052-12.9.0.25408</vt:lpwstr>
  </property>
  <property fmtid="{D5CDD505-2E9C-101B-9397-08002B2CF9AE}" pid="3" name="CalculationRule">
    <vt:i4>0</vt:i4>
  </property>
  <property fmtid="{D5CDD505-2E9C-101B-9397-08002B2CF9AE}" pid="4" name="ICV">
    <vt:lpwstr>B3387F2697DD8A09656BBC6A57C2E0B2_43</vt:lpwstr>
  </property>
</Properties>
</file>