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/>
  </bookViews>
  <sheets>
    <sheet name="Chapter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G17" i="1"/>
  <c r="H18" i="1"/>
  <c r="F14" i="1"/>
  <c r="F15" i="1"/>
  <c r="F16" i="1"/>
  <c r="F17" i="1"/>
  <c r="E17" i="1"/>
  <c r="F18" i="1"/>
  <c r="D14" i="1"/>
  <c r="D15" i="1"/>
  <c r="D16" i="1"/>
  <c r="D17" i="1"/>
  <c r="C17" i="1"/>
  <c r="D18" i="1"/>
  <c r="H9" i="1"/>
  <c r="F9" i="1"/>
  <c r="H10" i="1"/>
  <c r="F10" i="1"/>
  <c r="D9" i="1"/>
  <c r="D10" i="1"/>
  <c r="E8" i="1"/>
  <c r="H3" i="1"/>
  <c r="H4" i="1"/>
  <c r="H5" i="1"/>
  <c r="H6" i="1"/>
  <c r="H7" i="1"/>
  <c r="H8" i="1"/>
  <c r="B8" i="1"/>
  <c r="C8" i="1"/>
  <c r="F3" i="1"/>
  <c r="F4" i="1"/>
  <c r="F5" i="1"/>
  <c r="F6" i="1"/>
  <c r="F7" i="1"/>
  <c r="F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<sst xmlns="http://schemas.openxmlformats.org/spreadsheetml/2006/main" count="31" uniqueCount="27">
  <si>
    <t>Rose</t>
  </si>
  <si>
    <t>Seymour</t>
  </si>
  <si>
    <t>Puig</t>
  </si>
  <si>
    <t>LaSalle</t>
  </si>
  <si>
    <t>Matthews</t>
  </si>
  <si>
    <t>Similarity</t>
  </si>
  <si>
    <t>Critic</t>
  </si>
  <si>
    <t>Night</t>
  </si>
  <si>
    <t>S.xNight</t>
  </si>
  <si>
    <t>Lady</t>
  </si>
  <si>
    <t>S.xLady</t>
  </si>
  <si>
    <t>Luck</t>
  </si>
  <si>
    <t>S.xLuck</t>
  </si>
  <si>
    <t>Total</t>
  </si>
  <si>
    <t>Sim. Sum</t>
  </si>
  <si>
    <t>Total/Sim. Sum</t>
  </si>
  <si>
    <t>Itens recommendations for Tobby</t>
  </si>
  <si>
    <t>Movie</t>
  </si>
  <si>
    <t>Snakes</t>
  </si>
  <si>
    <t>Superman</t>
  </si>
  <si>
    <t>Dupree</t>
  </si>
  <si>
    <t>Normalized</t>
  </si>
  <si>
    <t>Rating</t>
  </si>
  <si>
    <t>R.xNight</t>
  </si>
  <si>
    <t>R.xLady</t>
  </si>
  <si>
    <t>R.xLuck</t>
  </si>
  <si>
    <t>Creating Recommendations for Toby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</si>
</sst>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2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4" fillId="4" borderId="0" xfId="0" applyNumberFormat="1" applyFont="1" applyFill="1"/>
    <xf numFmtId="0" fontId="7" fillId="8" borderId="0" xfId="0" applyFont="1" applyFill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5" borderId="1" xfId="0" applyFont="1" applyFill="1" applyBorder="1"/>
    <xf numFmtId="0" fontId="6" fillId="5" borderId="1" xfId="0" applyFont="1" applyFill="1" applyBorder="1"/>
    <xf numFmtId="0" fontId="1" fillId="6" borderId="1" xfId="0" applyFont="1" applyFill="1" applyBorder="1"/>
    <xf numFmtId="2" fontId="0" fillId="6" borderId="1" xfId="0" applyNumberFormat="1" applyFill="1" applyBorder="1"/>
    <xf numFmtId="0" fontId="1" fillId="7" borderId="1" xfId="0" applyFont="1" applyFill="1" applyBorder="1"/>
    <xf numFmtId="2" fontId="0" fillId="7" borderId="1" xfId="0" applyNumberForma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2" fontId="4" fillId="4" borderId="1" xfId="0" applyNumberFormat="1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0">
  <autoFilter ref="A2:H10"/>
  <tableColumns count="8">
    <tableColumn id="1" name="Critic" totalsRowLabel="Total"/>
    <tableColumn id="2" name="Similarity"/>
    <tableColumn id="3" name="Night"/>
    <tableColumn id="4" name="S.xNight" dataDxfId="3"/>
    <tableColumn id="5" name="Lady"/>
    <tableColumn id="6" name="S.xLady" dataDxfId="2"/>
    <tableColumn id="7" name="Luck"/>
    <tableColumn id="8" name="S.xLuck" totalsRowFunction="sum" dataDxfId="1" totalsRowDxfId="0"/>
  </tableColumns>
  <tableStyleInfo name="TableStyleDark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7" zoomScale="222" zoomScaleNormal="222" zoomScalePageLayoutView="222" workbookViewId="0">
      <selection activeCell="C14" sqref="C14:C17"/>
    </sheetView>
  </sheetViews>
  <sheetFormatPr baseColWidth="10" defaultRowHeight="15" x14ac:dyDescent="0"/>
  <cols>
    <col min="1" max="1" width="13.6640625" bestFit="1" customWidth="1"/>
    <col min="2" max="2" width="11.33203125" customWidth="1"/>
  </cols>
  <sheetData>
    <row r="1" spans="1:8" ht="30">
      <c r="A1" s="10" t="s">
        <v>26</v>
      </c>
      <c r="B1" s="10"/>
      <c r="C1" s="10"/>
      <c r="D1" s="10"/>
      <c r="E1" s="10"/>
      <c r="F1" s="10"/>
      <c r="G1" s="10"/>
      <c r="H1" s="10"/>
    </row>
    <row r="2" spans="1:8">
      <c r="A2" t="s">
        <v>6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>
      <c r="A3" t="s">
        <v>0</v>
      </c>
      <c r="B3">
        <v>0.99</v>
      </c>
      <c r="C3" s="2">
        <v>3</v>
      </c>
      <c r="D3" s="1">
        <f>B3*C3</f>
        <v>2.9699999999999998</v>
      </c>
      <c r="E3" s="1">
        <v>2.5</v>
      </c>
      <c r="F3" s="1">
        <f>B3*E3</f>
        <v>2.4750000000000001</v>
      </c>
      <c r="G3" s="1">
        <v>3</v>
      </c>
      <c r="H3" s="1">
        <f>B3*G3</f>
        <v>2.9699999999999998</v>
      </c>
    </row>
    <row r="4" spans="1:8">
      <c r="A4" t="s">
        <v>1</v>
      </c>
      <c r="B4">
        <v>0.38</v>
      </c>
      <c r="C4" s="2">
        <v>3</v>
      </c>
      <c r="D4" s="1">
        <f t="shared" ref="D4:D7" si="0">B4*C4</f>
        <v>1.1400000000000001</v>
      </c>
      <c r="E4" s="1">
        <v>3</v>
      </c>
      <c r="F4" s="1">
        <f t="shared" ref="F4:F7" si="1">B4*E4</f>
        <v>1.1400000000000001</v>
      </c>
      <c r="G4" s="1">
        <v>1.5</v>
      </c>
      <c r="H4" s="1">
        <f t="shared" ref="H4:H7" si="2">B4*G4</f>
        <v>0.57000000000000006</v>
      </c>
    </row>
    <row r="5" spans="1:8">
      <c r="A5" t="s">
        <v>2</v>
      </c>
      <c r="B5">
        <v>0.89</v>
      </c>
      <c r="C5" s="2">
        <v>4.5</v>
      </c>
      <c r="D5" s="1">
        <f t="shared" si="0"/>
        <v>4.0049999999999999</v>
      </c>
      <c r="E5" s="1"/>
      <c r="F5" s="1">
        <f t="shared" si="1"/>
        <v>0</v>
      </c>
      <c r="G5" s="1">
        <v>3</v>
      </c>
      <c r="H5" s="1">
        <f t="shared" si="2"/>
        <v>2.67</v>
      </c>
    </row>
    <row r="6" spans="1:8">
      <c r="A6" t="s">
        <v>3</v>
      </c>
      <c r="B6">
        <v>0.92</v>
      </c>
      <c r="C6" s="2">
        <v>3</v>
      </c>
      <c r="D6" s="1">
        <f t="shared" si="0"/>
        <v>2.7600000000000002</v>
      </c>
      <c r="E6" s="1">
        <v>3</v>
      </c>
      <c r="F6" s="1">
        <f t="shared" si="1"/>
        <v>2.7600000000000002</v>
      </c>
      <c r="G6" s="1">
        <v>2</v>
      </c>
      <c r="H6" s="1">
        <f t="shared" si="2"/>
        <v>1.84</v>
      </c>
    </row>
    <row r="7" spans="1:8">
      <c r="A7" t="s">
        <v>4</v>
      </c>
      <c r="B7">
        <v>0.66</v>
      </c>
      <c r="C7" s="2">
        <v>3</v>
      </c>
      <c r="D7" s="1">
        <f t="shared" si="0"/>
        <v>1.98</v>
      </c>
      <c r="E7" s="1">
        <v>3</v>
      </c>
      <c r="F7" s="1">
        <f t="shared" si="1"/>
        <v>1.98</v>
      </c>
      <c r="G7" s="1"/>
      <c r="H7" s="1">
        <f t="shared" si="2"/>
        <v>0</v>
      </c>
    </row>
    <row r="8" spans="1:8">
      <c r="A8" s="3" t="s">
        <v>13</v>
      </c>
      <c r="B8" s="7">
        <f>SUM(B3:B7)</f>
        <v>3.8400000000000003</v>
      </c>
      <c r="C8" s="7">
        <f>SUM(C3:C7)</f>
        <v>16.5</v>
      </c>
      <c r="D8" s="7">
        <f>SUM(D3:D7)</f>
        <v>12.854999999999999</v>
      </c>
      <c r="E8" s="7">
        <f>SUM(E3:E7)</f>
        <v>11.5</v>
      </c>
      <c r="F8" s="7">
        <f>SUM(F3:F7)</f>
        <v>8.3550000000000004</v>
      </c>
      <c r="G8" s="9">
        <v>12.86</v>
      </c>
      <c r="H8" s="7">
        <f>SUM(H3:H7)</f>
        <v>8.0500000000000007</v>
      </c>
    </row>
    <row r="9" spans="1:8">
      <c r="A9" s="5" t="s">
        <v>14</v>
      </c>
      <c r="B9" s="6"/>
      <c r="C9" s="6"/>
      <c r="D9" s="8">
        <f>SUM(B3:B7)</f>
        <v>3.8400000000000003</v>
      </c>
      <c r="E9" s="6"/>
      <c r="F9" s="8">
        <f>B8-B5</f>
        <v>2.95</v>
      </c>
      <c r="G9" s="6"/>
      <c r="H9" s="8">
        <f>B8-B7</f>
        <v>3.18</v>
      </c>
    </row>
    <row r="10" spans="1:8">
      <c r="A10" s="3" t="s">
        <v>15</v>
      </c>
      <c r="B10" s="4"/>
      <c r="C10" s="4"/>
      <c r="D10" s="7">
        <f>D8/B8</f>
        <v>3.3476562499999996</v>
      </c>
      <c r="E10" s="4"/>
      <c r="F10" s="7">
        <f>F8/F9</f>
        <v>2.8322033898305086</v>
      </c>
      <c r="G10" s="4"/>
      <c r="H10" s="7">
        <f>H8/H9</f>
        <v>2.5314465408805034</v>
      </c>
    </row>
    <row r="12" spans="1:8" ht="30">
      <c r="A12" s="11" t="s">
        <v>16</v>
      </c>
      <c r="B12" s="11"/>
      <c r="C12" s="11"/>
      <c r="D12" s="11"/>
      <c r="E12" s="11"/>
      <c r="F12" s="11"/>
      <c r="G12" s="11"/>
      <c r="H12" s="11"/>
    </row>
    <row r="13" spans="1:8">
      <c r="A13" s="12" t="s">
        <v>17</v>
      </c>
      <c r="B13" s="13" t="s">
        <v>22</v>
      </c>
      <c r="C13" s="13" t="s">
        <v>7</v>
      </c>
      <c r="D13" s="13" t="s">
        <v>23</v>
      </c>
      <c r="E13" s="13" t="s">
        <v>9</v>
      </c>
      <c r="F13" s="13" t="s">
        <v>24</v>
      </c>
      <c r="G13" s="13" t="s">
        <v>11</v>
      </c>
      <c r="H13" s="13" t="s">
        <v>25</v>
      </c>
    </row>
    <row r="14" spans="1:8">
      <c r="A14" s="14" t="s">
        <v>18</v>
      </c>
      <c r="B14" s="15">
        <v>4.5</v>
      </c>
      <c r="C14" s="15">
        <v>0.182</v>
      </c>
      <c r="D14" s="15">
        <f>C14*B14</f>
        <v>0.81899999999999995</v>
      </c>
      <c r="E14" s="15">
        <v>0.222</v>
      </c>
      <c r="F14" s="15">
        <f>E14*B14</f>
        <v>0.999</v>
      </c>
      <c r="G14" s="15">
        <v>0.105</v>
      </c>
      <c r="H14" s="15">
        <f>G14*B14</f>
        <v>0.47249999999999998</v>
      </c>
    </row>
    <row r="15" spans="1:8">
      <c r="A15" s="16" t="s">
        <v>19</v>
      </c>
      <c r="B15" s="17">
        <v>4</v>
      </c>
      <c r="C15" s="17">
        <v>0.10299999999999999</v>
      </c>
      <c r="D15" s="17">
        <f t="shared" ref="D15:D16" si="3">C15*B15</f>
        <v>0.41199999999999998</v>
      </c>
      <c r="E15" s="17">
        <v>9.0999999999999998E-2</v>
      </c>
      <c r="F15" s="17">
        <f t="shared" ref="F15:F16" si="4">E15*B15</f>
        <v>0.36399999999999999</v>
      </c>
      <c r="G15" s="17">
        <v>6.5000000000000002E-2</v>
      </c>
      <c r="H15" s="17">
        <f t="shared" ref="H15:H16" si="5">G15*B15</f>
        <v>0.26</v>
      </c>
    </row>
    <row r="16" spans="1:8">
      <c r="A16" s="14" t="s">
        <v>20</v>
      </c>
      <c r="B16" s="15">
        <v>1</v>
      </c>
      <c r="C16" s="15">
        <v>0.14799999999999999</v>
      </c>
      <c r="D16" s="15">
        <f t="shared" si="3"/>
        <v>0.14799999999999999</v>
      </c>
      <c r="E16" s="15">
        <v>0.4</v>
      </c>
      <c r="F16" s="15">
        <f t="shared" si="4"/>
        <v>0.4</v>
      </c>
      <c r="G16" s="15">
        <v>0.182</v>
      </c>
      <c r="H16" s="15">
        <f t="shared" si="5"/>
        <v>0.182</v>
      </c>
    </row>
    <row r="17" spans="1:8">
      <c r="A17" s="18" t="s">
        <v>13</v>
      </c>
      <c r="B17" s="19"/>
      <c r="C17" s="19">
        <f>SUM(C14:C16)</f>
        <v>0.43299999999999994</v>
      </c>
      <c r="D17" s="19">
        <f>SUM(D14:D16)</f>
        <v>1.3789999999999998</v>
      </c>
      <c r="E17" s="19">
        <f t="shared" ref="E17:H17" si="6">SUM(E14:E16)</f>
        <v>0.71300000000000008</v>
      </c>
      <c r="F17" s="19">
        <f t="shared" si="6"/>
        <v>1.7629999999999999</v>
      </c>
      <c r="G17" s="20">
        <f t="shared" si="6"/>
        <v>0.35199999999999998</v>
      </c>
      <c r="H17" s="19">
        <f t="shared" si="6"/>
        <v>0.91449999999999987</v>
      </c>
    </row>
    <row r="18" spans="1:8">
      <c r="A18" s="21" t="s">
        <v>21</v>
      </c>
      <c r="B18" s="21"/>
      <c r="C18" s="21"/>
      <c r="D18" s="22">
        <f>D17/C17</f>
        <v>3.1847575057736721</v>
      </c>
      <c r="E18" s="21"/>
      <c r="F18" s="22">
        <f>F17/E17</f>
        <v>2.4726507713884991</v>
      </c>
      <c r="G18" s="21"/>
      <c r="H18" s="22">
        <f>H17/G17</f>
        <v>2.5980113636363633</v>
      </c>
    </row>
  </sheetData>
  <mergeCells count="2">
    <mergeCell ref="A1:H1"/>
    <mergeCell ref="A12:H12"/>
  </mergeCells>
  <pageMargins left="0.75" right="0.75" top="1" bottom="1" header="0.5" footer="0.5"/>
  <pageSetup paperSize="9" orientation="portrait" horizontalDpi="4294967292" verticalDpi="4294967292"/>
  <ignoredErrors>
    <ignoredError sqref="F5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Chapter2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Almeida</dc:creator>
  <cp:lastModifiedBy>Roger Almeida</cp:lastModifiedBy>
  <dcterms:created xsi:type="dcterms:W3CDTF">2013-09-20T17:47:50Z</dcterms:created>
  <dcterms:modified xsi:type="dcterms:W3CDTF">2013-09-23T19:27:43Z</dcterms:modified>
</cp:coreProperties>
</file>