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ogério\Bootcamp - Excel com IA - DIO\LionFast\"/>
    </mc:Choice>
  </mc:AlternateContent>
  <xr:revisionPtr revIDLastSave="0" documentId="13_ncr:1_{7646E7C5-C3E2-4E53-AB3A-BC4E22B8B267}" xr6:coauthVersionLast="47" xr6:coauthVersionMax="47" xr10:uidLastSave="{00000000-0000-0000-0000-000000000000}"/>
  <bookViews>
    <workbookView xWindow="-120" yWindow="-120" windowWidth="20730" windowHeight="11160" tabRatio="0" xr2:uid="{F2348D4F-D442-42E5-A74C-9194C9D60182}"/>
  </bookViews>
  <sheets>
    <sheet name="Titular" sheetId="1" r:id="rId1"/>
    <sheet name="Informes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C19" i="6"/>
  <c r="C15" i="6"/>
  <c r="C10" i="6"/>
  <c r="C5" i="6"/>
  <c r="C8" i="6"/>
  <c r="C13" i="6"/>
  <c r="C33" i="6"/>
  <c r="C24" i="6"/>
  <c r="C18" i="6"/>
  <c r="C27" i="6"/>
  <c r="C16" i="6"/>
  <c r="C23" i="6"/>
  <c r="C37" i="6"/>
  <c r="C35" i="6"/>
  <c r="C17" i="6"/>
  <c r="C22" i="6"/>
  <c r="C34" i="6"/>
  <c r="C7" i="6"/>
  <c r="C9" i="6"/>
  <c r="C14" i="6"/>
  <c r="C6" i="6"/>
  <c r="C32" i="6"/>
  <c r="C36" i="6"/>
  <c r="C4" i="6"/>
  <c r="C3" i="6"/>
  <c r="C26" i="6"/>
  <c r="C28" i="6"/>
  <c r="C29" i="6"/>
  <c r="C21" i="6"/>
  <c r="C12" i="6"/>
  <c r="C11" i="6"/>
  <c r="C30" i="6"/>
  <c r="C31" i="6"/>
  <c r="C20" i="6"/>
  <c r="C25" i="6"/>
  <c r="C2" i="6"/>
</calcChain>
</file>

<file path=xl/sharedStrings.xml><?xml version="1.0" encoding="utf-8"?>
<sst xmlns="http://schemas.openxmlformats.org/spreadsheetml/2006/main" count="107" uniqueCount="89">
  <si>
    <t>NOME</t>
  </si>
  <si>
    <t>CPF</t>
  </si>
  <si>
    <t>NASCIMENTO</t>
  </si>
  <si>
    <t>TÍTULO DE ELEITOR</t>
  </si>
  <si>
    <t>CÔNJUGE</t>
  </si>
  <si>
    <t>RUA</t>
  </si>
  <si>
    <t>RUA ABREVIADA</t>
  </si>
  <si>
    <t>TELEFONE</t>
  </si>
  <si>
    <t>CELULAR</t>
  </si>
  <si>
    <t>E-MAIL</t>
  </si>
  <si>
    <t>HOUVE ALTERAÇÕES NA ENTREGA ANTERIOR</t>
  </si>
  <si>
    <t>DEPENDENTE CÔNJUGE</t>
  </si>
  <si>
    <t>RESIDENTE NO EXTERIOR</t>
  </si>
  <si>
    <t>1. Dados do Titular</t>
  </si>
  <si>
    <t>Preencha os dados de pessoa física abaixo</t>
  </si>
  <si>
    <t>rogerioalves.mei@gmail.com</t>
  </si>
  <si>
    <t>Não</t>
  </si>
  <si>
    <t>CEP</t>
  </si>
  <si>
    <t>2. Informes de Rendimentos Bancários</t>
  </si>
  <si>
    <t>Preencha com seus dados atuais de cada banco</t>
  </si>
  <si>
    <t>BANCO</t>
  </si>
  <si>
    <t>VALOR ATUAL</t>
  </si>
  <si>
    <t>ANEXO 📎</t>
  </si>
  <si>
    <t>Banco</t>
  </si>
  <si>
    <t>Código COMPE</t>
  </si>
  <si>
    <t>Banco do Brasil S.A.</t>
  </si>
  <si>
    <t>Itaú Unibanco S.A.</t>
  </si>
  <si>
    <t>Banco Bradesco S.A.</t>
  </si>
  <si>
    <t>Caixa Econômica Federal</t>
  </si>
  <si>
    <t>Banco Santander (Brasil) S.A.</t>
  </si>
  <si>
    <t>Banco Inter S.A.</t>
  </si>
  <si>
    <t>Banco BTG Pactual S.A.</t>
  </si>
  <si>
    <t>Banco Votorantim S.A.</t>
  </si>
  <si>
    <t>Banco Safra S.A.</t>
  </si>
  <si>
    <t>Banco BMG S.A.</t>
  </si>
  <si>
    <t>Banco Pan S.A.</t>
  </si>
  <si>
    <t>Banco ABC Brasil S.A.</t>
  </si>
  <si>
    <t>Banco Mercantil do Brasil S.A.</t>
  </si>
  <si>
    <t>Sicoob (Sistema de Cooperativas de Crédito do Brasil)</t>
  </si>
  <si>
    <t>Sicredi (Sistema de Crédito Cooperativo)</t>
  </si>
  <si>
    <t>Nu Pagamentos S.A. (Nubank)</t>
  </si>
  <si>
    <t>Nu Financeira S.A.</t>
  </si>
  <si>
    <t>Banco Daycoval S.A.</t>
  </si>
  <si>
    <t>Banco Crefisa S.A.</t>
  </si>
  <si>
    <t>Banco XP S.A.</t>
  </si>
  <si>
    <t>Banco Original S.A.</t>
  </si>
  <si>
    <t>Banco do Estado do Rio Grande do Sul S.A. (Banrisul)</t>
  </si>
  <si>
    <t>Banco Pine S.A.</t>
  </si>
  <si>
    <t>Banco BNP Paribas Brasil S.A.</t>
  </si>
  <si>
    <t>Banco Alfa S.A.</t>
  </si>
  <si>
    <t>Banco Inbursa S.A.</t>
  </si>
  <si>
    <t>Omni Banco S.A.</t>
  </si>
  <si>
    <t>Banco Ficsa S.A.</t>
  </si>
  <si>
    <t>Banco Smartbank S.A.</t>
  </si>
  <si>
    <t>Banco Mizuho do Brasil S.A.</t>
  </si>
  <si>
    <t>Banco Olé Bonsucesso Consignado S.A.</t>
  </si>
  <si>
    <t>Banco Rodobens S.A.</t>
  </si>
  <si>
    <t>Banco Rendimento S.A.</t>
  </si>
  <si>
    <t>Banco Alvorada S.A.</t>
  </si>
  <si>
    <t>Banco Société Générale Brasil S.A.</t>
  </si>
  <si>
    <t>Banco Caixa Geral - Brasil S.A.</t>
  </si>
  <si>
    <t>Entrada</t>
  </si>
  <si>
    <t>001</t>
  </si>
  <si>
    <t>012</t>
  </si>
  <si>
    <t>025</t>
  </si>
  <si>
    <t>033</t>
  </si>
  <si>
    <t>041</t>
  </si>
  <si>
    <t>069</t>
  </si>
  <si>
    <t>077</t>
  </si>
  <si>
    <t>TOTAL</t>
  </si>
  <si>
    <t>1º BANCO</t>
  </si>
  <si>
    <t>2º BANCO</t>
  </si>
  <si>
    <t>3º BANCO</t>
  </si>
  <si>
    <t>3. Notas Fiscais e Holerites</t>
  </si>
  <si>
    <t>Valores de entrada mês a mês</t>
  </si>
  <si>
    <t>ENTRADAS</t>
  </si>
  <si>
    <t>DATA</t>
  </si>
  <si>
    <t>CATEGORIA</t>
  </si>
  <si>
    <t>VALOR</t>
  </si>
  <si>
    <t>Rogério Alves</t>
  </si>
  <si>
    <t>Jéssica Silva</t>
  </si>
  <si>
    <t>Avenida Paulista, 2198</t>
  </si>
  <si>
    <t>033 - Banco Santander (Brasil) S.A.</t>
  </si>
  <si>
    <t>santander.pdf</t>
  </si>
  <si>
    <t>260 - Nu Pagamentos S.A. (Nubank)</t>
  </si>
  <si>
    <t>nubank.pdf</t>
  </si>
  <si>
    <t>341 - Itaú Unibanco S.A.</t>
  </si>
  <si>
    <t>itau.pdf</t>
  </si>
  <si>
    <t>CLT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</si>
</sst>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164" formatCode="###&quot;.&quot;###&quot;.&quot;###&quot;-&quot;##"/>
    <numFmt numFmtId="165" formatCode="00000\-000"/>
    <numFmt numFmtId="166" formatCode="\(##\)\ ####\-####"/>
    <numFmt numFmtId="167" formatCode="\(##\)\ #####\-####"/>
    <numFmt numFmtId="168" formatCode="mmmm\-yyyy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0"/>
      <color theme="5" tint="-0.249977111117893"/>
      <name val="Segoe UI Black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Segoe UI Light"/>
      <family val="2"/>
    </font>
    <font>
      <sz val="8"/>
      <color theme="1"/>
      <name val="Segoe UI Light"/>
      <family val="2"/>
    </font>
    <font>
      <b/>
      <sz val="11"/>
      <color theme="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E131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5" tint="-0.24994659260841701"/>
      </bottom>
      <diagonal/>
    </border>
    <border>
      <left/>
      <right/>
      <top style="thick">
        <color theme="5" tint="-0.24994659260841701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3" borderId="0" xfId="0" applyFill="1"/>
    <xf numFmtId="0" fontId="4" fillId="0" borderId="4" xfId="1" applyFont="1" applyBorder="1"/>
    <xf numFmtId="0" fontId="0" fillId="0" borderId="0" xfId="0" applyAlignment="1">
      <alignment horizontal="center"/>
    </xf>
    <xf numFmtId="0" fontId="4" fillId="0" borderId="4" xfId="1" applyFont="1" applyBorder="1" applyAlignment="1">
      <alignment horizontal="left" indent="1"/>
    </xf>
    <xf numFmtId="0" fontId="0" fillId="0" borderId="0" xfId="0" applyAlignment="1">
      <alignment horizontal="left" indent="1"/>
    </xf>
    <xf numFmtId="49" fontId="0" fillId="0" borderId="0" xfId="0" applyNumberFormat="1"/>
    <xf numFmtId="0" fontId="5" fillId="0" borderId="0" xfId="0" applyFont="1"/>
    <xf numFmtId="0" fontId="6" fillId="0" borderId="2" xfId="0" applyFont="1" applyBorder="1" applyAlignment="1">
      <alignment horizontal="left" indent="1"/>
    </xf>
    <xf numFmtId="0" fontId="5" fillId="2" borderId="3" xfId="2" applyFont="1" applyBorder="1" applyAlignment="1">
      <alignment horizontal="left" indent="1"/>
    </xf>
    <xf numFmtId="8" fontId="5" fillId="2" borderId="3" xfId="2" applyNumberFormat="1" applyFont="1" applyBorder="1" applyAlignment="1">
      <alignment horizontal="left" indent="1"/>
    </xf>
    <xf numFmtId="0" fontId="8" fillId="0" borderId="0" xfId="0" applyFont="1"/>
    <xf numFmtId="8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8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0" fontId="5" fillId="2" borderId="3" xfId="2" applyFont="1" applyBorder="1" applyAlignment="1" applyProtection="1">
      <alignment horizontal="left" indent="1"/>
      <protection locked="0"/>
    </xf>
    <xf numFmtId="164" fontId="5" fillId="2" borderId="3" xfId="2" applyNumberFormat="1" applyFont="1" applyBorder="1" applyAlignment="1" applyProtection="1">
      <alignment horizontal="left" indent="1"/>
      <protection locked="0"/>
    </xf>
    <xf numFmtId="14" fontId="5" fillId="2" borderId="3" xfId="2" applyNumberFormat="1" applyFont="1" applyBorder="1" applyAlignment="1" applyProtection="1">
      <alignment horizontal="left" indent="1"/>
      <protection locked="0"/>
    </xf>
    <xf numFmtId="165" fontId="5" fillId="2" borderId="3" xfId="2" applyNumberFormat="1" applyFont="1" applyBorder="1" applyAlignment="1" applyProtection="1">
      <alignment horizontal="left" indent="1"/>
      <protection locked="0"/>
    </xf>
    <xf numFmtId="166" fontId="5" fillId="2" borderId="3" xfId="2" applyNumberFormat="1" applyFont="1" applyBorder="1" applyAlignment="1" applyProtection="1">
      <alignment horizontal="left" indent="1"/>
      <protection locked="0"/>
    </xf>
    <xf numFmtId="167" fontId="5" fillId="2" borderId="3" xfId="2" applyNumberFormat="1" applyFont="1" applyBorder="1" applyAlignment="1" applyProtection="1">
      <alignment horizontal="left" indent="1"/>
      <protection locked="0"/>
    </xf>
    <xf numFmtId="0" fontId="7" fillId="2" borderId="3" xfId="3" applyFont="1" applyFill="1" applyBorder="1" applyAlignment="1" applyProtection="1">
      <alignment horizontal="left" indent="1"/>
      <protection locked="0"/>
    </xf>
    <xf numFmtId="8" fontId="5" fillId="2" borderId="3" xfId="2" applyNumberFormat="1" applyFont="1" applyBorder="1" applyAlignment="1" applyProtection="1">
      <alignment horizontal="left" indent="1"/>
      <protection locked="0"/>
    </xf>
    <xf numFmtId="0" fontId="0" fillId="4" borderId="5" xfId="0" applyFill="1" applyBorder="1" applyAlignment="1">
      <alignment horizontal="left" vertical="center" indent="1"/>
    </xf>
    <xf numFmtId="8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1" applyFont="1" applyBorder="1" applyAlignment="1">
      <alignment horizontal="left"/>
    </xf>
    <xf numFmtId="0" fontId="0" fillId="4" borderId="0" xfId="0" applyFill="1" applyBorder="1" applyAlignment="1">
      <alignment horizontal="left" vertical="center" indent="1"/>
    </xf>
    <xf numFmtId="0" fontId="9" fillId="5" borderId="0" xfId="0" applyFont="1" applyFill="1" applyAlignment="1">
      <alignment horizontal="center"/>
    </xf>
    <xf numFmtId="0" fontId="0" fillId="3" borderId="0" xfId="0" applyFill="1" applyAlignment="1">
      <alignment horizontal="left" indent="1"/>
    </xf>
  </cellXfs>
  <cellStyles count="4">
    <cellStyle name="40% - Ênfase2" xfId="2" builtinId="35"/>
    <cellStyle name="Hiperlink" xfId="3" builtinId="8"/>
    <cellStyle name="Normal" xfId="0" builtinId="0"/>
    <cellStyle name="Título 1" xfId="1" builtinId="16"/>
  </cellStyles>
  <dxfs count="6">
    <dxf>
      <numFmt numFmtId="30" formatCode="@"/>
    </dxf>
    <dxf>
      <font>
        <strike val="0"/>
        <outline val="0"/>
        <shadow val="0"/>
        <u val="none"/>
        <vertAlign val="baseline"/>
        <sz val="11"/>
        <name val="Segoe UI Light"/>
        <family val="2"/>
        <scheme val="none"/>
      </font>
      <numFmt numFmtId="12" formatCode="&quot;R$&quot;\ #,##0.00;[Red]\-&quot;R$&quot;\ #,##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 Light"/>
        <family val="2"/>
        <scheme val="none"/>
      </font>
      <numFmt numFmtId="168" formatCode="mmmm\-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 Light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7" Type="http://schemas.openxmlformats.org/officeDocument/2006/relationships/hyperlink" Target="https://www.linkedin.com/in/rogerioalves7/" TargetMode="External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hyperlink" Target="#Informes!C8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C7"/><Relationship Id="rId3" Type="http://schemas.openxmlformats.org/officeDocument/2006/relationships/hyperlink" Target="#Notas!A1"/><Relationship Id="rId7" Type="http://schemas.openxmlformats.org/officeDocument/2006/relationships/hyperlink" Target="#Notas!C8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ogerioalves7/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7" Type="http://schemas.openxmlformats.org/officeDocument/2006/relationships/hyperlink" Target="#Informes!C7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ogerioalves7/" TargetMode="Externa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266700</xdr:colOff>
      <xdr:row>6</xdr:row>
      <xdr:rowOff>76200</xdr:rowOff>
    </xdr:from>
    <xdr:to>
      <xdr:col>0</xdr:col>
      <xdr:colOff>1706700</xdr:colOff>
      <xdr:row>8</xdr:row>
      <xdr:rowOff>85725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335AA5-FACE-9AA9-2FFF-884E76C65371}"/>
            </a:ext>
          </a:extLst>
        </xdr:cNvPr>
        <xdr:cNvSpPr/>
      </xdr:nvSpPr>
      <xdr:spPr>
        <a:xfrm>
          <a:off x="266700" y="1438275"/>
          <a:ext cx="1440000" cy="428625"/>
        </a:xfrm>
        <a:prstGeom prst="roundRect">
          <a:avLst/>
        </a:prstGeom>
        <a:gradFill flip="none" rotWithShape="1">
          <a:gsLst>
            <a:gs pos="0">
              <a:schemeClr val="accent2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2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2">
                <a:lumMod val="60000"/>
                <a:lumOff val="40000"/>
                <a:shade val="100000"/>
                <a:satMod val="115000"/>
              </a:schemeClr>
            </a:gs>
          </a:gsLst>
          <a:lin ang="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 fLocksWithSheet="0"/>
  </xdr:twoCellAnchor>
  <xdr:twoCellAnchor editAs="absolute">
    <xdr:from>
      <xdr:col>0</xdr:col>
      <xdr:colOff>266700</xdr:colOff>
      <xdr:row>9</xdr:row>
      <xdr:rowOff>47625</xdr:rowOff>
    </xdr:from>
    <xdr:to>
      <xdr:col>0</xdr:col>
      <xdr:colOff>1706700</xdr:colOff>
      <xdr:row>11</xdr:row>
      <xdr:rowOff>57150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C8642C-34C8-B468-9C15-E52E1453A7BD}"/>
            </a:ext>
          </a:extLst>
        </xdr:cNvPr>
        <xdr:cNvSpPr/>
      </xdr:nvSpPr>
      <xdr:spPr>
        <a:xfrm>
          <a:off x="266700" y="2038350"/>
          <a:ext cx="1440000" cy="428625"/>
        </a:xfrm>
        <a:prstGeom prst="round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 fLocksWithSheet="0"/>
  </xdr:twoCellAnchor>
  <xdr:twoCellAnchor editAs="absolute">
    <xdr:from>
      <xdr:col>0</xdr:col>
      <xdr:colOff>266700</xdr:colOff>
      <xdr:row>12</xdr:row>
      <xdr:rowOff>19050</xdr:rowOff>
    </xdr:from>
    <xdr:to>
      <xdr:col>0</xdr:col>
      <xdr:colOff>1706700</xdr:colOff>
      <xdr:row>14</xdr:row>
      <xdr:rowOff>28575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804597-199C-5185-C2FA-A7DB1DAABFC5}"/>
            </a:ext>
          </a:extLst>
        </xdr:cNvPr>
        <xdr:cNvSpPr/>
      </xdr:nvSpPr>
      <xdr:spPr>
        <a:xfrm>
          <a:off x="266700" y="2638425"/>
          <a:ext cx="1440000" cy="428625"/>
        </a:xfrm>
        <a:prstGeom prst="round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 fLocksWithSheet="0"/>
  </xdr:twoCellAnchor>
  <xdr:twoCellAnchor editAs="absolute">
    <xdr:from>
      <xdr:col>0</xdr:col>
      <xdr:colOff>157163</xdr:colOff>
      <xdr:row>0</xdr:row>
      <xdr:rowOff>76200</xdr:rowOff>
    </xdr:from>
    <xdr:to>
      <xdr:col>0</xdr:col>
      <xdr:colOff>1777163</xdr:colOff>
      <xdr:row>5</xdr:row>
      <xdr:rowOff>122358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A36254D7-D439-B7D5-927E-0BDAD611825B}"/>
            </a:ext>
          </a:extLst>
        </xdr:cNvPr>
        <xdr:cNvGrpSpPr/>
      </xdr:nvGrpSpPr>
      <xdr:grpSpPr>
        <a:xfrm>
          <a:off x="157163" y="76200"/>
          <a:ext cx="1620000" cy="1217733"/>
          <a:chOff x="104775" y="76200"/>
          <a:chExt cx="1838325" cy="138248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A902C535-A4B0-DE92-4053-DCBA2C68F4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duotone>
              <a:schemeClr val="accent2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 flipH="1">
            <a:off x="423862" y="76200"/>
            <a:ext cx="1200150" cy="1200150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F6F96388-67B3-8C98-F8CB-ACE01A4728BC}"/>
              </a:ext>
            </a:extLst>
          </xdr:cNvPr>
          <xdr:cNvSpPr txBox="1"/>
        </xdr:nvSpPr>
        <xdr:spPr>
          <a:xfrm>
            <a:off x="104775" y="933450"/>
            <a:ext cx="1838325" cy="5252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>
                <a:ln w="19050">
                  <a:solidFill>
                    <a:schemeClr val="tx1"/>
                  </a:solidFill>
                </a:ln>
                <a:gradFill flip="none" rotWithShape="1">
                  <a:gsLst>
                    <a:gs pos="0">
                      <a:schemeClr val="accent2">
                        <a:shade val="30000"/>
                        <a:satMod val="115000"/>
                      </a:schemeClr>
                    </a:gs>
                    <a:gs pos="50000">
                      <a:schemeClr val="accent2">
                        <a:shade val="67500"/>
                        <a:satMod val="115000"/>
                      </a:schemeClr>
                    </a:gs>
                    <a:gs pos="100000">
                      <a:schemeClr val="accent2">
                        <a:shade val="100000"/>
                        <a:satMod val="115000"/>
                      </a:schemeClr>
                    </a:gs>
                  </a:gsLst>
                  <a:lin ang="5400000" scaled="1"/>
                  <a:tileRect/>
                </a:gradFill>
                <a:latin typeface="Segoe UI Black" panose="020B0A02040204020203" pitchFamily="34" charset="0"/>
                <a:ea typeface="Segoe UI Black" panose="020B0A02040204020203" pitchFamily="34" charset="0"/>
              </a:rPr>
              <a:t>FASTLION</a:t>
            </a:r>
            <a:endParaRPr lang="pt-BR" sz="1600">
              <a:ln w="19050">
                <a:solidFill>
                  <a:schemeClr val="tx1"/>
                </a:solidFill>
              </a:ln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114300</xdr:colOff>
      <xdr:row>15</xdr:row>
      <xdr:rowOff>85725</xdr:rowOff>
    </xdr:from>
    <xdr:to>
      <xdr:col>0</xdr:col>
      <xdr:colOff>1828800</xdr:colOff>
      <xdr:row>15</xdr:row>
      <xdr:rowOff>85725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D270614E-F539-85B2-428B-28905E576F07}"/>
            </a:ext>
          </a:extLst>
        </xdr:cNvPr>
        <xdr:cNvCxnSpPr/>
      </xdr:nvCxnSpPr>
      <xdr:spPr>
        <a:xfrm>
          <a:off x="114300" y="3333750"/>
          <a:ext cx="1714500" cy="0"/>
        </a:xfrm>
        <a:prstGeom prst="line">
          <a:avLst/>
        </a:prstGeom>
        <a:ln w="50800" cmpd="tri">
          <a:solidFill>
            <a:schemeClr val="accent2"/>
          </a:solidFill>
          <a:round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609600</xdr:colOff>
      <xdr:row>16</xdr:row>
      <xdr:rowOff>9523</xdr:rowOff>
    </xdr:from>
    <xdr:to>
      <xdr:col>0</xdr:col>
      <xdr:colOff>609600</xdr:colOff>
      <xdr:row>18</xdr:row>
      <xdr:rowOff>19048</xdr:rowOff>
    </xdr:to>
    <xdr:pic>
      <xdr:nvPicPr>
        <xdr:cNvPr id="13" name="Imagem 12" descr="Ícones brancos de Linkedin – Baixe gratuitamente em SVG, PNG, GIF">
          <a:extLst>
            <a:ext uri="{FF2B5EF4-FFF2-40B4-BE49-F238E27FC236}">
              <a16:creationId xmlns:a16="http://schemas.microsoft.com/office/drawing/2014/main" id="{426946D0-F4D1-3133-4E06-ABE5BC6F3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467098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absolute">
    <xdr:from>
      <xdr:col>0</xdr:col>
      <xdr:colOff>295275</xdr:colOff>
      <xdr:row>18</xdr:row>
      <xdr:rowOff>38100</xdr:rowOff>
    </xdr:from>
    <xdr:to>
      <xdr:col>0</xdr:col>
      <xdr:colOff>1695450</xdr:colOff>
      <xdr:row>20</xdr:row>
      <xdr:rowOff>55786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A0915A8-20FE-4BFC-7D23-E0A647B7ABB9}"/>
            </a:ext>
          </a:extLst>
        </xdr:cNvPr>
        <xdr:cNvSpPr txBox="1"/>
      </xdr:nvSpPr>
      <xdr:spPr>
        <a:xfrm>
          <a:off x="295275" y="3914775"/>
          <a:ext cx="14001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100">
              <a:ln>
                <a:noFill/>
              </a:ln>
              <a:solidFill>
                <a:schemeClr val="bg1"/>
              </a:solidFill>
            </a:rPr>
            <a:t>Sistema</a:t>
          </a:r>
          <a:r>
            <a:rPr lang="pt-BR" sz="1100" baseline="0">
              <a:ln>
                <a:noFill/>
              </a:ln>
              <a:solidFill>
                <a:schemeClr val="bg1"/>
              </a:solidFill>
            </a:rPr>
            <a:t> desenvolvido</a:t>
          </a:r>
        </a:p>
        <a:p>
          <a:pPr algn="ctr"/>
          <a:r>
            <a:rPr lang="pt-BR" sz="1100" baseline="0">
              <a:ln>
                <a:noFill/>
              </a:ln>
              <a:solidFill>
                <a:schemeClr val="bg1"/>
              </a:solidFill>
            </a:rPr>
            <a:t>por Rogério Alves</a:t>
          </a:r>
          <a:endParaRPr lang="pt-BR" sz="11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9524</xdr:colOff>
      <xdr:row>20</xdr:row>
      <xdr:rowOff>114301</xdr:rowOff>
    </xdr:from>
    <xdr:to>
      <xdr:col>4</xdr:col>
      <xdr:colOff>9525</xdr:colOff>
      <xdr:row>22</xdr:row>
      <xdr:rowOff>50801</xdr:rowOff>
    </xdr:to>
    <xdr:sp macro="" textlink="">
      <xdr:nvSpPr>
        <xdr:cNvPr id="15" name="Retângulo: Cantos Arredondados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50C4F53-DC81-4EA9-B4B5-CDDF2EC55BD4}"/>
            </a:ext>
          </a:extLst>
        </xdr:cNvPr>
        <xdr:cNvSpPr/>
      </xdr:nvSpPr>
      <xdr:spPr>
        <a:xfrm>
          <a:off x="6057899" y="4410076"/>
          <a:ext cx="3533776" cy="317500"/>
        </a:xfrm>
        <a:prstGeom prst="round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Black" panose="020B0A02040204020203" pitchFamily="34" charset="0"/>
              <a:ea typeface="Segoe UI Black" panose="020B0A02040204020203" pitchFamily="34" charset="0"/>
            </a:rPr>
            <a:t>PRÓXIMA</a:t>
          </a:r>
        </a:p>
      </xdr:txBody>
    </xdr:sp>
    <xdr:clientData/>
  </xdr:twoCellAnchor>
  <xdr:twoCellAnchor editAs="absolute">
    <xdr:from>
      <xdr:col>0</xdr:col>
      <xdr:colOff>771525</xdr:colOff>
      <xdr:row>16</xdr:row>
      <xdr:rowOff>9525</xdr:rowOff>
    </xdr:from>
    <xdr:to>
      <xdr:col>0</xdr:col>
      <xdr:colOff>1200150</xdr:colOff>
      <xdr:row>18</xdr:row>
      <xdr:rowOff>19050</xdr:rowOff>
    </xdr:to>
    <xdr:pic>
      <xdr:nvPicPr>
        <xdr:cNvPr id="17" name="Imagem 16" descr="Ícones brancos de Linkedin – Baixe gratuitamente em SVG, PNG, 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D31E4D8-EB10-4CD1-BAAC-962D58DBE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4671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266700</xdr:colOff>
      <xdr:row>6</xdr:row>
      <xdr:rowOff>76200</xdr:rowOff>
    </xdr:from>
    <xdr:to>
      <xdr:col>0</xdr:col>
      <xdr:colOff>1704975</xdr:colOff>
      <xdr:row>8</xdr:row>
      <xdr:rowOff>104775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E211CC-3E08-4D71-BB73-A9C7A7500B00}"/>
            </a:ext>
          </a:extLst>
        </xdr:cNvPr>
        <xdr:cNvSpPr/>
      </xdr:nvSpPr>
      <xdr:spPr>
        <a:xfrm>
          <a:off x="266700" y="1438275"/>
          <a:ext cx="1438275" cy="428625"/>
        </a:xfrm>
        <a:prstGeom prst="round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lt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TITULAR</a:t>
          </a:r>
        </a:p>
      </xdr:txBody>
    </xdr:sp>
    <xdr:clientData fLocksWithSheet="0"/>
  </xdr:twoCellAnchor>
  <xdr:twoCellAnchor editAs="absolute">
    <xdr:from>
      <xdr:col>0</xdr:col>
      <xdr:colOff>266700</xdr:colOff>
      <xdr:row>9</xdr:row>
      <xdr:rowOff>85725</xdr:rowOff>
    </xdr:from>
    <xdr:to>
      <xdr:col>0</xdr:col>
      <xdr:colOff>1704975</xdr:colOff>
      <xdr:row>11</xdr:row>
      <xdr:rowOff>114300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4ACA59-160C-4832-93E5-3D46326A2B2E}"/>
            </a:ext>
          </a:extLst>
        </xdr:cNvPr>
        <xdr:cNvSpPr/>
      </xdr:nvSpPr>
      <xdr:spPr>
        <a:xfrm>
          <a:off x="266700" y="2038350"/>
          <a:ext cx="1438275" cy="428625"/>
        </a:xfrm>
        <a:prstGeom prst="roundRect">
          <a:avLst/>
        </a:prstGeom>
        <a:gradFill flip="none" rotWithShape="1">
          <a:gsLst>
            <a:gs pos="0">
              <a:schemeClr val="accent2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2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2">
                <a:lumMod val="60000"/>
                <a:lumOff val="40000"/>
                <a:shade val="100000"/>
                <a:satMod val="115000"/>
              </a:schemeClr>
            </a:gs>
          </a:gsLst>
          <a:lin ang="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lt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INFORMES</a:t>
          </a:r>
        </a:p>
      </xdr:txBody>
    </xdr:sp>
    <xdr:clientData fLocksWithSheet="0"/>
  </xdr:twoCellAnchor>
  <xdr:twoCellAnchor editAs="absolute">
    <xdr:from>
      <xdr:col>0</xdr:col>
      <xdr:colOff>266700</xdr:colOff>
      <xdr:row>12</xdr:row>
      <xdr:rowOff>76200</xdr:rowOff>
    </xdr:from>
    <xdr:to>
      <xdr:col>0</xdr:col>
      <xdr:colOff>1704975</xdr:colOff>
      <xdr:row>14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0EA74E-1D8E-4348-9941-24901B17AD06}"/>
            </a:ext>
          </a:extLst>
        </xdr:cNvPr>
        <xdr:cNvSpPr/>
      </xdr:nvSpPr>
      <xdr:spPr>
        <a:xfrm>
          <a:off x="266700" y="2638425"/>
          <a:ext cx="1438275" cy="428625"/>
        </a:xfrm>
        <a:prstGeom prst="round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 fLocksWithSheet="0"/>
  </xdr:twoCellAnchor>
  <xdr:twoCellAnchor editAs="absolute">
    <xdr:from>
      <xdr:col>0</xdr:col>
      <xdr:colOff>176213</xdr:colOff>
      <xdr:row>0</xdr:row>
      <xdr:rowOff>76200</xdr:rowOff>
    </xdr:from>
    <xdr:to>
      <xdr:col>0</xdr:col>
      <xdr:colOff>1795462</xdr:colOff>
      <xdr:row>5</xdr:row>
      <xdr:rowOff>122358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5DCD786F-E4A1-4C87-B1A7-FDCA2754A127}"/>
            </a:ext>
          </a:extLst>
        </xdr:cNvPr>
        <xdr:cNvGrpSpPr/>
      </xdr:nvGrpSpPr>
      <xdr:grpSpPr>
        <a:xfrm>
          <a:off x="176213" y="76200"/>
          <a:ext cx="1619249" cy="1217733"/>
          <a:chOff x="104775" y="76200"/>
          <a:chExt cx="1838325" cy="138248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337716E0-BC90-CB47-9202-54C55B1ED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duotone>
              <a:schemeClr val="accent2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 flipH="1">
            <a:off x="423862" y="76200"/>
            <a:ext cx="1200150" cy="1200150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4803767-0A88-D249-36A9-3F83F0A11D3E}"/>
              </a:ext>
            </a:extLst>
          </xdr:cNvPr>
          <xdr:cNvSpPr txBox="1"/>
        </xdr:nvSpPr>
        <xdr:spPr>
          <a:xfrm>
            <a:off x="104775" y="933450"/>
            <a:ext cx="1838325" cy="5252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>
                <a:ln w="19050">
                  <a:solidFill>
                    <a:schemeClr val="tx1"/>
                  </a:solidFill>
                </a:ln>
                <a:gradFill flip="none" rotWithShape="1">
                  <a:gsLst>
                    <a:gs pos="0">
                      <a:schemeClr val="accent2">
                        <a:shade val="30000"/>
                        <a:satMod val="115000"/>
                      </a:schemeClr>
                    </a:gs>
                    <a:gs pos="50000">
                      <a:schemeClr val="accent2">
                        <a:shade val="67500"/>
                        <a:satMod val="115000"/>
                      </a:schemeClr>
                    </a:gs>
                    <a:gs pos="100000">
                      <a:schemeClr val="accent2">
                        <a:shade val="100000"/>
                        <a:satMod val="115000"/>
                      </a:schemeClr>
                    </a:gs>
                  </a:gsLst>
                  <a:lin ang="5400000" scaled="1"/>
                  <a:tileRect/>
                </a:gradFill>
                <a:latin typeface="Segoe UI Black" panose="020B0A02040204020203" pitchFamily="34" charset="0"/>
                <a:ea typeface="Segoe UI Black" panose="020B0A02040204020203" pitchFamily="34" charset="0"/>
              </a:rPr>
              <a:t>FASTLION</a:t>
            </a:r>
            <a:endParaRPr lang="pt-BR" sz="1600">
              <a:ln w="19050">
                <a:solidFill>
                  <a:schemeClr val="tx1"/>
                </a:solidFill>
              </a:ln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133350</xdr:colOff>
      <xdr:row>15</xdr:row>
      <xdr:rowOff>180975</xdr:rowOff>
    </xdr:from>
    <xdr:to>
      <xdr:col>0</xdr:col>
      <xdr:colOff>1838325</xdr:colOff>
      <xdr:row>15</xdr:row>
      <xdr:rowOff>180975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C4375E7-A537-41F7-81C1-0B7412FB776D}"/>
            </a:ext>
          </a:extLst>
        </xdr:cNvPr>
        <xdr:cNvCxnSpPr/>
      </xdr:nvCxnSpPr>
      <xdr:spPr>
        <a:xfrm>
          <a:off x="133350" y="3333750"/>
          <a:ext cx="1704975" cy="0"/>
        </a:xfrm>
        <a:prstGeom prst="line">
          <a:avLst/>
        </a:prstGeom>
        <a:ln w="50800" cmpd="tri">
          <a:solidFill>
            <a:schemeClr val="accent2"/>
          </a:solidFill>
          <a:round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771525</xdr:colOff>
      <xdr:row>16</xdr:row>
      <xdr:rowOff>104773</xdr:rowOff>
    </xdr:from>
    <xdr:to>
      <xdr:col>0</xdr:col>
      <xdr:colOff>1200150</xdr:colOff>
      <xdr:row>18</xdr:row>
      <xdr:rowOff>114298</xdr:rowOff>
    </xdr:to>
    <xdr:pic>
      <xdr:nvPicPr>
        <xdr:cNvPr id="9" name="Imagem 8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41F6306-3DD2-4520-8F1B-FF6F99BE6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467098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absolute">
    <xdr:from>
      <xdr:col>0</xdr:col>
      <xdr:colOff>295275</xdr:colOff>
      <xdr:row>18</xdr:row>
      <xdr:rowOff>133350</xdr:rowOff>
    </xdr:from>
    <xdr:to>
      <xdr:col>0</xdr:col>
      <xdr:colOff>1704315</xdr:colOff>
      <xdr:row>20</xdr:row>
      <xdr:rowOff>189136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19666CDF-F757-419E-A321-9C3475DD7D14}"/>
            </a:ext>
          </a:extLst>
        </xdr:cNvPr>
        <xdr:cNvSpPr txBox="1"/>
      </xdr:nvSpPr>
      <xdr:spPr>
        <a:xfrm>
          <a:off x="295275" y="3914775"/>
          <a:ext cx="140904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100">
              <a:ln>
                <a:noFill/>
              </a:ln>
              <a:solidFill>
                <a:schemeClr val="bg1"/>
              </a:solidFill>
            </a:rPr>
            <a:t>Sistema</a:t>
          </a:r>
          <a:r>
            <a:rPr lang="pt-BR" sz="1100" baseline="0">
              <a:ln>
                <a:noFill/>
              </a:ln>
              <a:solidFill>
                <a:schemeClr val="bg1"/>
              </a:solidFill>
            </a:rPr>
            <a:t> desenvolvido</a:t>
          </a:r>
        </a:p>
        <a:p>
          <a:pPr algn="ctr"/>
          <a:r>
            <a:rPr lang="pt-BR" sz="1100" baseline="0">
              <a:ln>
                <a:noFill/>
              </a:ln>
              <a:solidFill>
                <a:schemeClr val="bg1"/>
              </a:solidFill>
            </a:rPr>
            <a:t>por Rogério Alves</a:t>
          </a:r>
          <a:endParaRPr lang="pt-BR" sz="11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19050</xdr:colOff>
      <xdr:row>24</xdr:row>
      <xdr:rowOff>0</xdr:rowOff>
    </xdr:from>
    <xdr:to>
      <xdr:col>4</xdr:col>
      <xdr:colOff>31750</xdr:colOff>
      <xdr:row>25</xdr:row>
      <xdr:rowOff>127000</xdr:rowOff>
    </xdr:to>
    <xdr:sp macro="" textlink="">
      <xdr:nvSpPr>
        <xdr:cNvPr id="11" name="Retângulo: Cantos Arredondados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DA7C455-F98B-4166-9FEA-7C2928876324}"/>
            </a:ext>
          </a:extLst>
        </xdr:cNvPr>
        <xdr:cNvSpPr/>
      </xdr:nvSpPr>
      <xdr:spPr>
        <a:xfrm>
          <a:off x="6067425" y="4981575"/>
          <a:ext cx="3546475" cy="317500"/>
        </a:xfrm>
        <a:prstGeom prst="round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Black" panose="020B0A02040204020203" pitchFamily="34" charset="0"/>
              <a:ea typeface="Segoe UI Black" panose="020B0A02040204020203" pitchFamily="34" charset="0"/>
            </a:rPr>
            <a:t>PRÓXIMA</a:t>
          </a:r>
        </a:p>
      </xdr:txBody>
    </xdr:sp>
    <xdr:clientData fLocksWithSheet="0"/>
  </xdr:twoCellAnchor>
  <xdr:twoCellAnchor editAs="absolute">
    <xdr:from>
      <xdr:col>2</xdr:col>
      <xdr:colOff>0</xdr:colOff>
      <xdr:row>24</xdr:row>
      <xdr:rowOff>0</xdr:rowOff>
    </xdr:from>
    <xdr:to>
      <xdr:col>2</xdr:col>
      <xdr:colOff>3495675</xdr:colOff>
      <xdr:row>25</xdr:row>
      <xdr:rowOff>127000</xdr:rowOff>
    </xdr:to>
    <xdr:sp macro="" textlink="">
      <xdr:nvSpPr>
        <xdr:cNvPr id="12" name="Retângulo: Cantos Arredondados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6342241-285E-4F0A-B376-0335A13BD24B}"/>
            </a:ext>
          </a:extLst>
        </xdr:cNvPr>
        <xdr:cNvSpPr/>
      </xdr:nvSpPr>
      <xdr:spPr>
        <a:xfrm>
          <a:off x="2514600" y="4981575"/>
          <a:ext cx="3495675" cy="317500"/>
        </a:xfrm>
        <a:prstGeom prst="round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Black" panose="020B0A02040204020203" pitchFamily="34" charset="0"/>
              <a:ea typeface="Segoe UI Black" panose="020B0A02040204020203" pitchFamily="34" charset="0"/>
            </a:rPr>
            <a:t>ANTERIOR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266700</xdr:colOff>
      <xdr:row>6</xdr:row>
      <xdr:rowOff>95250</xdr:rowOff>
    </xdr:from>
    <xdr:to>
      <xdr:col>0</xdr:col>
      <xdr:colOff>1704975</xdr:colOff>
      <xdr:row>8</xdr:row>
      <xdr:rowOff>123825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08D120-A51D-4CDB-B9CA-A89E37CB86CF}"/>
            </a:ext>
          </a:extLst>
        </xdr:cNvPr>
        <xdr:cNvSpPr/>
      </xdr:nvSpPr>
      <xdr:spPr>
        <a:xfrm>
          <a:off x="266700" y="1438275"/>
          <a:ext cx="1438275" cy="428625"/>
        </a:xfrm>
        <a:prstGeom prst="round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lt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TITULAR</a:t>
          </a:r>
        </a:p>
      </xdr:txBody>
    </xdr:sp>
    <xdr:clientData fLocksWithSheet="0"/>
  </xdr:twoCellAnchor>
  <xdr:twoCellAnchor editAs="absolute">
    <xdr:from>
      <xdr:col>0</xdr:col>
      <xdr:colOff>266700</xdr:colOff>
      <xdr:row>9</xdr:row>
      <xdr:rowOff>85725</xdr:rowOff>
    </xdr:from>
    <xdr:to>
      <xdr:col>0</xdr:col>
      <xdr:colOff>1704975</xdr:colOff>
      <xdr:row>11</xdr:row>
      <xdr:rowOff>95250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C94BC7-0BD3-454B-AC44-11EFF842D58C}"/>
            </a:ext>
          </a:extLst>
        </xdr:cNvPr>
        <xdr:cNvSpPr/>
      </xdr:nvSpPr>
      <xdr:spPr>
        <a:xfrm>
          <a:off x="266700" y="2038350"/>
          <a:ext cx="1438275" cy="428625"/>
        </a:xfrm>
        <a:prstGeom prst="round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 fLocksWithSheet="0"/>
  </xdr:twoCellAnchor>
  <xdr:twoCellAnchor editAs="absolute">
    <xdr:from>
      <xdr:col>0</xdr:col>
      <xdr:colOff>266700</xdr:colOff>
      <xdr:row>12</xdr:row>
      <xdr:rowOff>57150</xdr:rowOff>
    </xdr:from>
    <xdr:to>
      <xdr:col>0</xdr:col>
      <xdr:colOff>1704975</xdr:colOff>
      <xdr:row>14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5164DB-4708-43C1-8BBE-CEEF35745BE7}"/>
            </a:ext>
          </a:extLst>
        </xdr:cNvPr>
        <xdr:cNvSpPr/>
      </xdr:nvSpPr>
      <xdr:spPr>
        <a:xfrm>
          <a:off x="266700" y="2638425"/>
          <a:ext cx="1438275" cy="428625"/>
        </a:xfrm>
        <a:prstGeom prst="roundRect">
          <a:avLst/>
        </a:prstGeom>
        <a:gradFill flip="none" rotWithShape="1">
          <a:gsLst>
            <a:gs pos="0">
              <a:schemeClr val="accent2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2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2">
                <a:lumMod val="60000"/>
                <a:lumOff val="40000"/>
                <a:shade val="100000"/>
                <a:satMod val="115000"/>
              </a:schemeClr>
            </a:gs>
          </a:gsLst>
          <a:lin ang="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lt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NOTAS</a:t>
          </a:r>
        </a:p>
      </xdr:txBody>
    </xdr:sp>
    <xdr:clientData fLocksWithSheet="0"/>
  </xdr:twoCellAnchor>
  <xdr:twoCellAnchor editAs="absolute">
    <xdr:from>
      <xdr:col>0</xdr:col>
      <xdr:colOff>176213</xdr:colOff>
      <xdr:row>0</xdr:row>
      <xdr:rowOff>76200</xdr:rowOff>
    </xdr:from>
    <xdr:to>
      <xdr:col>0</xdr:col>
      <xdr:colOff>1795462</xdr:colOff>
      <xdr:row>5</xdr:row>
      <xdr:rowOff>141408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9E932D45-57EF-46C0-838D-234FB1A8F82D}"/>
            </a:ext>
          </a:extLst>
        </xdr:cNvPr>
        <xdr:cNvGrpSpPr/>
      </xdr:nvGrpSpPr>
      <xdr:grpSpPr>
        <a:xfrm>
          <a:off x="176213" y="76200"/>
          <a:ext cx="1619249" cy="1217733"/>
          <a:chOff x="104775" y="76200"/>
          <a:chExt cx="1838325" cy="138248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3A718BA8-4E7D-3AD8-03AF-3B46B9BE87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duotone>
              <a:schemeClr val="accent2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 flipH="1">
            <a:off x="423862" y="76200"/>
            <a:ext cx="1200150" cy="1200150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7622EEC6-57CB-905B-531C-8D41511FE3CA}"/>
              </a:ext>
            </a:extLst>
          </xdr:cNvPr>
          <xdr:cNvSpPr txBox="1"/>
        </xdr:nvSpPr>
        <xdr:spPr>
          <a:xfrm>
            <a:off x="104775" y="933450"/>
            <a:ext cx="1838325" cy="5252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>
                <a:ln w="19050">
                  <a:solidFill>
                    <a:schemeClr val="tx1"/>
                  </a:solidFill>
                </a:ln>
                <a:gradFill flip="none" rotWithShape="1">
                  <a:gsLst>
                    <a:gs pos="0">
                      <a:schemeClr val="accent2">
                        <a:shade val="30000"/>
                        <a:satMod val="115000"/>
                      </a:schemeClr>
                    </a:gs>
                    <a:gs pos="50000">
                      <a:schemeClr val="accent2">
                        <a:shade val="67500"/>
                        <a:satMod val="115000"/>
                      </a:schemeClr>
                    </a:gs>
                    <a:gs pos="100000">
                      <a:schemeClr val="accent2">
                        <a:shade val="100000"/>
                        <a:satMod val="115000"/>
                      </a:schemeClr>
                    </a:gs>
                  </a:gsLst>
                  <a:lin ang="5400000" scaled="1"/>
                  <a:tileRect/>
                </a:gradFill>
                <a:latin typeface="Segoe UI Black" panose="020B0A02040204020203" pitchFamily="34" charset="0"/>
                <a:ea typeface="Segoe UI Black" panose="020B0A02040204020203" pitchFamily="34" charset="0"/>
              </a:rPr>
              <a:t>FASTLION</a:t>
            </a:r>
            <a:endParaRPr lang="pt-BR" sz="1600">
              <a:ln w="19050">
                <a:solidFill>
                  <a:schemeClr val="tx1"/>
                </a:solidFill>
              </a:ln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133350</xdr:colOff>
      <xdr:row>15</xdr:row>
      <xdr:rowOff>123825</xdr:rowOff>
    </xdr:from>
    <xdr:to>
      <xdr:col>0</xdr:col>
      <xdr:colOff>1838325</xdr:colOff>
      <xdr:row>15</xdr:row>
      <xdr:rowOff>123825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2A0DE67-1C6D-4EC2-BCFE-C15447A80AFF}"/>
            </a:ext>
          </a:extLst>
        </xdr:cNvPr>
        <xdr:cNvCxnSpPr/>
      </xdr:nvCxnSpPr>
      <xdr:spPr>
        <a:xfrm>
          <a:off x="133350" y="3333750"/>
          <a:ext cx="1704975" cy="0"/>
        </a:xfrm>
        <a:prstGeom prst="line">
          <a:avLst/>
        </a:prstGeom>
        <a:ln w="50800" cmpd="tri">
          <a:solidFill>
            <a:schemeClr val="accent2"/>
          </a:solidFill>
          <a:round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771525</xdr:colOff>
      <xdr:row>16</xdr:row>
      <xdr:rowOff>47623</xdr:rowOff>
    </xdr:from>
    <xdr:to>
      <xdr:col>0</xdr:col>
      <xdr:colOff>1200150</xdr:colOff>
      <xdr:row>18</xdr:row>
      <xdr:rowOff>57148</xdr:rowOff>
    </xdr:to>
    <xdr:pic>
      <xdr:nvPicPr>
        <xdr:cNvPr id="9" name="Imagem 8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13E61D6-E2E5-48E3-9E14-B6DFCA217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467098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absolute">
    <xdr:from>
      <xdr:col>0</xdr:col>
      <xdr:colOff>295275</xdr:colOff>
      <xdr:row>18</xdr:row>
      <xdr:rowOff>76200</xdr:rowOff>
    </xdr:from>
    <xdr:to>
      <xdr:col>0</xdr:col>
      <xdr:colOff>1704315</xdr:colOff>
      <xdr:row>20</xdr:row>
      <xdr:rowOff>112936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7CC7BF54-BEA6-411C-892A-EEC8C3B6152E}"/>
            </a:ext>
          </a:extLst>
        </xdr:cNvPr>
        <xdr:cNvSpPr txBox="1"/>
      </xdr:nvSpPr>
      <xdr:spPr>
        <a:xfrm>
          <a:off x="295275" y="3914775"/>
          <a:ext cx="140904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100">
              <a:ln>
                <a:noFill/>
              </a:ln>
              <a:solidFill>
                <a:schemeClr val="bg1"/>
              </a:solidFill>
            </a:rPr>
            <a:t>Sistema</a:t>
          </a:r>
          <a:r>
            <a:rPr lang="pt-BR" sz="1100" baseline="0">
              <a:ln>
                <a:noFill/>
              </a:ln>
              <a:solidFill>
                <a:schemeClr val="bg1"/>
              </a:solidFill>
            </a:rPr>
            <a:t> desenvolvido</a:t>
          </a:r>
        </a:p>
        <a:p>
          <a:pPr algn="ctr"/>
          <a:r>
            <a:rPr lang="pt-BR" sz="1100" baseline="0">
              <a:ln>
                <a:noFill/>
              </a:ln>
              <a:solidFill>
                <a:schemeClr val="bg1"/>
              </a:solidFill>
            </a:rPr>
            <a:t>por Rogério Alves</a:t>
          </a:r>
          <a:endParaRPr lang="pt-BR" sz="11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0</xdr:colOff>
      <xdr:row>5</xdr:row>
      <xdr:rowOff>38100</xdr:rowOff>
    </xdr:from>
    <xdr:to>
      <xdr:col>3</xdr:col>
      <xdr:colOff>1143000</xdr:colOff>
      <xdr:row>6</xdr:row>
      <xdr:rowOff>165100</xdr:rowOff>
    </xdr:to>
    <xdr:sp macro="" textlink="">
      <xdr:nvSpPr>
        <xdr:cNvPr id="11" name="Retângulo: Cantos Arredondados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F44540E-486E-4B64-8CC4-67ACD90DCDA6}"/>
            </a:ext>
          </a:extLst>
        </xdr:cNvPr>
        <xdr:cNvSpPr/>
      </xdr:nvSpPr>
      <xdr:spPr>
        <a:xfrm>
          <a:off x="2514600" y="1190625"/>
          <a:ext cx="3495675" cy="317500"/>
        </a:xfrm>
        <a:prstGeom prst="round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Black" panose="020B0A02040204020203" pitchFamily="34" charset="0"/>
              <a:ea typeface="Segoe UI Black" panose="020B0A02040204020203" pitchFamily="34" charset="0"/>
            </a:rPr>
            <a:t>ANTERIOR</a:t>
          </a:r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1999C0-C2E0-4C50-8EE9-5BD79A332149}" name="Tabela2" displayName="Tabela2" ref="C9:E19" totalsRowShown="0" headerRowDxfId="5" dataDxfId="4">
  <autoFilter ref="C9:E19" xr:uid="{F71999C0-C2E0-4C50-8EE9-5BD79A332149}"/>
  <tableColumns count="3">
    <tableColumn id="1" xr3:uid="{C3024AA0-B91B-4308-A04A-9C601BCCFE0D}" name="DATA" dataDxfId="3"/>
    <tableColumn id="2" xr3:uid="{E6A1A215-9BA6-479B-9DB6-38E5ABB36193}" name="CATEGORIA" dataDxfId="2"/>
    <tableColumn id="3" xr3:uid="{345F96A0-DE3D-4F18-B530-8439284C07CA}" name="VALOR" dataDxfId="1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E261E3-4FF4-47B5-B3A9-0D9DA8C41449}" name="Tabela1" displayName="Tabela1" ref="A1:C37" totalsRowShown="0">
  <autoFilter ref="A1:C37" xr:uid="{50E261E3-4FF4-47B5-B3A9-0D9DA8C41449}"/>
  <sortState xmlns:xlrd2="http://schemas.microsoft.com/office/spreadsheetml/2017/richdata2" ref="A2:C37">
    <sortCondition ref="A2:A37"/>
  </sortState>
  <tableColumns count="3">
    <tableColumn id="1" xr3:uid="{D8F8DF0D-09A3-4FF6-97F6-33F336429DC6}" name="Código COMPE" dataDxfId="0"/>
    <tableColumn id="2" xr3:uid="{865C1E41-7743-4FD4-91DD-448FBAD083FD}" name="Banco"/>
    <tableColumn id="3" xr3:uid="{D7D2C0D5-E02E-48D3-831E-C5607E843B95}" name="Entrada">
      <calculatedColumnFormula>A2&amp;" - "&amp;B2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ogerioalves.mei@gmail.com?subject=Oi,%20precisamos%20falar%20sobre%20a%20sua%20declara&#231;&#227;o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004FF-30F6-4F5F-BA01-45C147B264C8}">
  <dimension ref="A1:E23"/>
  <sheetViews>
    <sheetView showGridLines="0" showRowColHeaders="0" tabSelected="1" zoomScaleNormal="100" workbookViewId="0">
      <selection activeCell="D7" sqref="D7"/>
    </sheetView>
  </sheetViews>
  <sheetFormatPr defaultColWidth="0" defaultRowHeight="15" x14ac:dyDescent="0.25"/>
  <cols>
    <col min="1" max="1" width="28.5703125" style="1" customWidth="1"/>
    <col min="2" max="2" width="9.140625" style="1" customWidth="1"/>
    <col min="3" max="3" width="53" style="1" customWidth="1"/>
    <col min="4" max="4" width="53" style="30" customWidth="1"/>
    <col min="5" max="5" width="9.140625" style="1" customWidth="1"/>
    <col min="6" max="16384" width="9.140625" style="1" hidden="1"/>
  </cols>
  <sheetData>
    <row r="1" spans="1:4" customFormat="1" x14ac:dyDescent="0.25">
      <c r="A1" s="1"/>
      <c r="D1" s="5"/>
    </row>
    <row r="2" spans="1:4" customFormat="1" x14ac:dyDescent="0.25">
      <c r="A2" s="1"/>
      <c r="D2" s="5"/>
    </row>
    <row r="3" spans="1:4" customFormat="1" x14ac:dyDescent="0.25">
      <c r="A3" s="1"/>
      <c r="D3" s="5"/>
    </row>
    <row r="4" spans="1:4" customFormat="1" ht="31.5" thickBot="1" x14ac:dyDescent="0.6">
      <c r="A4" s="1"/>
      <c r="C4" s="2" t="s">
        <v>13</v>
      </c>
      <c r="D4" s="4"/>
    </row>
    <row r="5" spans="1:4" customFormat="1" ht="15.75" thickTop="1" x14ac:dyDescent="0.25">
      <c r="A5" s="1"/>
      <c r="C5" s="24" t="s">
        <v>14</v>
      </c>
      <c r="D5" s="24"/>
    </row>
    <row r="6" spans="1:4" customFormat="1" x14ac:dyDescent="0.25">
      <c r="A6" s="1"/>
      <c r="D6" s="5"/>
    </row>
    <row r="7" spans="1:4" customFormat="1" ht="16.5" x14ac:dyDescent="0.3">
      <c r="A7" s="1"/>
      <c r="C7" s="8" t="s">
        <v>0</v>
      </c>
      <c r="D7" s="16" t="s">
        <v>79</v>
      </c>
    </row>
    <row r="8" spans="1:4" customFormat="1" ht="16.5" x14ac:dyDescent="0.3">
      <c r="A8" s="1"/>
      <c r="C8" s="8" t="s">
        <v>1</v>
      </c>
      <c r="D8" s="17">
        <v>12345678910</v>
      </c>
    </row>
    <row r="9" spans="1:4" customFormat="1" ht="16.5" x14ac:dyDescent="0.3">
      <c r="A9" s="1"/>
      <c r="C9" s="8" t="s">
        <v>2</v>
      </c>
      <c r="D9" s="18">
        <v>34582</v>
      </c>
    </row>
    <row r="10" spans="1:4" customFormat="1" ht="16.5" x14ac:dyDescent="0.3">
      <c r="A10" s="1"/>
      <c r="C10" s="8" t="s">
        <v>3</v>
      </c>
      <c r="D10" s="16">
        <v>12345678910</v>
      </c>
    </row>
    <row r="11" spans="1:4" customFormat="1" ht="16.5" x14ac:dyDescent="0.3">
      <c r="A11" s="1"/>
      <c r="C11" s="8" t="s">
        <v>4</v>
      </c>
      <c r="D11" s="16" t="s">
        <v>80</v>
      </c>
    </row>
    <row r="12" spans="1:4" customFormat="1" ht="16.5" x14ac:dyDescent="0.3">
      <c r="A12" s="1"/>
      <c r="C12" s="8" t="s">
        <v>5</v>
      </c>
      <c r="D12" s="16" t="s">
        <v>81</v>
      </c>
    </row>
    <row r="13" spans="1:4" customFormat="1" ht="16.5" x14ac:dyDescent="0.3">
      <c r="A13" s="1"/>
      <c r="C13" s="8" t="s">
        <v>6</v>
      </c>
      <c r="D13" s="16" t="s">
        <v>81</v>
      </c>
    </row>
    <row r="14" spans="1:4" customFormat="1" ht="16.5" x14ac:dyDescent="0.3">
      <c r="A14" s="1"/>
      <c r="C14" s="8" t="s">
        <v>17</v>
      </c>
      <c r="D14" s="19">
        <v>1310300</v>
      </c>
    </row>
    <row r="15" spans="1:4" customFormat="1" ht="16.5" x14ac:dyDescent="0.3">
      <c r="A15" s="1"/>
      <c r="C15" s="8" t="s">
        <v>7</v>
      </c>
      <c r="D15" s="20">
        <v>1122014315</v>
      </c>
    </row>
    <row r="16" spans="1:4" customFormat="1" ht="16.5" x14ac:dyDescent="0.3">
      <c r="A16" s="1"/>
      <c r="C16" s="8" t="s">
        <v>8</v>
      </c>
      <c r="D16" s="21">
        <v>11998681348</v>
      </c>
    </row>
    <row r="17" spans="1:4" customFormat="1" ht="16.5" x14ac:dyDescent="0.3">
      <c r="A17" s="1"/>
      <c r="C17" s="8" t="s">
        <v>9</v>
      </c>
      <c r="D17" s="22" t="s">
        <v>15</v>
      </c>
    </row>
    <row r="18" spans="1:4" customFormat="1" ht="16.5" x14ac:dyDescent="0.3">
      <c r="A18" s="1"/>
      <c r="C18" s="8" t="s">
        <v>10</v>
      </c>
      <c r="D18" s="16" t="s">
        <v>16</v>
      </c>
    </row>
    <row r="19" spans="1:4" customFormat="1" ht="16.5" x14ac:dyDescent="0.3">
      <c r="A19" s="1"/>
      <c r="C19" s="8" t="s">
        <v>11</v>
      </c>
      <c r="D19" s="16" t="s">
        <v>16</v>
      </c>
    </row>
    <row r="20" spans="1:4" customFormat="1" ht="16.5" x14ac:dyDescent="0.3">
      <c r="A20" s="1"/>
      <c r="C20" s="8" t="s">
        <v>12</v>
      </c>
      <c r="D20" s="16" t="s">
        <v>16</v>
      </c>
    </row>
    <row r="21" spans="1:4" customFormat="1" x14ac:dyDescent="0.25">
      <c r="A21" s="1"/>
      <c r="D21" s="5"/>
    </row>
    <row r="22" spans="1:4" customFormat="1" x14ac:dyDescent="0.25">
      <c r="A22" s="1"/>
      <c r="D22" s="5"/>
    </row>
    <row r="23" spans="1:4" customFormat="1" x14ac:dyDescent="0.25">
      <c r="A23" s="1"/>
      <c r="D23" s="5"/>
    </row>
  </sheetData>
  <sheetProtection sheet="1" objects="1" scenarios="1" selectLockedCells="1"/>
  <mergeCells count="1">
    <mergeCell ref="C5:D5"/>
  </mergeCells>
  <dataValidations count="1">
    <dataValidation type="list" allowBlank="1" showInputMessage="1" showErrorMessage="1" promptTitle="Selecione a opção correspondente" prompt="Selecione uma das opções listadas." sqref="D18:D20" xr:uid="{C1F93913-3509-4F5C-B74C-1ADB006BF1BB}">
      <formula1>"Sim,Não"</formula1>
    </dataValidation>
  </dataValidations>
  <hyperlinks>
    <hyperlink ref="D17" r:id="rId1" xr:uid="{CE33D7FC-3148-42BA-8ADC-8083381A5502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E136-7256-4136-A0D7-B7EBD6EB7194}">
  <dimension ref="A1:E27"/>
  <sheetViews>
    <sheetView showGridLines="0" showRowColHeaders="0" zoomScaleNormal="100" workbookViewId="0"/>
  </sheetViews>
  <sheetFormatPr defaultColWidth="0" defaultRowHeight="15" x14ac:dyDescent="0.25"/>
  <cols>
    <col min="1" max="1" width="28.5703125" style="1" customWidth="1"/>
    <col min="2" max="2" width="9.140625" style="1" customWidth="1"/>
    <col min="3" max="4" width="53" style="1" customWidth="1"/>
    <col min="5" max="5" width="2.85546875" style="1" customWidth="1"/>
    <col min="6" max="16384" width="9.140625" hidden="1"/>
  </cols>
  <sheetData>
    <row r="1" spans="1:4" customFormat="1" x14ac:dyDescent="0.25">
      <c r="A1" s="1"/>
    </row>
    <row r="2" spans="1:4" customFormat="1" x14ac:dyDescent="0.25">
      <c r="A2" s="1"/>
    </row>
    <row r="3" spans="1:4" customFormat="1" x14ac:dyDescent="0.25">
      <c r="A3" s="1"/>
    </row>
    <row r="4" spans="1:4" customFormat="1" ht="31.5" thickBot="1" x14ac:dyDescent="0.6">
      <c r="A4" s="1"/>
      <c r="C4" s="2" t="s">
        <v>18</v>
      </c>
      <c r="D4" s="4"/>
    </row>
    <row r="5" spans="1:4" customFormat="1" ht="15.75" thickTop="1" x14ac:dyDescent="0.25">
      <c r="A5" s="1"/>
      <c r="C5" s="24" t="s">
        <v>19</v>
      </c>
      <c r="D5" s="24"/>
    </row>
    <row r="6" spans="1:4" customFormat="1" x14ac:dyDescent="0.25">
      <c r="A6" s="1"/>
    </row>
    <row r="7" spans="1:4" customFormat="1" ht="16.5" x14ac:dyDescent="0.3">
      <c r="A7" s="1"/>
      <c r="C7" s="7" t="s">
        <v>69</v>
      </c>
    </row>
    <row r="8" spans="1:4" customFormat="1" x14ac:dyDescent="0.25">
      <c r="A8" s="1"/>
      <c r="C8" s="25">
        <f>SUM(D12,D17,D22)</f>
        <v>450000</v>
      </c>
      <c r="D8" s="26"/>
    </row>
    <row r="9" spans="1:4" customFormat="1" x14ac:dyDescent="0.25">
      <c r="A9" s="1"/>
    </row>
    <row r="10" spans="1:4" customFormat="1" x14ac:dyDescent="0.25">
      <c r="A10" s="1"/>
      <c r="C10" s="11" t="s">
        <v>70</v>
      </c>
    </row>
    <row r="11" spans="1:4" customFormat="1" ht="16.5" x14ac:dyDescent="0.3">
      <c r="A11" s="1"/>
      <c r="C11" s="8" t="s">
        <v>20</v>
      </c>
      <c r="D11" s="16" t="s">
        <v>82</v>
      </c>
    </row>
    <row r="12" spans="1:4" customFormat="1" ht="16.5" x14ac:dyDescent="0.3">
      <c r="A12" s="1"/>
      <c r="C12" s="8" t="s">
        <v>21</v>
      </c>
      <c r="D12" s="23">
        <v>150000</v>
      </c>
    </row>
    <row r="13" spans="1:4" customFormat="1" ht="16.5" x14ac:dyDescent="0.3">
      <c r="A13" s="1"/>
      <c r="C13" s="8" t="s">
        <v>22</v>
      </c>
      <c r="D13" s="9" t="s">
        <v>83</v>
      </c>
    </row>
    <row r="14" spans="1:4" customFormat="1" x14ac:dyDescent="0.25">
      <c r="A14" s="1"/>
    </row>
    <row r="15" spans="1:4" customFormat="1" x14ac:dyDescent="0.25">
      <c r="A15" s="1"/>
      <c r="C15" s="11" t="s">
        <v>71</v>
      </c>
    </row>
    <row r="16" spans="1:4" customFormat="1" ht="16.5" x14ac:dyDescent="0.3">
      <c r="A16" s="1"/>
      <c r="C16" s="8" t="s">
        <v>20</v>
      </c>
      <c r="D16" s="9" t="s">
        <v>84</v>
      </c>
    </row>
    <row r="17" spans="1:4" customFormat="1" ht="16.5" x14ac:dyDescent="0.3">
      <c r="A17" s="1"/>
      <c r="C17" s="8" t="s">
        <v>21</v>
      </c>
      <c r="D17" s="10">
        <v>150000</v>
      </c>
    </row>
    <row r="18" spans="1:4" customFormat="1" ht="16.5" x14ac:dyDescent="0.3">
      <c r="A18" s="1"/>
      <c r="C18" s="8" t="s">
        <v>22</v>
      </c>
      <c r="D18" s="9" t="s">
        <v>85</v>
      </c>
    </row>
    <row r="19" spans="1:4" customFormat="1" x14ac:dyDescent="0.25">
      <c r="A19" s="1"/>
    </row>
    <row r="20" spans="1:4" customFormat="1" x14ac:dyDescent="0.25">
      <c r="A20" s="1"/>
      <c r="C20" s="11" t="s">
        <v>72</v>
      </c>
    </row>
    <row r="21" spans="1:4" customFormat="1" ht="16.5" x14ac:dyDescent="0.3">
      <c r="A21" s="1"/>
      <c r="C21" s="8" t="s">
        <v>20</v>
      </c>
      <c r="D21" s="9" t="s">
        <v>86</v>
      </c>
    </row>
    <row r="22" spans="1:4" customFormat="1" ht="16.5" x14ac:dyDescent="0.3">
      <c r="A22" s="1"/>
      <c r="C22" s="8" t="s">
        <v>21</v>
      </c>
      <c r="D22" s="10">
        <v>150000</v>
      </c>
    </row>
    <row r="23" spans="1:4" customFormat="1" ht="16.5" x14ac:dyDescent="0.3">
      <c r="A23" s="1"/>
      <c r="C23" s="8" t="s">
        <v>22</v>
      </c>
      <c r="D23" s="9" t="s">
        <v>87</v>
      </c>
    </row>
    <row r="24" spans="1:4" customFormat="1" x14ac:dyDescent="0.25">
      <c r="A24" s="1"/>
    </row>
    <row r="25" spans="1:4" customFormat="1" x14ac:dyDescent="0.25">
      <c r="A25" s="1"/>
    </row>
    <row r="26" spans="1:4" customFormat="1" x14ac:dyDescent="0.25">
      <c r="A26" s="1"/>
    </row>
    <row r="27" spans="1:4" customFormat="1" x14ac:dyDescent="0.25">
      <c r="A27" s="1"/>
    </row>
  </sheetData>
  <mergeCells count="2">
    <mergeCell ref="C5:D5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Banco não encontrado" error="Banco não localizado em nossa base de dados" promptTitle="Selecione um banco" prompt="Selecione um dos bancos no qual possuí conta" xr:uid="{DEF6144A-1237-4C73-83B8-79E1D7F71A85}">
          <x14:formula1>
            <xm:f>Tabelas!$C$2:$C$37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DE23-AD6D-454A-8B24-A4C616960373}">
  <dimension ref="A4:E19"/>
  <sheetViews>
    <sheetView showGridLines="0" showRowColHeaders="0" workbookViewId="0">
      <selection activeCell="B19" sqref="B19"/>
    </sheetView>
  </sheetViews>
  <sheetFormatPr defaultColWidth="0" defaultRowHeight="15" x14ac:dyDescent="0.25"/>
  <cols>
    <col min="1" max="1" width="28.5703125" style="1" customWidth="1"/>
    <col min="2" max="2" width="9.140625" customWidth="1"/>
    <col min="3" max="4" width="35.28515625" style="3" customWidth="1"/>
    <col min="5" max="5" width="35.28515625" style="12" customWidth="1"/>
    <col min="6" max="6" width="2.85546875" customWidth="1"/>
    <col min="7" max="16384" width="9.140625" hidden="1"/>
  </cols>
  <sheetData>
    <row r="4" spans="3:5" ht="30.75" x14ac:dyDescent="0.55000000000000004">
      <c r="C4" s="27" t="s">
        <v>73</v>
      </c>
      <c r="D4" s="27"/>
      <c r="E4" s="27"/>
    </row>
    <row r="5" spans="3:5" x14ac:dyDescent="0.25">
      <c r="C5" s="28" t="s">
        <v>74</v>
      </c>
      <c r="D5" s="28"/>
      <c r="E5" s="28"/>
    </row>
    <row r="8" spans="3:5" ht="16.5" x14ac:dyDescent="0.3">
      <c r="C8" s="29" t="s">
        <v>75</v>
      </c>
      <c r="D8" s="29"/>
      <c r="E8" s="29"/>
    </row>
    <row r="9" spans="3:5" ht="16.5" x14ac:dyDescent="0.3">
      <c r="C9" s="13" t="s">
        <v>76</v>
      </c>
      <c r="D9" s="13" t="s">
        <v>77</v>
      </c>
      <c r="E9" s="14" t="s">
        <v>78</v>
      </c>
    </row>
    <row r="10" spans="3:5" ht="16.5" x14ac:dyDescent="0.3">
      <c r="C10" s="15">
        <v>45536</v>
      </c>
      <c r="D10" s="13" t="s">
        <v>88</v>
      </c>
      <c r="E10" s="14">
        <v>8500</v>
      </c>
    </row>
    <row r="11" spans="3:5" ht="16.5" x14ac:dyDescent="0.3">
      <c r="C11" s="15">
        <v>45566</v>
      </c>
      <c r="D11" s="13" t="s">
        <v>88</v>
      </c>
      <c r="E11" s="14">
        <v>8500</v>
      </c>
    </row>
    <row r="12" spans="3:5" ht="16.5" x14ac:dyDescent="0.3">
      <c r="C12" s="15">
        <v>45597</v>
      </c>
      <c r="D12" s="13" t="s">
        <v>88</v>
      </c>
      <c r="E12" s="14">
        <v>9000</v>
      </c>
    </row>
    <row r="13" spans="3:5" ht="16.5" x14ac:dyDescent="0.3">
      <c r="C13" s="15">
        <v>45627</v>
      </c>
      <c r="D13" s="13" t="s">
        <v>88</v>
      </c>
      <c r="E13" s="14">
        <v>9000</v>
      </c>
    </row>
    <row r="14" spans="3:5" ht="16.5" x14ac:dyDescent="0.3">
      <c r="C14" s="15">
        <v>45658</v>
      </c>
      <c r="D14" s="13" t="s">
        <v>88</v>
      </c>
      <c r="E14" s="14">
        <v>9000</v>
      </c>
    </row>
    <row r="15" spans="3:5" ht="16.5" x14ac:dyDescent="0.3">
      <c r="C15" s="15">
        <v>45689</v>
      </c>
      <c r="D15" s="13" t="s">
        <v>88</v>
      </c>
      <c r="E15" s="14">
        <v>9000</v>
      </c>
    </row>
    <row r="16" spans="3:5" ht="16.5" x14ac:dyDescent="0.3">
      <c r="C16" s="15">
        <v>45717</v>
      </c>
      <c r="D16" s="13" t="s">
        <v>88</v>
      </c>
      <c r="E16" s="14">
        <v>9000</v>
      </c>
    </row>
    <row r="17" spans="3:5" ht="16.5" x14ac:dyDescent="0.3">
      <c r="C17" s="15">
        <v>45748</v>
      </c>
      <c r="D17" s="13" t="s">
        <v>88</v>
      </c>
      <c r="E17" s="14">
        <v>9000</v>
      </c>
    </row>
    <row r="18" spans="3:5" ht="16.5" x14ac:dyDescent="0.3">
      <c r="C18" s="15">
        <v>45778</v>
      </c>
      <c r="D18" s="13" t="s">
        <v>88</v>
      </c>
      <c r="E18" s="14">
        <v>9000</v>
      </c>
    </row>
    <row r="19" spans="3:5" ht="16.5" x14ac:dyDescent="0.3">
      <c r="C19" s="15">
        <v>45809</v>
      </c>
      <c r="D19" s="13" t="s">
        <v>88</v>
      </c>
      <c r="E19" s="14">
        <v>9000</v>
      </c>
    </row>
  </sheetData>
  <mergeCells count="3">
    <mergeCell ref="C4:E4"/>
    <mergeCell ref="C5:E5"/>
    <mergeCell ref="C8:E8"/>
  </mergeCells>
  <dataValidations disablePrompts="1" count="1">
    <dataValidation type="list" allowBlank="1" showInputMessage="1" showErrorMessage="1" sqref="D10:D19" xr:uid="{9CC6348E-F811-4F7F-90B2-1E0E800F9AFF}">
      <formula1>"CLT,PJ,Freelancer"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2FF0-AEC9-4223-A5C0-A3A85B4B22A3}">
  <dimension ref="A1:C37"/>
  <sheetViews>
    <sheetView workbookViewId="0">
      <selection activeCell="A18" sqref="A18"/>
    </sheetView>
  </sheetViews>
  <sheetFormatPr defaultRowHeight="15" x14ac:dyDescent="0.25"/>
  <cols>
    <col min="1" max="1" width="16.7109375" style="6" customWidth="1"/>
    <col min="2" max="2" width="49.28515625" bestFit="1" customWidth="1"/>
    <col min="3" max="3" width="54" bestFit="1" customWidth="1"/>
  </cols>
  <sheetData>
    <row r="1" spans="1:3" x14ac:dyDescent="0.25">
      <c r="A1" s="6" t="s">
        <v>24</v>
      </c>
      <c r="B1" t="s">
        <v>23</v>
      </c>
      <c r="C1" t="s">
        <v>61</v>
      </c>
    </row>
    <row r="2" spans="1:3" x14ac:dyDescent="0.25">
      <c r="A2" s="6" t="s">
        <v>62</v>
      </c>
      <c r="B2" t="s">
        <v>25</v>
      </c>
      <c r="C2" t="str">
        <f t="shared" ref="C2:C37" si="0">A2&amp;" - "&amp;B2</f>
        <v>001 - Banco do Brasil S.A.</v>
      </c>
    </row>
    <row r="3" spans="1:3" x14ac:dyDescent="0.25">
      <c r="A3" s="6" t="s">
        <v>63</v>
      </c>
      <c r="B3" t="s">
        <v>50</v>
      </c>
      <c r="C3" t="str">
        <f t="shared" si="0"/>
        <v>012 - Banco Inbursa S.A.</v>
      </c>
    </row>
    <row r="4" spans="1:3" x14ac:dyDescent="0.25">
      <c r="A4" s="6" t="s">
        <v>64</v>
      </c>
      <c r="B4" t="s">
        <v>49</v>
      </c>
      <c r="C4" t="str">
        <f t="shared" si="0"/>
        <v>025 - Banco Alfa S.A.</v>
      </c>
    </row>
    <row r="5" spans="1:3" x14ac:dyDescent="0.25">
      <c r="A5" s="6" t="s">
        <v>65</v>
      </c>
      <c r="B5" t="s">
        <v>29</v>
      </c>
      <c r="C5" t="str">
        <f t="shared" si="0"/>
        <v>033 - Banco Santander (Brasil) S.A.</v>
      </c>
    </row>
    <row r="6" spans="1:3" x14ac:dyDescent="0.25">
      <c r="A6" s="6" t="s">
        <v>66</v>
      </c>
      <c r="B6" t="s">
        <v>46</v>
      </c>
      <c r="C6" t="str">
        <f t="shared" si="0"/>
        <v>041 - Banco do Estado do Rio Grande do Sul S.A. (Banrisul)</v>
      </c>
    </row>
    <row r="7" spans="1:3" x14ac:dyDescent="0.25">
      <c r="A7" s="6" t="s">
        <v>67</v>
      </c>
      <c r="B7" t="s">
        <v>43</v>
      </c>
      <c r="C7" t="str">
        <f t="shared" si="0"/>
        <v>069 - Banco Crefisa S.A.</v>
      </c>
    </row>
    <row r="8" spans="1:3" x14ac:dyDescent="0.25">
      <c r="A8" s="6" t="s">
        <v>68</v>
      </c>
      <c r="B8" t="s">
        <v>30</v>
      </c>
      <c r="C8" t="str">
        <f t="shared" si="0"/>
        <v>077 - Banco Inter S.A.</v>
      </c>
    </row>
    <row r="9" spans="1:3" x14ac:dyDescent="0.25">
      <c r="A9" s="6">
        <v>102</v>
      </c>
      <c r="B9" t="s">
        <v>44</v>
      </c>
      <c r="C9" t="str">
        <f t="shared" si="0"/>
        <v>102 - Banco XP S.A.</v>
      </c>
    </row>
    <row r="10" spans="1:3" x14ac:dyDescent="0.25">
      <c r="A10" s="6">
        <v>104</v>
      </c>
      <c r="B10" t="s">
        <v>28</v>
      </c>
      <c r="C10" t="str">
        <f t="shared" si="0"/>
        <v>104 - Caixa Econômica Federal</v>
      </c>
    </row>
    <row r="11" spans="1:3" x14ac:dyDescent="0.25">
      <c r="A11" s="6">
        <v>120</v>
      </c>
      <c r="B11" t="s">
        <v>56</v>
      </c>
      <c r="C11" t="str">
        <f t="shared" si="0"/>
        <v>120 - Banco Rodobens S.A.</v>
      </c>
    </row>
    <row r="12" spans="1:3" x14ac:dyDescent="0.25">
      <c r="A12" s="6">
        <v>169</v>
      </c>
      <c r="B12" t="s">
        <v>55</v>
      </c>
      <c r="C12" t="str">
        <f t="shared" si="0"/>
        <v>169 - Banco Olé Bonsucesso Consignado S.A.</v>
      </c>
    </row>
    <row r="13" spans="1:3" x14ac:dyDescent="0.25">
      <c r="A13" s="6">
        <v>208</v>
      </c>
      <c r="B13" t="s">
        <v>31</v>
      </c>
      <c r="C13" t="str">
        <f t="shared" si="0"/>
        <v>208 - Banco BTG Pactual S.A.</v>
      </c>
    </row>
    <row r="14" spans="1:3" x14ac:dyDescent="0.25">
      <c r="A14" s="6">
        <v>212</v>
      </c>
      <c r="B14" t="s">
        <v>45</v>
      </c>
      <c r="C14" t="str">
        <f t="shared" si="0"/>
        <v>212 - Banco Original S.A.</v>
      </c>
    </row>
    <row r="15" spans="1:3" x14ac:dyDescent="0.25">
      <c r="A15" s="6">
        <v>237</v>
      </c>
      <c r="B15" t="s">
        <v>27</v>
      </c>
      <c r="C15" t="str">
        <f t="shared" si="0"/>
        <v>237 - Banco Bradesco S.A.</v>
      </c>
    </row>
    <row r="16" spans="1:3" x14ac:dyDescent="0.25">
      <c r="A16" s="6">
        <v>246</v>
      </c>
      <c r="B16" t="s">
        <v>36</v>
      </c>
      <c r="C16" t="str">
        <f t="shared" si="0"/>
        <v>246 - Banco ABC Brasil S.A.</v>
      </c>
    </row>
    <row r="17" spans="1:3" x14ac:dyDescent="0.25">
      <c r="A17" s="6">
        <v>260</v>
      </c>
      <c r="B17" t="s">
        <v>40</v>
      </c>
      <c r="C17" t="str">
        <f t="shared" si="0"/>
        <v>260 - Nu Pagamentos S.A. (Nubank)</v>
      </c>
    </row>
    <row r="18" spans="1:3" x14ac:dyDescent="0.25">
      <c r="A18" s="6">
        <v>318</v>
      </c>
      <c r="B18" t="s">
        <v>34</v>
      </c>
      <c r="C18" t="str">
        <f t="shared" si="0"/>
        <v>318 - Banco BMG S.A.</v>
      </c>
    </row>
    <row r="19" spans="1:3" x14ac:dyDescent="0.25">
      <c r="A19" s="6">
        <v>341</v>
      </c>
      <c r="B19" t="s">
        <v>26</v>
      </c>
      <c r="C19" t="str">
        <f t="shared" si="0"/>
        <v>341 - Itaú Unibanco S.A.</v>
      </c>
    </row>
    <row r="20" spans="1:3" x14ac:dyDescent="0.25">
      <c r="A20" s="6">
        <v>366</v>
      </c>
      <c r="B20" t="s">
        <v>59</v>
      </c>
      <c r="C20" t="str">
        <f t="shared" si="0"/>
        <v>366 - Banco Société Générale Brasil S.A.</v>
      </c>
    </row>
    <row r="21" spans="1:3" x14ac:dyDescent="0.25">
      <c r="A21" s="6">
        <v>370</v>
      </c>
      <c r="B21" t="s">
        <v>54</v>
      </c>
      <c r="C21" t="str">
        <f t="shared" si="0"/>
        <v>370 - Banco Mizuho do Brasil S.A.</v>
      </c>
    </row>
    <row r="22" spans="1:3" x14ac:dyDescent="0.25">
      <c r="A22" s="6">
        <v>386</v>
      </c>
      <c r="B22" t="s">
        <v>41</v>
      </c>
      <c r="C22" t="str">
        <f t="shared" si="0"/>
        <v>386 - Nu Financeira S.A.</v>
      </c>
    </row>
    <row r="23" spans="1:3" x14ac:dyDescent="0.25">
      <c r="A23" s="6">
        <v>389</v>
      </c>
      <c r="B23" t="s">
        <v>37</v>
      </c>
      <c r="C23" t="str">
        <f t="shared" si="0"/>
        <v>389 - Banco Mercantil do Brasil S.A.</v>
      </c>
    </row>
    <row r="24" spans="1:3" x14ac:dyDescent="0.25">
      <c r="A24" s="6">
        <v>422</v>
      </c>
      <c r="B24" t="s">
        <v>33</v>
      </c>
      <c r="C24" t="str">
        <f t="shared" si="0"/>
        <v>422 - Banco Safra S.A.</v>
      </c>
    </row>
    <row r="25" spans="1:3" x14ac:dyDescent="0.25">
      <c r="A25" s="6">
        <v>473</v>
      </c>
      <c r="B25" t="s">
        <v>60</v>
      </c>
      <c r="C25" t="str">
        <f t="shared" si="0"/>
        <v>473 - Banco Caixa Geral - Brasil S.A.</v>
      </c>
    </row>
    <row r="26" spans="1:3" x14ac:dyDescent="0.25">
      <c r="A26" s="6">
        <v>613</v>
      </c>
      <c r="B26" t="s">
        <v>51</v>
      </c>
      <c r="C26" t="str">
        <f t="shared" si="0"/>
        <v>613 - Omni Banco S.A.</v>
      </c>
    </row>
    <row r="27" spans="1:3" x14ac:dyDescent="0.25">
      <c r="A27" s="6">
        <v>623</v>
      </c>
      <c r="B27" t="s">
        <v>35</v>
      </c>
      <c r="C27" t="str">
        <f t="shared" si="0"/>
        <v>623 - Banco Pan S.A.</v>
      </c>
    </row>
    <row r="28" spans="1:3" x14ac:dyDescent="0.25">
      <c r="A28" s="6">
        <v>626</v>
      </c>
      <c r="B28" t="s">
        <v>52</v>
      </c>
      <c r="C28" t="str">
        <f t="shared" si="0"/>
        <v>626 - Banco Ficsa S.A.</v>
      </c>
    </row>
    <row r="29" spans="1:3" x14ac:dyDescent="0.25">
      <c r="A29" s="6">
        <v>630</v>
      </c>
      <c r="B29" t="s">
        <v>53</v>
      </c>
      <c r="C29" t="str">
        <f t="shared" si="0"/>
        <v>630 - Banco Smartbank S.A.</v>
      </c>
    </row>
    <row r="30" spans="1:3" x14ac:dyDescent="0.25">
      <c r="A30" s="6">
        <v>633</v>
      </c>
      <c r="B30" t="s">
        <v>57</v>
      </c>
      <c r="C30" t="str">
        <f t="shared" si="0"/>
        <v>633 - Banco Rendimento S.A.</v>
      </c>
    </row>
    <row r="31" spans="1:3" x14ac:dyDescent="0.25">
      <c r="A31" s="6">
        <v>641</v>
      </c>
      <c r="B31" t="s">
        <v>58</v>
      </c>
      <c r="C31" t="str">
        <f t="shared" si="0"/>
        <v>641 - Banco Alvorada S.A.</v>
      </c>
    </row>
    <row r="32" spans="1:3" x14ac:dyDescent="0.25">
      <c r="A32" s="6">
        <v>643</v>
      </c>
      <c r="B32" t="s">
        <v>47</v>
      </c>
      <c r="C32" t="str">
        <f t="shared" si="0"/>
        <v>643 - Banco Pine S.A.</v>
      </c>
    </row>
    <row r="33" spans="1:3" x14ac:dyDescent="0.25">
      <c r="A33" s="6">
        <v>655</v>
      </c>
      <c r="B33" t="s">
        <v>32</v>
      </c>
      <c r="C33" t="str">
        <f t="shared" si="0"/>
        <v>655 - Banco Votorantim S.A.</v>
      </c>
    </row>
    <row r="34" spans="1:3" x14ac:dyDescent="0.25">
      <c r="A34" s="6">
        <v>707</v>
      </c>
      <c r="B34" t="s">
        <v>42</v>
      </c>
      <c r="C34" t="str">
        <f t="shared" si="0"/>
        <v>707 - Banco Daycoval S.A.</v>
      </c>
    </row>
    <row r="35" spans="1:3" x14ac:dyDescent="0.25">
      <c r="A35" s="6">
        <v>748</v>
      </c>
      <c r="B35" t="s">
        <v>39</v>
      </c>
      <c r="C35" t="str">
        <f t="shared" si="0"/>
        <v>748 - Sicredi (Sistema de Crédito Cooperativo)</v>
      </c>
    </row>
    <row r="36" spans="1:3" x14ac:dyDescent="0.25">
      <c r="A36" s="6">
        <v>752</v>
      </c>
      <c r="B36" t="s">
        <v>48</v>
      </c>
      <c r="C36" t="str">
        <f t="shared" si="0"/>
        <v>752 - Banco BNP Paribas Brasil S.A.</v>
      </c>
    </row>
    <row r="37" spans="1:3" x14ac:dyDescent="0.25">
      <c r="A37" s="6">
        <v>756</v>
      </c>
      <c r="B37" t="s">
        <v>38</v>
      </c>
      <c r="C37" t="str">
        <f t="shared" si="0"/>
        <v>756 - Sicoob (Sistema de Cooperativas de Crédito do Brasil)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DOS ANJOS ALVES</dc:creator>
  <cp:lastModifiedBy>ROGERIO DOS ANJOS ALVES</cp:lastModifiedBy>
  <dcterms:created xsi:type="dcterms:W3CDTF">2025-06-01T03:13:42Z</dcterms:created>
  <dcterms:modified xsi:type="dcterms:W3CDTF">2025-06-02T03:15:32Z</dcterms:modified>
</cp:coreProperties>
</file>