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empos por Operação" sheetId="1" r:id="rId1"/>
    <sheet name="Resumo Descrição das Operações" sheetId="2" r:id="rId2"/>
    <sheet name="Descrição das Actividades" sheetId="3" r:id="rId3"/>
    <sheet name="Tempos Total" sheetId="4" r:id="rId4"/>
  </sheets>
  <calcPr calcId="144525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3" i="4"/>
  <c r="E39" i="1"/>
  <c r="E38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6" i="1"/>
  <c r="E3" i="1"/>
  <c r="D9" i="1"/>
  <c r="C3" i="2" s="1"/>
  <c r="D18" i="1"/>
  <c r="C4" i="2" s="1"/>
  <c r="D27" i="1"/>
  <c r="C5" i="2" s="1"/>
  <c r="D36" i="1"/>
  <c r="C6" i="2" s="1"/>
  <c r="C7" i="2" l="1"/>
  <c r="C4" i="4" s="1"/>
  <c r="C10" i="4" s="1"/>
</calcChain>
</file>

<file path=xl/sharedStrings.xml><?xml version="1.0" encoding="utf-8"?>
<sst xmlns="http://schemas.openxmlformats.org/spreadsheetml/2006/main" count="141" uniqueCount="78">
  <si>
    <t>Tempo</t>
  </si>
  <si>
    <t>1.1</t>
  </si>
  <si>
    <t>1.2</t>
  </si>
  <si>
    <t>1.3</t>
  </si>
  <si>
    <t>Desenvolvimento do Protótipo</t>
  </si>
  <si>
    <t>1.4</t>
  </si>
  <si>
    <t>1.5</t>
  </si>
  <si>
    <t>Apresentação do Protótipo</t>
  </si>
  <si>
    <t>1.7</t>
  </si>
  <si>
    <t>Validação por parte do Cliente</t>
  </si>
  <si>
    <t>Total</t>
  </si>
  <si>
    <r>
      <t>3.</t>
    </r>
    <r>
      <rPr>
        <sz val="11"/>
        <color theme="1"/>
        <rFont val="Calibri"/>
        <family val="2"/>
      </rPr>
      <t xml:space="preserve"> Renovação de Matricula</t>
    </r>
  </si>
  <si>
    <r>
      <t>4.</t>
    </r>
    <r>
      <rPr>
        <sz val="11"/>
        <color theme="1"/>
        <rFont val="Calibri"/>
        <family val="2"/>
      </rPr>
      <t xml:space="preserve"> Actualização</t>
    </r>
  </si>
  <si>
    <r>
      <t>1.</t>
    </r>
    <r>
      <rPr>
        <sz val="11"/>
        <color theme="1"/>
        <rFont val="Calibri"/>
        <family val="2"/>
      </rPr>
      <t xml:space="preserve"> Inscrição dos </t>
    </r>
    <r>
      <rPr>
        <b/>
        <sz val="11"/>
        <color theme="1"/>
        <rFont val="Calibri"/>
        <family val="2"/>
      </rPr>
      <t>Alunos</t>
    </r>
  </si>
  <si>
    <r>
      <t>2.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Matricula dos Alunos</t>
    </r>
  </si>
  <si>
    <t>Inscrição dos Alunos</t>
  </si>
  <si>
    <t>Matricula dos Alunos</t>
  </si>
  <si>
    <t>Renovação de Matricula</t>
  </si>
  <si>
    <t xml:space="preserve">Total </t>
  </si>
  <si>
    <t>Actualização de Dados</t>
  </si>
  <si>
    <t>Manual de Processos</t>
  </si>
  <si>
    <t>Responsavel</t>
  </si>
  <si>
    <t>Primavera/Fenix</t>
  </si>
  <si>
    <t>Guimarães/Fenix</t>
  </si>
  <si>
    <t>Guimarães</t>
  </si>
  <si>
    <t>2.</t>
  </si>
  <si>
    <t>1.</t>
  </si>
  <si>
    <t>2.1</t>
  </si>
  <si>
    <t>2.2</t>
  </si>
  <si>
    <t>3.</t>
  </si>
  <si>
    <t>Descrição</t>
  </si>
  <si>
    <t>4.</t>
  </si>
  <si>
    <t>Testes do Prótotipo</t>
  </si>
  <si>
    <t>4.1</t>
  </si>
  <si>
    <t>4.2</t>
  </si>
  <si>
    <t>Testes do Protótipo</t>
  </si>
  <si>
    <t>Especificação Funcional</t>
  </si>
  <si>
    <t>Especificação Técnica</t>
  </si>
  <si>
    <t>Diagramas de Caso de Uso</t>
  </si>
  <si>
    <t>2.3</t>
  </si>
  <si>
    <t>Diagrama de Classes</t>
  </si>
  <si>
    <t>Diagrama de Pacotes</t>
  </si>
  <si>
    <t>Apresentação do Prototipo</t>
  </si>
  <si>
    <t>Transcom</t>
  </si>
  <si>
    <t>Observação</t>
  </si>
  <si>
    <t>Actividades</t>
  </si>
  <si>
    <t>Elaborado por Danilo - Versão 1</t>
  </si>
  <si>
    <t>Elaborado por Danilo - Versão 3</t>
  </si>
  <si>
    <t>Primavera/Fenix/Transcom</t>
  </si>
  <si>
    <t>Guimarães/Transcom</t>
  </si>
  <si>
    <t>3.1</t>
  </si>
  <si>
    <t>3.2</t>
  </si>
  <si>
    <t>3.3</t>
  </si>
  <si>
    <t>Desenvolvimento do Prótotipo</t>
  </si>
  <si>
    <t>Instalação no Servidor de Testes</t>
  </si>
  <si>
    <t>Criação de Testes Unitarios</t>
  </si>
  <si>
    <t xml:space="preserve">Guimarães/Transcom </t>
  </si>
  <si>
    <t>Diagramas de Sequencia</t>
  </si>
  <si>
    <t>Simulação de cenários</t>
  </si>
  <si>
    <t>Instalação do ERP no Servidor</t>
  </si>
  <si>
    <t>5.1</t>
  </si>
  <si>
    <t>Aprovação do Prototipo</t>
  </si>
  <si>
    <t>Validação Final</t>
  </si>
  <si>
    <t>Implementação em Produtivo</t>
  </si>
  <si>
    <t>Codificação dos Processos</t>
  </si>
  <si>
    <t>Processos Fénix-Primavera</t>
  </si>
  <si>
    <t>Preparação Servidor de Testes</t>
  </si>
  <si>
    <t>Implementação no Servidor Principal</t>
  </si>
  <si>
    <t>Tempo (dia)</t>
  </si>
  <si>
    <t>Implementação de Processos Fénix-Primavera</t>
  </si>
  <si>
    <t>Reuniões de Ponto de Situação 1 x Semana (Meio dia)</t>
  </si>
  <si>
    <t>Reuniões de Kick-OFF Todos os Dias (Maximo 30 minutos)</t>
  </si>
  <si>
    <t>Reunião de Fecho do Projecto (1 dia)</t>
  </si>
  <si>
    <t>Gestão do Projecto</t>
  </si>
  <si>
    <t>Aprovação do Documento Funcional</t>
  </si>
  <si>
    <t>Service Layer</t>
  </si>
  <si>
    <t>Dias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</si>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</sst>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rgb="FF1F497D"/>
      </left>
      <right/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0" borderId="0" xfId="0" applyAlignment="1"/>
    <xf numFmtId="0" fontId="2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0" fillId="0" borderId="11" xfId="0" applyBorder="1" applyAlignment="1"/>
    <xf numFmtId="0" fontId="0" fillId="0" borderId="12" xfId="0" applyBorder="1" applyAlignment="1"/>
    <xf numFmtId="0" fontId="1" fillId="0" borderId="13" xfId="0" applyFont="1" applyBorder="1"/>
    <xf numFmtId="0" fontId="1" fillId="0" borderId="5" xfId="0" applyFont="1" applyBorder="1" applyAlignment="1"/>
    <xf numFmtId="0" fontId="1" fillId="0" borderId="14" xfId="0" applyFont="1" applyFill="1" applyBorder="1"/>
    <xf numFmtId="0" fontId="0" fillId="0" borderId="6" xfId="0" applyBorder="1"/>
    <xf numFmtId="0" fontId="2" fillId="0" borderId="7" xfId="0" applyFont="1" applyFill="1" applyBorder="1" applyAlignment="1">
      <alignment vertical="center" wrapText="1"/>
    </xf>
    <xf numFmtId="0" fontId="0" fillId="0" borderId="8" xfId="0" applyBorder="1"/>
    <xf numFmtId="0" fontId="2" fillId="0" borderId="9" xfId="0" applyFont="1" applyFill="1" applyBorder="1" applyAlignment="1">
      <alignment vertical="center" wrapText="1"/>
    </xf>
    <xf numFmtId="0" fontId="0" fillId="0" borderId="5" xfId="0" applyBorder="1"/>
    <xf numFmtId="0" fontId="1" fillId="0" borderId="13" xfId="0" applyFont="1" applyBorder="1" applyAlignment="1"/>
    <xf numFmtId="0" fontId="1" fillId="0" borderId="15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0" fontId="0" fillId="0" borderId="16" xfId="0" applyBorder="1"/>
    <xf numFmtId="0" fontId="0" fillId="0" borderId="16" xfId="0" applyFont="1" applyBorder="1"/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0" fontId="0" fillId="0" borderId="17" xfId="0" applyBorder="1"/>
    <xf numFmtId="0" fontId="1" fillId="0" borderId="5" xfId="0" applyFont="1" applyBorder="1"/>
    <xf numFmtId="0" fontId="0" fillId="0" borderId="16" xfId="0" applyFont="1" applyBorder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Alignment="1"/>
    <xf numFmtId="0" fontId="0" fillId="0" borderId="0" xfId="0" applyNumberFormat="1" applyFont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168" fontId="0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workbookViewId="0">
      <selection activeCell="C3" sqref="C3"/>
    </sheetView>
  </sheetViews>
  <sheetFormatPr defaultRowHeight="15" x14ac:dyDescent="0.25"/>
  <cols>
    <col min="1" max="1" width="9.140625" style="8"/>
    <col min="2" max="2" width="3.5703125" style="8" bestFit="1" customWidth="1"/>
    <col min="3" max="3" width="38.28515625" style="39" bestFit="1" customWidth="1"/>
    <col min="4" max="4" width="8.140625" style="40" bestFit="1" customWidth="1"/>
    <col min="5" max="16384" width="9.140625" style="8"/>
  </cols>
  <sheetData>
    <row r="1" spans="2:6" ht="15.75" thickBot="1" x14ac:dyDescent="0.3"/>
    <row r="2" spans="2:6" ht="15.75" thickBot="1" x14ac:dyDescent="0.3">
      <c r="B2" s="41" t="s">
        <v>13</v>
      </c>
      <c r="C2" s="42"/>
      <c r="D2" s="43" t="s">
        <v>0</v>
      </c>
      <c r="E2" s="8" t="s">
        <v>76</v>
      </c>
    </row>
    <row r="3" spans="2:6" ht="30" customHeight="1" thickBot="1" x14ac:dyDescent="0.3">
      <c r="B3" s="1" t="s">
        <v>1</v>
      </c>
      <c r="C3" s="3" t="s">
        <v>36</v>
      </c>
      <c r="D3" s="6">
        <v>16</v>
      </c>
      <c r="E3" s="8">
        <f>D3/8</f>
        <v>2</v>
      </c>
    </row>
    <row r="4" spans="2:6" ht="15.75" thickBot="1" x14ac:dyDescent="0.3">
      <c r="B4" s="1" t="s">
        <v>2</v>
      </c>
      <c r="C4" s="3" t="s">
        <v>37</v>
      </c>
      <c r="D4" s="6">
        <v>24</v>
      </c>
      <c r="E4" s="8">
        <f t="shared" ref="E4:E36" si="0">D4/8</f>
        <v>3</v>
      </c>
      <c r="F4" s="44"/>
    </row>
    <row r="5" spans="2:6" ht="15.75" thickBot="1" x14ac:dyDescent="0.3">
      <c r="B5" s="1" t="s">
        <v>3</v>
      </c>
      <c r="C5" s="3" t="s">
        <v>4</v>
      </c>
      <c r="D5" s="6">
        <v>24</v>
      </c>
      <c r="E5" s="8">
        <f t="shared" si="0"/>
        <v>3</v>
      </c>
    </row>
    <row r="6" spans="2:6" ht="15.75" thickBot="1" x14ac:dyDescent="0.3">
      <c r="B6" s="1" t="s">
        <v>5</v>
      </c>
      <c r="C6" s="3" t="s">
        <v>35</v>
      </c>
      <c r="D6" s="6">
        <v>24</v>
      </c>
      <c r="E6" s="8">
        <f t="shared" si="0"/>
        <v>3</v>
      </c>
    </row>
    <row r="7" spans="2:6" ht="15.75" thickBot="1" x14ac:dyDescent="0.3">
      <c r="B7" s="1" t="s">
        <v>6</v>
      </c>
      <c r="C7" s="3" t="s">
        <v>7</v>
      </c>
      <c r="D7" s="6">
        <v>8</v>
      </c>
      <c r="E7" s="8">
        <f t="shared" si="0"/>
        <v>1</v>
      </c>
    </row>
    <row r="8" spans="2:6" ht="15.75" thickBot="1" x14ac:dyDescent="0.3">
      <c r="B8" s="1" t="s">
        <v>8</v>
      </c>
      <c r="C8" s="3" t="s">
        <v>9</v>
      </c>
      <c r="D8" s="6"/>
      <c r="E8" s="8">
        <f t="shared" si="0"/>
        <v>0</v>
      </c>
    </row>
    <row r="9" spans="2:6" ht="15.75" thickBot="1" x14ac:dyDescent="0.3">
      <c r="B9" s="2"/>
      <c r="C9" s="4" t="s">
        <v>10</v>
      </c>
      <c r="D9" s="7">
        <f>SUM(D3:D8)</f>
        <v>96</v>
      </c>
      <c r="E9" s="8">
        <f t="shared" si="0"/>
        <v>12</v>
      </c>
    </row>
    <row r="10" spans="2:6" ht="15.75" thickBot="1" x14ac:dyDescent="0.3">
      <c r="E10" s="8">
        <f t="shared" si="0"/>
        <v>0</v>
      </c>
    </row>
    <row r="11" spans="2:6" ht="15.75" thickBot="1" x14ac:dyDescent="0.3">
      <c r="B11" s="41" t="s">
        <v>14</v>
      </c>
      <c r="C11" s="42"/>
      <c r="D11" s="43" t="s">
        <v>0</v>
      </c>
    </row>
    <row r="12" spans="2:6" ht="15.75" thickBot="1" x14ac:dyDescent="0.3">
      <c r="B12" s="1" t="s">
        <v>1</v>
      </c>
      <c r="C12" s="3" t="s">
        <v>36</v>
      </c>
      <c r="D12" s="6">
        <v>24</v>
      </c>
      <c r="E12" s="8">
        <f t="shared" si="0"/>
        <v>3</v>
      </c>
    </row>
    <row r="13" spans="2:6" ht="15.75" thickBot="1" x14ac:dyDescent="0.3">
      <c r="B13" s="1" t="s">
        <v>2</v>
      </c>
      <c r="C13" s="3" t="s">
        <v>37</v>
      </c>
      <c r="D13" s="6">
        <v>24</v>
      </c>
      <c r="E13" s="8">
        <f t="shared" si="0"/>
        <v>3</v>
      </c>
    </row>
    <row r="14" spans="2:6" ht="15.75" thickBot="1" x14ac:dyDescent="0.3">
      <c r="B14" s="1" t="s">
        <v>3</v>
      </c>
      <c r="C14" s="3" t="s">
        <v>4</v>
      </c>
      <c r="D14" s="6">
        <v>40</v>
      </c>
      <c r="E14" s="8">
        <f t="shared" si="0"/>
        <v>5</v>
      </c>
    </row>
    <row r="15" spans="2:6" ht="15.75" thickBot="1" x14ac:dyDescent="0.3">
      <c r="B15" s="1" t="s">
        <v>5</v>
      </c>
      <c r="C15" s="3" t="s">
        <v>35</v>
      </c>
      <c r="D15" s="6">
        <v>24</v>
      </c>
      <c r="E15" s="8">
        <f t="shared" si="0"/>
        <v>3</v>
      </c>
    </row>
    <row r="16" spans="2:6" ht="15.75" thickBot="1" x14ac:dyDescent="0.3">
      <c r="B16" s="1" t="s">
        <v>6</v>
      </c>
      <c r="C16" s="3" t="s">
        <v>7</v>
      </c>
      <c r="D16" s="6">
        <v>8</v>
      </c>
      <c r="E16" s="8">
        <f t="shared" si="0"/>
        <v>1</v>
      </c>
    </row>
    <row r="17" spans="2:5" ht="15.75" thickBot="1" x14ac:dyDescent="0.3">
      <c r="B17" s="1" t="s">
        <v>8</v>
      </c>
      <c r="C17" s="3" t="s">
        <v>9</v>
      </c>
      <c r="D17" s="6"/>
      <c r="E17" s="8">
        <f t="shared" si="0"/>
        <v>0</v>
      </c>
    </row>
    <row r="18" spans="2:5" ht="15.75" thickBot="1" x14ac:dyDescent="0.3">
      <c r="B18" s="2"/>
      <c r="C18" s="4" t="s">
        <v>10</v>
      </c>
      <c r="D18" s="7">
        <f>SUM(D12:D17)</f>
        <v>120</v>
      </c>
      <c r="E18" s="8">
        <f t="shared" si="0"/>
        <v>15</v>
      </c>
    </row>
    <row r="19" spans="2:5" ht="15.75" thickBot="1" x14ac:dyDescent="0.3"/>
    <row r="20" spans="2:5" ht="15.75" thickBot="1" x14ac:dyDescent="0.3">
      <c r="B20" s="41" t="s">
        <v>11</v>
      </c>
      <c r="C20" s="42"/>
      <c r="D20" s="43" t="s">
        <v>0</v>
      </c>
    </row>
    <row r="21" spans="2:5" ht="15.75" thickBot="1" x14ac:dyDescent="0.3">
      <c r="B21" s="1" t="s">
        <v>1</v>
      </c>
      <c r="C21" s="3" t="s">
        <v>36</v>
      </c>
      <c r="D21" s="6">
        <v>24</v>
      </c>
      <c r="E21" s="8">
        <f t="shared" si="0"/>
        <v>3</v>
      </c>
    </row>
    <row r="22" spans="2:5" ht="15.75" thickBot="1" x14ac:dyDescent="0.3">
      <c r="B22" s="1" t="s">
        <v>2</v>
      </c>
      <c r="C22" s="3" t="s">
        <v>37</v>
      </c>
      <c r="D22" s="6">
        <v>24</v>
      </c>
      <c r="E22" s="8">
        <f t="shared" si="0"/>
        <v>3</v>
      </c>
    </row>
    <row r="23" spans="2:5" ht="15.75" thickBot="1" x14ac:dyDescent="0.3">
      <c r="B23" s="1" t="s">
        <v>3</v>
      </c>
      <c r="C23" s="3" t="s">
        <v>4</v>
      </c>
      <c r="D23" s="6">
        <v>40</v>
      </c>
      <c r="E23" s="8">
        <f t="shared" si="0"/>
        <v>5</v>
      </c>
    </row>
    <row r="24" spans="2:5" ht="15.75" thickBot="1" x14ac:dyDescent="0.3">
      <c r="B24" s="1" t="s">
        <v>5</v>
      </c>
      <c r="C24" s="3" t="s">
        <v>35</v>
      </c>
      <c r="D24" s="6">
        <v>24</v>
      </c>
      <c r="E24" s="8">
        <f t="shared" si="0"/>
        <v>3</v>
      </c>
    </row>
    <row r="25" spans="2:5" ht="15.75" thickBot="1" x14ac:dyDescent="0.3">
      <c r="B25" s="1" t="s">
        <v>6</v>
      </c>
      <c r="C25" s="3" t="s">
        <v>7</v>
      </c>
      <c r="D25" s="6">
        <v>8</v>
      </c>
      <c r="E25" s="8">
        <f t="shared" si="0"/>
        <v>1</v>
      </c>
    </row>
    <row r="26" spans="2:5" ht="15.75" thickBot="1" x14ac:dyDescent="0.3">
      <c r="B26" s="1" t="s">
        <v>8</v>
      </c>
      <c r="C26" s="3" t="s">
        <v>9</v>
      </c>
      <c r="D26" s="6"/>
      <c r="E26" s="8">
        <f t="shared" si="0"/>
        <v>0</v>
      </c>
    </row>
    <row r="27" spans="2:5" ht="15.75" thickBot="1" x14ac:dyDescent="0.3">
      <c r="B27" s="2"/>
      <c r="C27" s="4" t="s">
        <v>10</v>
      </c>
      <c r="D27" s="7">
        <f>SUM(D21:D26)</f>
        <v>120</v>
      </c>
      <c r="E27" s="8">
        <f t="shared" si="0"/>
        <v>15</v>
      </c>
    </row>
    <row r="28" spans="2:5" ht="15.75" thickBot="1" x14ac:dyDescent="0.3"/>
    <row r="29" spans="2:5" ht="15.75" thickBot="1" x14ac:dyDescent="0.3">
      <c r="B29" s="41" t="s">
        <v>12</v>
      </c>
      <c r="C29" s="42"/>
      <c r="D29" s="43" t="s">
        <v>0</v>
      </c>
    </row>
    <row r="30" spans="2:5" ht="15.75" thickBot="1" x14ac:dyDescent="0.3">
      <c r="B30" s="1" t="s">
        <v>1</v>
      </c>
      <c r="C30" s="3" t="s">
        <v>36</v>
      </c>
      <c r="D30" s="6">
        <v>16</v>
      </c>
      <c r="E30" s="8">
        <f t="shared" si="0"/>
        <v>2</v>
      </c>
    </row>
    <row r="31" spans="2:5" ht="15.75" thickBot="1" x14ac:dyDescent="0.3">
      <c r="B31" s="1" t="s">
        <v>2</v>
      </c>
      <c r="C31" s="3" t="s">
        <v>37</v>
      </c>
      <c r="D31" s="6">
        <v>16</v>
      </c>
      <c r="E31" s="8">
        <f t="shared" si="0"/>
        <v>2</v>
      </c>
    </row>
    <row r="32" spans="2:5" ht="15.75" thickBot="1" x14ac:dyDescent="0.3">
      <c r="B32" s="1" t="s">
        <v>3</v>
      </c>
      <c r="C32" s="3" t="s">
        <v>4</v>
      </c>
      <c r="D32" s="6">
        <v>16</v>
      </c>
      <c r="E32" s="8">
        <f t="shared" si="0"/>
        <v>2</v>
      </c>
    </row>
    <row r="33" spans="2:5" ht="15.75" thickBot="1" x14ac:dyDescent="0.3">
      <c r="B33" s="1" t="s">
        <v>5</v>
      </c>
      <c r="C33" s="3" t="s">
        <v>35</v>
      </c>
      <c r="D33" s="6">
        <v>16</v>
      </c>
      <c r="E33" s="8">
        <f t="shared" si="0"/>
        <v>2</v>
      </c>
    </row>
    <row r="34" spans="2:5" ht="15.75" thickBot="1" x14ac:dyDescent="0.3">
      <c r="B34" s="1" t="s">
        <v>6</v>
      </c>
      <c r="C34" s="3" t="s">
        <v>7</v>
      </c>
      <c r="D34" s="6">
        <v>8</v>
      </c>
      <c r="E34" s="8">
        <f t="shared" si="0"/>
        <v>1</v>
      </c>
    </row>
    <row r="35" spans="2:5" ht="15.75" thickBot="1" x14ac:dyDescent="0.3">
      <c r="B35" s="1" t="s">
        <v>8</v>
      </c>
      <c r="C35" s="3" t="s">
        <v>9</v>
      </c>
      <c r="D35" s="6"/>
      <c r="E35" s="8">
        <f t="shared" si="0"/>
        <v>0</v>
      </c>
    </row>
    <row r="36" spans="2:5" ht="15.75" thickBot="1" x14ac:dyDescent="0.3">
      <c r="B36" s="2"/>
      <c r="C36" s="4" t="s">
        <v>10</v>
      </c>
      <c r="D36" s="7">
        <f>SUM(D30:D35)</f>
        <v>72</v>
      </c>
      <c r="E36" s="8">
        <f t="shared" si="0"/>
        <v>9</v>
      </c>
    </row>
    <row r="38" spans="2:5" x14ac:dyDescent="0.25">
      <c r="E38" s="9">
        <f>E36+E27+E18+E9</f>
        <v>51</v>
      </c>
    </row>
    <row r="39" spans="2:5" x14ac:dyDescent="0.25">
      <c r="E39" s="8">
        <f>E38/20</f>
        <v>2.5499999999999998</v>
      </c>
    </row>
  </sheetData>
  <mergeCells count="4">
    <mergeCell ref="B11:C11"/>
    <mergeCell ref="B2:C2"/>
    <mergeCell ref="B20:C20"/>
    <mergeCell ref="B29:C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22" sqref="I22"/>
    </sheetView>
  </sheetViews>
  <sheetFormatPr defaultRowHeight="15" x14ac:dyDescent="0.25"/>
  <cols>
    <col min="1" max="1" width="4.85546875" customWidth="1"/>
    <col min="2" max="2" width="29.140625" style="10" customWidth="1"/>
    <col min="3" max="3" width="9.140625" style="5"/>
  </cols>
  <sheetData>
    <row r="1" spans="1:3" ht="15.75" thickBot="1" x14ac:dyDescent="0.3"/>
    <row r="2" spans="1:3" ht="15.75" thickBot="1" x14ac:dyDescent="0.3">
      <c r="A2" s="21" t="s">
        <v>65</v>
      </c>
      <c r="B2" s="22"/>
      <c r="C2" s="14" t="s">
        <v>18</v>
      </c>
    </row>
    <row r="3" spans="1:3" x14ac:dyDescent="0.25">
      <c r="A3" s="37">
        <v>1</v>
      </c>
      <c r="B3" s="17" t="s">
        <v>15</v>
      </c>
      <c r="C3" s="11">
        <f>'Tempos por Operação'!D9</f>
        <v>96</v>
      </c>
    </row>
    <row r="4" spans="1:3" x14ac:dyDescent="0.25">
      <c r="A4" s="37">
        <v>2</v>
      </c>
      <c r="B4" s="17" t="s">
        <v>16</v>
      </c>
      <c r="C4" s="11">
        <f>'Tempos por Operação'!D18</f>
        <v>120</v>
      </c>
    </row>
    <row r="5" spans="1:3" x14ac:dyDescent="0.25">
      <c r="A5" s="37">
        <v>3</v>
      </c>
      <c r="B5" s="17" t="s">
        <v>17</v>
      </c>
      <c r="C5" s="11">
        <f>'Tempos por Operação'!D27</f>
        <v>120</v>
      </c>
    </row>
    <row r="6" spans="1:3" ht="15.75" thickBot="1" x14ac:dyDescent="0.3">
      <c r="A6" s="38">
        <v>4</v>
      </c>
      <c r="B6" s="19" t="s">
        <v>19</v>
      </c>
      <c r="C6" s="12">
        <f>'Tempos por Operação'!D36</f>
        <v>72</v>
      </c>
    </row>
    <row r="7" spans="1:3" ht="15.75" thickBot="1" x14ac:dyDescent="0.3">
      <c r="A7" s="20"/>
      <c r="B7" s="15" t="s">
        <v>10</v>
      </c>
      <c r="C7" s="12">
        <f>SUM(C3:C6)</f>
        <v>408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workbookViewId="0">
      <selection activeCell="C12" sqref="C12"/>
    </sheetView>
  </sheetViews>
  <sheetFormatPr defaultRowHeight="15" x14ac:dyDescent="0.25"/>
  <cols>
    <col min="2" max="2" width="3.85546875" style="24" customWidth="1"/>
    <col min="3" max="3" width="45.140625" customWidth="1"/>
    <col min="4" max="4" width="26.5703125" customWidth="1"/>
    <col min="5" max="5" width="30" customWidth="1"/>
    <col min="6" max="6" width="18.7109375" customWidth="1"/>
  </cols>
  <sheetData>
    <row r="1" spans="2:5" x14ac:dyDescent="0.25">
      <c r="B1" s="23" t="s">
        <v>45</v>
      </c>
      <c r="C1" s="23"/>
      <c r="D1" s="23"/>
      <c r="E1" s="23"/>
    </row>
    <row r="2" spans="2:5" ht="15.75" thickBot="1" x14ac:dyDescent="0.3"/>
    <row r="3" spans="2:5" ht="15.75" thickBot="1" x14ac:dyDescent="0.3">
      <c r="B3" s="25" t="s">
        <v>30</v>
      </c>
      <c r="C3" s="26"/>
      <c r="D3" s="35" t="s">
        <v>21</v>
      </c>
      <c r="E3" s="27" t="s">
        <v>44</v>
      </c>
    </row>
    <row r="4" spans="2:5" x14ac:dyDescent="0.25">
      <c r="B4" s="32" t="s">
        <v>26</v>
      </c>
      <c r="C4" s="33" t="s">
        <v>36</v>
      </c>
      <c r="D4" s="33" t="s">
        <v>24</v>
      </c>
      <c r="E4" s="34"/>
    </row>
    <row r="5" spans="2:5" s="8" customFormat="1" x14ac:dyDescent="0.25">
      <c r="B5" s="36" t="s">
        <v>1</v>
      </c>
      <c r="C5" s="31" t="s">
        <v>20</v>
      </c>
      <c r="D5" s="31" t="s">
        <v>48</v>
      </c>
      <c r="E5" s="36" t="s">
        <v>47</v>
      </c>
    </row>
    <row r="6" spans="2:5" s="8" customFormat="1" x14ac:dyDescent="0.25">
      <c r="B6" s="36" t="s">
        <v>2</v>
      </c>
      <c r="C6" s="31" t="s">
        <v>38</v>
      </c>
      <c r="D6" s="31" t="s">
        <v>48</v>
      </c>
      <c r="E6" s="31" t="s">
        <v>46</v>
      </c>
    </row>
    <row r="7" spans="2:5" s="8" customFormat="1" x14ac:dyDescent="0.25">
      <c r="B7" s="36" t="s">
        <v>3</v>
      </c>
      <c r="C7" s="31" t="s">
        <v>57</v>
      </c>
      <c r="D7" s="31" t="s">
        <v>22</v>
      </c>
      <c r="E7" s="31"/>
    </row>
    <row r="8" spans="2:5" s="8" customFormat="1" x14ac:dyDescent="0.25">
      <c r="B8" s="36" t="s">
        <v>5</v>
      </c>
      <c r="C8" s="31" t="s">
        <v>74</v>
      </c>
      <c r="D8" s="31" t="s">
        <v>48</v>
      </c>
      <c r="E8" s="31"/>
    </row>
    <row r="9" spans="2:5" s="10" customFormat="1" x14ac:dyDescent="0.25">
      <c r="B9" s="28" t="s">
        <v>25</v>
      </c>
      <c r="C9" s="29" t="s">
        <v>37</v>
      </c>
      <c r="D9" s="29" t="s">
        <v>23</v>
      </c>
      <c r="E9" s="29"/>
    </row>
    <row r="10" spans="2:5" s="8" customFormat="1" x14ac:dyDescent="0.25">
      <c r="B10" s="36" t="s">
        <v>27</v>
      </c>
      <c r="C10" s="31" t="s">
        <v>75</v>
      </c>
      <c r="D10" s="31" t="s">
        <v>23</v>
      </c>
      <c r="E10" s="31"/>
    </row>
    <row r="11" spans="2:5" s="8" customFormat="1" x14ac:dyDescent="0.25">
      <c r="B11" s="36" t="s">
        <v>28</v>
      </c>
      <c r="C11" s="31" t="s">
        <v>40</v>
      </c>
      <c r="D11" s="31" t="s">
        <v>24</v>
      </c>
      <c r="E11" s="31"/>
    </row>
    <row r="12" spans="2:5" s="8" customFormat="1" x14ac:dyDescent="0.25">
      <c r="B12" s="36" t="s">
        <v>39</v>
      </c>
      <c r="C12" s="31" t="s">
        <v>41</v>
      </c>
      <c r="D12" s="31" t="s">
        <v>24</v>
      </c>
      <c r="E12" s="31"/>
    </row>
    <row r="13" spans="2:5" s="10" customFormat="1" x14ac:dyDescent="0.25">
      <c r="B13" s="28" t="s">
        <v>29</v>
      </c>
      <c r="C13" s="29" t="s">
        <v>53</v>
      </c>
      <c r="D13" s="29" t="s">
        <v>24</v>
      </c>
      <c r="E13" s="29"/>
    </row>
    <row r="14" spans="2:5" s="8" customFormat="1" x14ac:dyDescent="0.25">
      <c r="B14" s="36" t="s">
        <v>50</v>
      </c>
      <c r="C14" s="31" t="s">
        <v>64</v>
      </c>
      <c r="D14" s="31" t="s">
        <v>24</v>
      </c>
      <c r="E14" s="31"/>
    </row>
    <row r="15" spans="2:5" s="10" customFormat="1" x14ac:dyDescent="0.25">
      <c r="B15" s="36" t="s">
        <v>51</v>
      </c>
      <c r="C15" s="31" t="s">
        <v>54</v>
      </c>
      <c r="D15" s="31" t="s">
        <v>56</v>
      </c>
      <c r="E15" s="29"/>
    </row>
    <row r="16" spans="2:5" s="10" customFormat="1" x14ac:dyDescent="0.25">
      <c r="B16" s="36" t="s">
        <v>52</v>
      </c>
      <c r="C16" s="31" t="s">
        <v>59</v>
      </c>
      <c r="D16" s="30" t="s">
        <v>49</v>
      </c>
      <c r="E16" s="29"/>
    </row>
    <row r="17" spans="2:5" x14ac:dyDescent="0.25">
      <c r="B17" s="28" t="s">
        <v>31</v>
      </c>
      <c r="C17" s="29" t="s">
        <v>32</v>
      </c>
      <c r="D17" s="29" t="s">
        <v>23</v>
      </c>
      <c r="E17" s="30"/>
    </row>
    <row r="18" spans="2:5" x14ac:dyDescent="0.25">
      <c r="B18" s="36" t="s">
        <v>33</v>
      </c>
      <c r="C18" s="31" t="s">
        <v>55</v>
      </c>
      <c r="D18" s="31" t="s">
        <v>24</v>
      </c>
      <c r="E18" s="30"/>
    </row>
    <row r="19" spans="2:5" s="8" customFormat="1" x14ac:dyDescent="0.25">
      <c r="B19" s="36" t="s">
        <v>34</v>
      </c>
      <c r="C19" s="31" t="s">
        <v>58</v>
      </c>
      <c r="D19" s="31" t="s">
        <v>23</v>
      </c>
      <c r="E19" s="31"/>
    </row>
    <row r="20" spans="2:5" s="10" customFormat="1" x14ac:dyDescent="0.25">
      <c r="B20" s="28">
        <v>5</v>
      </c>
      <c r="C20" s="29" t="s">
        <v>42</v>
      </c>
      <c r="D20" s="29" t="s">
        <v>23</v>
      </c>
      <c r="E20" s="29"/>
    </row>
    <row r="21" spans="2:5" s="8" customFormat="1" x14ac:dyDescent="0.25">
      <c r="B21" s="36" t="s">
        <v>60</v>
      </c>
      <c r="C21" s="31" t="s">
        <v>61</v>
      </c>
      <c r="D21" s="31" t="s">
        <v>48</v>
      </c>
      <c r="E21" s="31"/>
    </row>
    <row r="22" spans="2:5" s="10" customFormat="1" x14ac:dyDescent="0.25">
      <c r="B22" s="28">
        <v>6</v>
      </c>
      <c r="C22" s="29" t="s">
        <v>63</v>
      </c>
      <c r="D22" s="29" t="s">
        <v>49</v>
      </c>
      <c r="E22" s="29"/>
    </row>
    <row r="23" spans="2:5" s="10" customFormat="1" x14ac:dyDescent="0.25">
      <c r="B23" s="28">
        <v>7</v>
      </c>
      <c r="C23" s="29" t="s">
        <v>62</v>
      </c>
      <c r="D23" s="29" t="s">
        <v>43</v>
      </c>
      <c r="E23" s="29"/>
    </row>
    <row r="24" spans="2:5" x14ac:dyDescent="0.25">
      <c r="C24" s="10"/>
    </row>
  </sheetData>
  <mergeCells count="2">
    <mergeCell ref="B3:C3"/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16" sqref="H16"/>
    </sheetView>
  </sheetViews>
  <sheetFormatPr defaultRowHeight="15" x14ac:dyDescent="0.25"/>
  <cols>
    <col min="1" max="1" width="51.5703125" customWidth="1"/>
    <col min="2" max="2" width="7.140625" bestFit="1" customWidth="1"/>
    <col min="3" max="3" width="12.140625" customWidth="1"/>
  </cols>
  <sheetData>
    <row r="1" spans="1:3" ht="15.75" thickBot="1" x14ac:dyDescent="0.3"/>
    <row r="2" spans="1:3" ht="15.75" thickBot="1" x14ac:dyDescent="0.3">
      <c r="A2" s="13" t="s">
        <v>30</v>
      </c>
      <c r="B2" s="13" t="s">
        <v>77</v>
      </c>
      <c r="C2" s="35" t="s">
        <v>68</v>
      </c>
    </row>
    <row r="3" spans="1:3" x14ac:dyDescent="0.25">
      <c r="A3" s="16" t="s">
        <v>73</v>
      </c>
      <c r="B3" s="47">
        <f>C3*8</f>
        <v>40</v>
      </c>
      <c r="C3" s="11">
        <v>5</v>
      </c>
    </row>
    <row r="4" spans="1:3" x14ac:dyDescent="0.25">
      <c r="A4" s="16" t="s">
        <v>69</v>
      </c>
      <c r="B4" s="45">
        <f t="shared" ref="B4:B9" si="0">C4*8</f>
        <v>408</v>
      </c>
      <c r="C4" s="11">
        <f>'Resumo Descrição das Operações'!C7/8</f>
        <v>51</v>
      </c>
    </row>
    <row r="5" spans="1:3" x14ac:dyDescent="0.25">
      <c r="A5" s="16" t="s">
        <v>66</v>
      </c>
      <c r="B5" s="45">
        <f t="shared" si="0"/>
        <v>8</v>
      </c>
      <c r="C5" s="11">
        <v>1</v>
      </c>
    </row>
    <row r="6" spans="1:3" x14ac:dyDescent="0.25">
      <c r="A6" s="16" t="s">
        <v>67</v>
      </c>
      <c r="B6" s="45">
        <f t="shared" si="0"/>
        <v>8</v>
      </c>
      <c r="C6" s="11">
        <v>1</v>
      </c>
    </row>
    <row r="7" spans="1:3" x14ac:dyDescent="0.25">
      <c r="A7" s="16" t="s">
        <v>71</v>
      </c>
      <c r="B7" s="45">
        <f t="shared" si="0"/>
        <v>32</v>
      </c>
      <c r="C7" s="45">
        <v>4</v>
      </c>
    </row>
    <row r="8" spans="1:3" x14ac:dyDescent="0.25">
      <c r="A8" s="16" t="s">
        <v>70</v>
      </c>
      <c r="B8" s="45">
        <f t="shared" si="0"/>
        <v>60</v>
      </c>
      <c r="C8" s="45">
        <v>7.5</v>
      </c>
    </row>
    <row r="9" spans="1:3" ht="15.75" thickBot="1" x14ac:dyDescent="0.3">
      <c r="A9" s="18" t="s">
        <v>72</v>
      </c>
      <c r="B9" s="46">
        <f t="shared" si="0"/>
        <v>8</v>
      </c>
      <c r="C9" s="46">
        <v>1</v>
      </c>
    </row>
    <row r="10" spans="1:3" ht="15.75" thickBot="1" x14ac:dyDescent="0.3">
      <c r="C10" s="46">
        <f>SUM(C4:C9)</f>
        <v>65.5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Tempos por Operação</vt:lpstr>
      <vt:lpstr>Resumo Descrição das Operações</vt:lpstr>
      <vt:lpstr>Descrição das Actividades</vt:lpstr>
      <vt:lpstr>Tempos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Guimaraes Mahota</dc:creator>
  <cp:lastModifiedBy>Guimaraes Mahota</cp:lastModifiedBy>
  <dcterms:created xsi:type="dcterms:W3CDTF">2015-05-13T14:00:42Z</dcterms:created>
  <dcterms:modified xsi:type="dcterms:W3CDTF">2015-05-13T17:35:17Z</dcterms:modified>
</cp:coreProperties>
</file>