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novos13\wifi\WIFI 8m 10s SB\"/>
    </mc:Choice>
  </mc:AlternateContent>
  <xr:revisionPtr revIDLastSave="0" documentId="13_ncr:1_{5E3681A5-7BB8-44C2-A434-356747738172}" xr6:coauthVersionLast="47" xr6:coauthVersionMax="47" xr10:uidLastSave="{00000000-0000-0000-0000-000000000000}"/>
  <bookViews>
    <workbookView xWindow="-108" yWindow="-108" windowWidth="23256" windowHeight="12576" tabRatio="710" activeTab="4" xr2:uid="{EA5B6BEF-C5BB-4712-859C-61D7C71EAF1A}"/>
  </bookViews>
  <sheets>
    <sheet name="ESP1 WiFi 8m 10s SB" sheetId="2" r:id="rId1"/>
    <sheet name="ESP2 WiFi 8m 10s SB" sheetId="4" r:id="rId2"/>
    <sheet name="ESP3 WiFi 8m 10s SB" sheetId="7" r:id="rId3"/>
    <sheet name="ESP4 WiFi 8m 10s SB" sheetId="8" r:id="rId4"/>
    <sheet name="grafico Markov e MTTF" sheetId="14" r:id="rId5"/>
    <sheet name="calculoesp1" sheetId="10" r:id="rId6"/>
    <sheet name="calculoesp2" sheetId="11" r:id="rId7"/>
    <sheet name="calculoesp3" sheetId="12" r:id="rId8"/>
    <sheet name="calculoesp4" sheetId="13" r:id="rId9"/>
  </sheets>
  <definedNames>
    <definedName name="DadosExternos_1" localSheetId="0" hidden="1">'ESP1 WiFi 8m 10s SB'!$A$1:$H$1278</definedName>
    <definedName name="DadosExternos_1" localSheetId="1" hidden="1">'ESP2 WiFi 8m 10s SB'!$A$1:$H$1270</definedName>
    <definedName name="DadosExternos_1" localSheetId="2" hidden="1">'ESP3 WiFi 8m 10s SB'!$A$1:$H$1284</definedName>
    <definedName name="DadosExternos_1" localSheetId="3" hidden="1">'ESP4 WiFi 8m 10s SB'!$A$1:$H$1278</definedName>
    <definedName name="esp1basecheia">calculoesp1!$A$1:$A$211</definedName>
    <definedName name="esp1basemed">calculoesp1!$A$212:$A$1233</definedName>
    <definedName name="esp1basetotal">calculoesp1!$A$1:$A$1277</definedName>
    <definedName name="esp1basevazia">calculoesp1!$A$1234:$A$1277</definedName>
    <definedName name="esp1voltcheio">calculoesp1!$H$2:$H$42</definedName>
    <definedName name="esp1voltmed">calculoesp1!$H$47:$H$86</definedName>
    <definedName name="esp1volttotal">calculoesp1!$C$2:$C$86</definedName>
    <definedName name="esp1voltvazio">calculoesp1!$H$95:$H$108</definedName>
    <definedName name="esp2basecheia">calculoesp2!$A$1:$A$220</definedName>
    <definedName name="esp2basemed">calculoesp2!$A$221:$A$1219</definedName>
    <definedName name="esp2basetotal">calculoesp2!$A$1:$A$1269</definedName>
    <definedName name="esp2basevazia">calculoesp2!$A$1220:$A$1269</definedName>
    <definedName name="esp2voltcheio">calculoesp2!$I$2:$I$42</definedName>
    <definedName name="esp2voltmed">calculoesp2!$I$46:$I$85</definedName>
    <definedName name="esp2volttotal">calculoesp2!$D$2:$D$85</definedName>
    <definedName name="esp2voltvazio">calculoesp2!$I$94:$I$106</definedName>
    <definedName name="esp3basecheia">calculoesp3!$A$1:$A$230</definedName>
    <definedName name="esp3basemed">calculoesp3!$A$231:$A$1245</definedName>
    <definedName name="esp3basetotal">calculoesp3!$A$1:$A$1283</definedName>
    <definedName name="esp3basevazia">calculoesp3!$A$1246:$A$1283</definedName>
    <definedName name="esp3voltcheio">calculoesp3!$J$2:$J$51</definedName>
    <definedName name="esp3voltmed">calculoesp3!$J$55:$J$94</definedName>
    <definedName name="esp3volttotal">calculoesp3!$E$2:$E$85</definedName>
    <definedName name="esp3voltvazio">calculoesp3!$J$103:$J$110</definedName>
    <definedName name="esp4basecheia">calculoesp4!$A$1:$A$242</definedName>
    <definedName name="esp4basemed">calculoesp4!$A$243:$A$1268</definedName>
    <definedName name="esp4basetotal">calculoesp4!$A$1:$A$1277</definedName>
    <definedName name="esp4basevazia">calculoesp4!$A$1222:$A$1277</definedName>
    <definedName name="esp4voltcheio">calculoesp4!$K$2:$K$43</definedName>
    <definedName name="esp4voltmed">calculoesp4!$K$46:$K$83</definedName>
    <definedName name="esp4volttotal">calculoesp4!$F$2:$F$83</definedName>
    <definedName name="esp4voltvazio">calculoesp4!$K$94:$K$104</definedName>
    <definedName name="esp4volvazio">calculoesp4!$K$94:$K$96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14" l="1"/>
  <c r="G25" i="14"/>
  <c r="G26" i="14"/>
  <c r="G23" i="14"/>
  <c r="E25" i="14"/>
  <c r="D25" i="14"/>
  <c r="C25" i="14"/>
  <c r="B25" i="14"/>
  <c r="E24" i="14"/>
  <c r="R6" i="8"/>
  <c r="R5" i="8"/>
  <c r="R4" i="8"/>
  <c r="N94" i="13" a="1"/>
  <c r="N94" i="13" s="1"/>
  <c r="N115" i="13" s="1"/>
  <c r="T7" i="13" s="1"/>
  <c r="L46" i="13" a="1"/>
  <c r="L46" i="13" s="1"/>
  <c r="L92" i="13" s="1"/>
  <c r="S5" i="13" s="1"/>
  <c r="E23" i="14"/>
  <c r="E26" i="14" s="1"/>
  <c r="D24" i="14"/>
  <c r="D23" i="14"/>
  <c r="C24" i="14"/>
  <c r="C23" i="14"/>
  <c r="B24" i="14"/>
  <c r="B26" i="14" s="1"/>
  <c r="B23" i="14"/>
  <c r="D11" i="14"/>
  <c r="D12" i="14"/>
  <c r="D10" i="14"/>
  <c r="D7" i="14"/>
  <c r="D8" i="14"/>
  <c r="D6" i="14"/>
  <c r="D3" i="14"/>
  <c r="D4" i="14"/>
  <c r="D2" i="14"/>
  <c r="C11" i="14"/>
  <c r="C12" i="14"/>
  <c r="C10" i="14"/>
  <c r="C7" i="14"/>
  <c r="C8" i="14"/>
  <c r="C6" i="14"/>
  <c r="C3" i="14"/>
  <c r="C4" i="14"/>
  <c r="C2" i="14"/>
  <c r="B11" i="14"/>
  <c r="B12" i="14"/>
  <c r="B10" i="14"/>
  <c r="B7" i="14"/>
  <c r="B8" i="14"/>
  <c r="B6" i="14"/>
  <c r="B3" i="14"/>
  <c r="B4" i="14"/>
  <c r="B2" i="14"/>
  <c r="J86" i="7"/>
  <c r="K86" i="7"/>
  <c r="L86" i="7"/>
  <c r="J85" i="7"/>
  <c r="K85" i="7"/>
  <c r="L85" i="7"/>
  <c r="J84" i="7"/>
  <c r="K84" i="7"/>
  <c r="L84" i="7"/>
  <c r="J80" i="7"/>
  <c r="K80" i="7"/>
  <c r="L80" i="7"/>
  <c r="J81" i="7"/>
  <c r="K81" i="7"/>
  <c r="L81" i="7"/>
  <c r="J82" i="7"/>
  <c r="K82" i="7"/>
  <c r="L82" i="7"/>
  <c r="R6" i="7" s="1"/>
  <c r="J83" i="7"/>
  <c r="K83" i="7"/>
  <c r="L83" i="7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2" i="8"/>
  <c r="P94" i="13" a="1"/>
  <c r="P94" i="13" s="1"/>
  <c r="P115" i="13" s="1"/>
  <c r="U7" i="13" s="1"/>
  <c r="P46" i="13" a="1"/>
  <c r="P46" i="13" s="1"/>
  <c r="P92" i="13" s="1"/>
  <c r="U5" i="13" s="1"/>
  <c r="P2" i="13" a="1"/>
  <c r="P2" i="13" s="1"/>
  <c r="P44" i="13" s="1"/>
  <c r="U3" i="13" s="1"/>
  <c r="N46" i="13" a="1"/>
  <c r="N46" i="13" s="1"/>
  <c r="N92" i="13" s="1"/>
  <c r="T5" i="13" s="1"/>
  <c r="N2" i="13" a="1"/>
  <c r="N2" i="13" s="1"/>
  <c r="N44" i="13" s="1"/>
  <c r="T3" i="13" s="1"/>
  <c r="L94" i="13" a="1"/>
  <c r="L94" i="13" s="1"/>
  <c r="L115" i="13" s="1"/>
  <c r="S7" i="13" s="1"/>
  <c r="L2" i="13" a="1"/>
  <c r="L2" i="13" s="1"/>
  <c r="L44" i="13" s="1"/>
  <c r="S3" i="13" s="1"/>
  <c r="G2" i="13" a="1"/>
  <c r="H16" i="13" s="1"/>
  <c r="L16" i="8" s="1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O103" i="12" a="1"/>
  <c r="O103" i="12" s="1"/>
  <c r="O124" i="12" s="1"/>
  <c r="T7" i="12" s="1"/>
  <c r="O55" i="12" a="1"/>
  <c r="O55" i="12" s="1"/>
  <c r="O101" i="12" s="1"/>
  <c r="T5" i="12" s="1"/>
  <c r="O2" i="12" a="1"/>
  <c r="O2" i="12" s="1"/>
  <c r="O53" i="12" s="1"/>
  <c r="T3" i="12" s="1"/>
  <c r="M103" i="12" a="1"/>
  <c r="M103" i="12" s="1"/>
  <c r="M124" i="12" s="1"/>
  <c r="S7" i="12" s="1"/>
  <c r="M55" i="12" a="1"/>
  <c r="M55" i="12" s="1"/>
  <c r="M101" i="12" s="1"/>
  <c r="S5" i="12" s="1"/>
  <c r="M2" i="12" a="1"/>
  <c r="M2" i="12" s="1"/>
  <c r="M53" i="12" s="1"/>
  <c r="S3" i="12" s="1"/>
  <c r="K103" i="12" a="1"/>
  <c r="K103" i="12" s="1"/>
  <c r="K124" i="12" s="1"/>
  <c r="R7" i="12" s="1"/>
  <c r="K55" i="12" a="1"/>
  <c r="K55" i="12" s="1"/>
  <c r="K101" i="12" s="1"/>
  <c r="R5" i="12" s="1"/>
  <c r="K2" i="12" a="1"/>
  <c r="K2" i="12" s="1"/>
  <c r="K53" i="12" s="1"/>
  <c r="R3" i="12" s="1"/>
  <c r="F2" i="12" a="1"/>
  <c r="G3" i="12" s="1"/>
  <c r="L3" i="7" s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E2" i="11" a="1"/>
  <c r="K4" i="4" s="1"/>
  <c r="J94" i="11" a="1"/>
  <c r="J94" i="11" s="1"/>
  <c r="J115" i="11" s="1"/>
  <c r="Q7" i="11" s="1"/>
  <c r="N94" i="11" a="1"/>
  <c r="N94" i="11" s="1"/>
  <c r="N115" i="11" s="1"/>
  <c r="S7" i="11" s="1"/>
  <c r="N46" i="11" a="1"/>
  <c r="N46" i="11" s="1"/>
  <c r="N92" i="11" s="1"/>
  <c r="S5" i="11" s="1"/>
  <c r="N2" i="11" a="1"/>
  <c r="N2" i="11" s="1"/>
  <c r="N44" i="11" s="1"/>
  <c r="S3" i="11" s="1"/>
  <c r="L94" i="11" a="1"/>
  <c r="L94" i="11" s="1"/>
  <c r="L115" i="11" s="1"/>
  <c r="R7" i="11" s="1"/>
  <c r="L46" i="11" a="1"/>
  <c r="L46" i="11" s="1"/>
  <c r="L92" i="11" s="1"/>
  <c r="R5" i="11" s="1"/>
  <c r="L2" i="11" a="1"/>
  <c r="L2" i="11" s="1"/>
  <c r="L44" i="11" s="1"/>
  <c r="R3" i="11" s="1"/>
  <c r="J46" i="11" a="1"/>
  <c r="J46" i="11" s="1"/>
  <c r="J92" i="11" s="1"/>
  <c r="Q5" i="11" s="1"/>
  <c r="J2" i="11" a="1"/>
  <c r="J2" i="11" s="1"/>
  <c r="J44" i="11" s="1"/>
  <c r="Q3" i="11" s="1"/>
  <c r="J2" i="7"/>
  <c r="J2" i="4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M95" i="10" a="1"/>
  <c r="M95" i="10" s="1"/>
  <c r="M116" i="10" s="1"/>
  <c r="R7" i="10" s="1"/>
  <c r="M47" i="10" a="1"/>
  <c r="M47" i="10" s="1"/>
  <c r="M93" i="10" s="1"/>
  <c r="R5" i="10" s="1"/>
  <c r="M2" i="10" a="1"/>
  <c r="M2" i="10" s="1"/>
  <c r="M45" i="10" s="1"/>
  <c r="R3" i="10" s="1"/>
  <c r="K95" i="10" a="1"/>
  <c r="K95" i="10" s="1"/>
  <c r="K116" i="10" s="1"/>
  <c r="Q7" i="10" s="1"/>
  <c r="K47" i="10" a="1"/>
  <c r="K47" i="10" s="1"/>
  <c r="K93" i="10" s="1"/>
  <c r="Q5" i="10" s="1"/>
  <c r="K2" i="10" a="1"/>
  <c r="K2" i="10" s="1"/>
  <c r="K45" i="10" s="1"/>
  <c r="Q3" i="10" s="1"/>
  <c r="I95" i="10" a="1"/>
  <c r="I95" i="10" s="1"/>
  <c r="I116" i="10" s="1"/>
  <c r="P7" i="10" s="1"/>
  <c r="I47" i="10" a="1"/>
  <c r="I47" i="10" s="1"/>
  <c r="I93" i="10" s="1"/>
  <c r="P5" i="10" s="1"/>
  <c r="I2" i="10" a="1"/>
  <c r="I2" i="10" s="1"/>
  <c r="I45" i="10" s="1"/>
  <c r="P3" i="10" s="1"/>
  <c r="D2" i="10" a="1"/>
  <c r="D2" i="10" s="1"/>
  <c r="E2" i="10" s="1"/>
  <c r="L2" i="2" s="1"/>
  <c r="J2" i="2"/>
  <c r="D26" i="14" l="1"/>
  <c r="C26" i="14"/>
  <c r="F26" i="14"/>
  <c r="G83" i="12"/>
  <c r="G82" i="12"/>
  <c r="G85" i="12"/>
  <c r="G81" i="12"/>
  <c r="G84" i="12"/>
  <c r="G80" i="12"/>
  <c r="H68" i="13"/>
  <c r="L68" i="8" s="1"/>
  <c r="H52" i="13"/>
  <c r="L52" i="8" s="1"/>
  <c r="H36" i="13"/>
  <c r="L36" i="8" s="1"/>
  <c r="H20" i="13"/>
  <c r="L20" i="8" s="1"/>
  <c r="H4" i="13"/>
  <c r="L4" i="8" s="1"/>
  <c r="H80" i="13"/>
  <c r="L80" i="8" s="1"/>
  <c r="H64" i="13"/>
  <c r="L64" i="8" s="1"/>
  <c r="H48" i="13"/>
  <c r="L48" i="8" s="1"/>
  <c r="H32" i="13"/>
  <c r="L32" i="8" s="1"/>
  <c r="G2" i="13"/>
  <c r="K3" i="8"/>
  <c r="K7" i="8"/>
  <c r="K11" i="8"/>
  <c r="K15" i="8"/>
  <c r="K19" i="8"/>
  <c r="K23" i="8"/>
  <c r="K27" i="8"/>
  <c r="K31" i="8"/>
  <c r="K35" i="8"/>
  <c r="K39" i="8"/>
  <c r="K43" i="8"/>
  <c r="K47" i="8"/>
  <c r="K51" i="8"/>
  <c r="K55" i="8"/>
  <c r="K59" i="8"/>
  <c r="K63" i="8"/>
  <c r="K67" i="8"/>
  <c r="K71" i="8"/>
  <c r="K75" i="8"/>
  <c r="K79" i="8"/>
  <c r="K83" i="8"/>
  <c r="H5" i="13"/>
  <c r="L5" i="8" s="1"/>
  <c r="H9" i="13"/>
  <c r="L9" i="8" s="1"/>
  <c r="H13" i="13"/>
  <c r="L13" i="8" s="1"/>
  <c r="H17" i="13"/>
  <c r="L17" i="8" s="1"/>
  <c r="H21" i="13"/>
  <c r="L21" i="8" s="1"/>
  <c r="H25" i="13"/>
  <c r="L25" i="8" s="1"/>
  <c r="H29" i="13"/>
  <c r="L29" i="8" s="1"/>
  <c r="H33" i="13"/>
  <c r="L33" i="8" s="1"/>
  <c r="H37" i="13"/>
  <c r="L37" i="8" s="1"/>
  <c r="H41" i="13"/>
  <c r="L41" i="8" s="1"/>
  <c r="H45" i="13"/>
  <c r="L45" i="8" s="1"/>
  <c r="H49" i="13"/>
  <c r="L49" i="8" s="1"/>
  <c r="H53" i="13"/>
  <c r="L53" i="8" s="1"/>
  <c r="H57" i="13"/>
  <c r="L57" i="8" s="1"/>
  <c r="H61" i="13"/>
  <c r="L61" i="8" s="1"/>
  <c r="H65" i="13"/>
  <c r="L65" i="8" s="1"/>
  <c r="H69" i="13"/>
  <c r="L69" i="8" s="1"/>
  <c r="H73" i="13"/>
  <c r="L73" i="8" s="1"/>
  <c r="H77" i="13"/>
  <c r="L77" i="8" s="1"/>
  <c r="H81" i="13"/>
  <c r="L81" i="8" s="1"/>
  <c r="K22" i="8"/>
  <c r="K38" i="8"/>
  <c r="K50" i="8"/>
  <c r="K62" i="8"/>
  <c r="K74" i="8"/>
  <c r="K4" i="8"/>
  <c r="K8" i="8"/>
  <c r="K12" i="8"/>
  <c r="K16" i="8"/>
  <c r="K20" i="8"/>
  <c r="K24" i="8"/>
  <c r="K28" i="8"/>
  <c r="K32" i="8"/>
  <c r="K36" i="8"/>
  <c r="K40" i="8"/>
  <c r="K44" i="8"/>
  <c r="K48" i="8"/>
  <c r="K52" i="8"/>
  <c r="K56" i="8"/>
  <c r="K60" i="8"/>
  <c r="K64" i="8"/>
  <c r="K68" i="8"/>
  <c r="K72" i="8"/>
  <c r="K76" i="8"/>
  <c r="K80" i="8"/>
  <c r="H6" i="13"/>
  <c r="L6" i="8" s="1"/>
  <c r="H10" i="13"/>
  <c r="L10" i="8" s="1"/>
  <c r="H14" i="13"/>
  <c r="L14" i="8" s="1"/>
  <c r="H18" i="13"/>
  <c r="L18" i="8" s="1"/>
  <c r="H22" i="13"/>
  <c r="L22" i="8" s="1"/>
  <c r="H26" i="13"/>
  <c r="L26" i="8" s="1"/>
  <c r="H30" i="13"/>
  <c r="L30" i="8" s="1"/>
  <c r="H34" i="13"/>
  <c r="L34" i="8" s="1"/>
  <c r="H38" i="13"/>
  <c r="L38" i="8" s="1"/>
  <c r="H42" i="13"/>
  <c r="L42" i="8" s="1"/>
  <c r="H46" i="13"/>
  <c r="L46" i="8" s="1"/>
  <c r="H50" i="13"/>
  <c r="L50" i="8" s="1"/>
  <c r="H54" i="13"/>
  <c r="L54" i="8" s="1"/>
  <c r="H58" i="13"/>
  <c r="L58" i="8" s="1"/>
  <c r="H62" i="13"/>
  <c r="L62" i="8" s="1"/>
  <c r="H66" i="13"/>
  <c r="L66" i="8" s="1"/>
  <c r="H70" i="13"/>
  <c r="L70" i="8" s="1"/>
  <c r="H74" i="13"/>
  <c r="L74" i="8" s="1"/>
  <c r="H78" i="13"/>
  <c r="L78" i="8" s="1"/>
  <c r="H82" i="13"/>
  <c r="L82" i="8" s="1"/>
  <c r="K10" i="8"/>
  <c r="K18" i="8"/>
  <c r="K34" i="8"/>
  <c r="K46" i="8"/>
  <c r="K58" i="8"/>
  <c r="K70" i="8"/>
  <c r="K5" i="8"/>
  <c r="K9" i="8"/>
  <c r="K13" i="8"/>
  <c r="K17" i="8"/>
  <c r="K21" i="8"/>
  <c r="K25" i="8"/>
  <c r="K29" i="8"/>
  <c r="K33" i="8"/>
  <c r="K37" i="8"/>
  <c r="K41" i="8"/>
  <c r="K45" i="8"/>
  <c r="K49" i="8"/>
  <c r="K53" i="8"/>
  <c r="K57" i="8"/>
  <c r="K61" i="8"/>
  <c r="K65" i="8"/>
  <c r="K69" i="8"/>
  <c r="K73" i="8"/>
  <c r="K77" i="8"/>
  <c r="K81" i="8"/>
  <c r="H3" i="13"/>
  <c r="L3" i="8" s="1"/>
  <c r="H7" i="13"/>
  <c r="L7" i="8" s="1"/>
  <c r="H11" i="13"/>
  <c r="L11" i="8" s="1"/>
  <c r="H15" i="13"/>
  <c r="L15" i="8" s="1"/>
  <c r="H19" i="13"/>
  <c r="L19" i="8" s="1"/>
  <c r="H23" i="13"/>
  <c r="L23" i="8" s="1"/>
  <c r="H27" i="13"/>
  <c r="L27" i="8" s="1"/>
  <c r="H31" i="13"/>
  <c r="L31" i="8" s="1"/>
  <c r="H35" i="13"/>
  <c r="L35" i="8" s="1"/>
  <c r="H39" i="13"/>
  <c r="L39" i="8" s="1"/>
  <c r="H43" i="13"/>
  <c r="L43" i="8" s="1"/>
  <c r="H47" i="13"/>
  <c r="L47" i="8" s="1"/>
  <c r="H51" i="13"/>
  <c r="L51" i="8" s="1"/>
  <c r="H55" i="13"/>
  <c r="L55" i="8" s="1"/>
  <c r="H59" i="13"/>
  <c r="L59" i="8" s="1"/>
  <c r="H63" i="13"/>
  <c r="L63" i="8" s="1"/>
  <c r="H67" i="13"/>
  <c r="L67" i="8" s="1"/>
  <c r="H71" i="13"/>
  <c r="L71" i="8" s="1"/>
  <c r="H75" i="13"/>
  <c r="L75" i="8" s="1"/>
  <c r="H79" i="13"/>
  <c r="L79" i="8" s="1"/>
  <c r="H83" i="13"/>
  <c r="L83" i="8" s="1"/>
  <c r="K6" i="8"/>
  <c r="K14" i="8"/>
  <c r="K26" i="8"/>
  <c r="K30" i="8"/>
  <c r="K42" i="8"/>
  <c r="K54" i="8"/>
  <c r="K66" i="8"/>
  <c r="K78" i="8"/>
  <c r="H76" i="13"/>
  <c r="L76" i="8" s="1"/>
  <c r="H60" i="13"/>
  <c r="L60" i="8" s="1"/>
  <c r="H44" i="13"/>
  <c r="L44" i="8" s="1"/>
  <c r="H28" i="13"/>
  <c r="L28" i="8" s="1"/>
  <c r="H12" i="13"/>
  <c r="L12" i="8" s="1"/>
  <c r="H72" i="13"/>
  <c r="L72" i="8" s="1"/>
  <c r="H56" i="13"/>
  <c r="L56" i="8" s="1"/>
  <c r="H40" i="13"/>
  <c r="L40" i="8" s="1"/>
  <c r="H24" i="13"/>
  <c r="L24" i="8" s="1"/>
  <c r="H8" i="13"/>
  <c r="L8" i="8" s="1"/>
  <c r="K82" i="8"/>
  <c r="G60" i="12"/>
  <c r="L60" i="7" s="1"/>
  <c r="G28" i="12"/>
  <c r="L28" i="7" s="1"/>
  <c r="G52" i="12"/>
  <c r="L52" i="7" s="1"/>
  <c r="G20" i="12"/>
  <c r="L20" i="7" s="1"/>
  <c r="G76" i="12"/>
  <c r="L76" i="7" s="1"/>
  <c r="G44" i="12"/>
  <c r="L44" i="7" s="1"/>
  <c r="G12" i="12"/>
  <c r="L12" i="7" s="1"/>
  <c r="G68" i="12"/>
  <c r="L68" i="7" s="1"/>
  <c r="G36" i="12"/>
  <c r="L36" i="7" s="1"/>
  <c r="G4" i="12"/>
  <c r="L4" i="7" s="1"/>
  <c r="K75" i="7"/>
  <c r="K67" i="7"/>
  <c r="K59" i="7"/>
  <c r="K51" i="7"/>
  <c r="K43" i="7"/>
  <c r="K35" i="7"/>
  <c r="K27" i="7"/>
  <c r="K19" i="7"/>
  <c r="K11" i="7"/>
  <c r="K3" i="7"/>
  <c r="G75" i="12"/>
  <c r="L75" i="7" s="1"/>
  <c r="G67" i="12"/>
  <c r="L67" i="7" s="1"/>
  <c r="G59" i="12"/>
  <c r="L59" i="7" s="1"/>
  <c r="G51" i="12"/>
  <c r="L51" i="7" s="1"/>
  <c r="G43" i="12"/>
  <c r="L43" i="7" s="1"/>
  <c r="G35" i="12"/>
  <c r="L35" i="7" s="1"/>
  <c r="G27" i="12"/>
  <c r="L27" i="7" s="1"/>
  <c r="G19" i="12"/>
  <c r="L19" i="7" s="1"/>
  <c r="G11" i="12"/>
  <c r="L11" i="7" s="1"/>
  <c r="F2" i="12"/>
  <c r="K4" i="7"/>
  <c r="K8" i="7"/>
  <c r="K12" i="7"/>
  <c r="K16" i="7"/>
  <c r="K20" i="7"/>
  <c r="K24" i="7"/>
  <c r="K28" i="7"/>
  <c r="K32" i="7"/>
  <c r="K36" i="7"/>
  <c r="K40" i="7"/>
  <c r="K44" i="7"/>
  <c r="K48" i="7"/>
  <c r="K52" i="7"/>
  <c r="K56" i="7"/>
  <c r="K60" i="7"/>
  <c r="K64" i="7"/>
  <c r="K68" i="7"/>
  <c r="K72" i="7"/>
  <c r="K76" i="7"/>
  <c r="G5" i="12"/>
  <c r="L5" i="7" s="1"/>
  <c r="G9" i="12"/>
  <c r="L9" i="7" s="1"/>
  <c r="G13" i="12"/>
  <c r="L13" i="7" s="1"/>
  <c r="G17" i="12"/>
  <c r="L17" i="7" s="1"/>
  <c r="G21" i="12"/>
  <c r="L21" i="7" s="1"/>
  <c r="G25" i="12"/>
  <c r="L25" i="7" s="1"/>
  <c r="G29" i="12"/>
  <c r="L29" i="7" s="1"/>
  <c r="G33" i="12"/>
  <c r="L33" i="7" s="1"/>
  <c r="G37" i="12"/>
  <c r="L37" i="7" s="1"/>
  <c r="G41" i="12"/>
  <c r="L41" i="7" s="1"/>
  <c r="G45" i="12"/>
  <c r="L45" i="7" s="1"/>
  <c r="G49" i="12"/>
  <c r="L49" i="7" s="1"/>
  <c r="G53" i="12"/>
  <c r="L53" i="7" s="1"/>
  <c r="G57" i="12"/>
  <c r="L57" i="7" s="1"/>
  <c r="G61" i="12"/>
  <c r="L61" i="7" s="1"/>
  <c r="G65" i="12"/>
  <c r="L65" i="7" s="1"/>
  <c r="G69" i="12"/>
  <c r="L69" i="7" s="1"/>
  <c r="G73" i="12"/>
  <c r="L73" i="7" s="1"/>
  <c r="G77" i="12"/>
  <c r="L77" i="7" s="1"/>
  <c r="G6" i="12"/>
  <c r="L6" i="7" s="1"/>
  <c r="G10" i="12"/>
  <c r="L10" i="7" s="1"/>
  <c r="G14" i="12"/>
  <c r="L14" i="7" s="1"/>
  <c r="G18" i="12"/>
  <c r="L18" i="7" s="1"/>
  <c r="G22" i="12"/>
  <c r="L22" i="7" s="1"/>
  <c r="G26" i="12"/>
  <c r="L26" i="7" s="1"/>
  <c r="G30" i="12"/>
  <c r="L30" i="7" s="1"/>
  <c r="G34" i="12"/>
  <c r="L34" i="7" s="1"/>
  <c r="G38" i="12"/>
  <c r="L38" i="7" s="1"/>
  <c r="G42" i="12"/>
  <c r="L42" i="7" s="1"/>
  <c r="G46" i="12"/>
  <c r="L46" i="7" s="1"/>
  <c r="G50" i="12"/>
  <c r="L50" i="7" s="1"/>
  <c r="G54" i="12"/>
  <c r="L54" i="7" s="1"/>
  <c r="G58" i="12"/>
  <c r="L58" i="7" s="1"/>
  <c r="G62" i="12"/>
  <c r="L62" i="7" s="1"/>
  <c r="G66" i="12"/>
  <c r="L66" i="7" s="1"/>
  <c r="G70" i="12"/>
  <c r="L70" i="7" s="1"/>
  <c r="G74" i="12"/>
  <c r="L74" i="7" s="1"/>
  <c r="G78" i="12"/>
  <c r="L78" i="7" s="1"/>
  <c r="K5" i="7"/>
  <c r="K9" i="7"/>
  <c r="K13" i="7"/>
  <c r="K17" i="7"/>
  <c r="K21" i="7"/>
  <c r="K25" i="7"/>
  <c r="K29" i="7"/>
  <c r="K33" i="7"/>
  <c r="K37" i="7"/>
  <c r="K41" i="7"/>
  <c r="K45" i="7"/>
  <c r="K49" i="7"/>
  <c r="K53" i="7"/>
  <c r="K57" i="7"/>
  <c r="K61" i="7"/>
  <c r="K65" i="7"/>
  <c r="K69" i="7"/>
  <c r="K73" i="7"/>
  <c r="K77" i="7"/>
  <c r="G72" i="12"/>
  <c r="L72" i="7" s="1"/>
  <c r="G64" i="12"/>
  <c r="L64" i="7" s="1"/>
  <c r="G56" i="12"/>
  <c r="L56" i="7" s="1"/>
  <c r="G48" i="12"/>
  <c r="L48" i="7" s="1"/>
  <c r="G40" i="12"/>
  <c r="L40" i="7" s="1"/>
  <c r="G32" i="12"/>
  <c r="L32" i="7" s="1"/>
  <c r="G24" i="12"/>
  <c r="L24" i="7" s="1"/>
  <c r="G16" i="12"/>
  <c r="L16" i="7" s="1"/>
  <c r="G8" i="12"/>
  <c r="L8" i="7" s="1"/>
  <c r="K79" i="7"/>
  <c r="K71" i="7"/>
  <c r="K63" i="7"/>
  <c r="K55" i="7"/>
  <c r="K47" i="7"/>
  <c r="K39" i="7"/>
  <c r="K31" i="7"/>
  <c r="K23" i="7"/>
  <c r="K15" i="7"/>
  <c r="K7" i="7"/>
  <c r="K74" i="7"/>
  <c r="K66" i="7"/>
  <c r="K58" i="7"/>
  <c r="K50" i="7"/>
  <c r="K42" i="7"/>
  <c r="K34" i="7"/>
  <c r="K26" i="7"/>
  <c r="K18" i="7"/>
  <c r="K10" i="7"/>
  <c r="G79" i="12"/>
  <c r="L79" i="7" s="1"/>
  <c r="G71" i="12"/>
  <c r="L71" i="7" s="1"/>
  <c r="G63" i="12"/>
  <c r="L63" i="7" s="1"/>
  <c r="G55" i="12"/>
  <c r="L55" i="7" s="1"/>
  <c r="G47" i="12"/>
  <c r="L47" i="7" s="1"/>
  <c r="G39" i="12"/>
  <c r="L39" i="7" s="1"/>
  <c r="G31" i="12"/>
  <c r="L31" i="7" s="1"/>
  <c r="G23" i="12"/>
  <c r="L23" i="7" s="1"/>
  <c r="G15" i="12"/>
  <c r="L15" i="7" s="1"/>
  <c r="G7" i="12"/>
  <c r="L7" i="7" s="1"/>
  <c r="K78" i="7"/>
  <c r="K70" i="7"/>
  <c r="K62" i="7"/>
  <c r="K54" i="7"/>
  <c r="K46" i="7"/>
  <c r="K38" i="7"/>
  <c r="K30" i="7"/>
  <c r="K22" i="7"/>
  <c r="K14" i="7"/>
  <c r="K6" i="7"/>
  <c r="F81" i="11"/>
  <c r="L81" i="4" s="1"/>
  <c r="F65" i="11"/>
  <c r="L65" i="4" s="1"/>
  <c r="F49" i="11"/>
  <c r="L49" i="4" s="1"/>
  <c r="F33" i="11"/>
  <c r="L33" i="4" s="1"/>
  <c r="F17" i="11"/>
  <c r="L17" i="4" s="1"/>
  <c r="K80" i="4"/>
  <c r="K55" i="4"/>
  <c r="K39" i="4"/>
  <c r="K23" i="4"/>
  <c r="K7" i="4"/>
  <c r="F78" i="11"/>
  <c r="L78" i="4" s="1"/>
  <c r="F62" i="11"/>
  <c r="L62" i="4" s="1"/>
  <c r="F46" i="11"/>
  <c r="L46" i="4" s="1"/>
  <c r="F30" i="11"/>
  <c r="L30" i="4" s="1"/>
  <c r="F14" i="11"/>
  <c r="L14" i="4" s="1"/>
  <c r="K72" i="4"/>
  <c r="K48" i="4"/>
  <c r="K32" i="4"/>
  <c r="K16" i="4"/>
  <c r="F73" i="11"/>
  <c r="L73" i="4" s="1"/>
  <c r="F57" i="11"/>
  <c r="L57" i="4" s="1"/>
  <c r="F41" i="11"/>
  <c r="L41" i="4" s="1"/>
  <c r="F25" i="11"/>
  <c r="L25" i="4" s="1"/>
  <c r="F9" i="11"/>
  <c r="L9" i="4" s="1"/>
  <c r="K64" i="4"/>
  <c r="K47" i="4"/>
  <c r="K31" i="4"/>
  <c r="K15" i="4"/>
  <c r="F70" i="11"/>
  <c r="L70" i="4" s="1"/>
  <c r="F54" i="11"/>
  <c r="L54" i="4" s="1"/>
  <c r="F38" i="11"/>
  <c r="L38" i="4" s="1"/>
  <c r="F22" i="11"/>
  <c r="L22" i="4" s="1"/>
  <c r="F6" i="11"/>
  <c r="L6" i="4" s="1"/>
  <c r="K56" i="4"/>
  <c r="K40" i="4"/>
  <c r="K24" i="4"/>
  <c r="K8" i="4"/>
  <c r="K79" i="4"/>
  <c r="K71" i="4"/>
  <c r="K63" i="4"/>
  <c r="F85" i="11"/>
  <c r="L85" i="4" s="1"/>
  <c r="F77" i="11"/>
  <c r="L77" i="4" s="1"/>
  <c r="F69" i="11"/>
  <c r="L69" i="4" s="1"/>
  <c r="F61" i="11"/>
  <c r="L61" i="4" s="1"/>
  <c r="F53" i="11"/>
  <c r="L53" i="4" s="1"/>
  <c r="F45" i="11"/>
  <c r="L45" i="4" s="1"/>
  <c r="F37" i="11"/>
  <c r="L37" i="4" s="1"/>
  <c r="F29" i="11"/>
  <c r="L29" i="4" s="1"/>
  <c r="F21" i="11"/>
  <c r="L21" i="4" s="1"/>
  <c r="F13" i="11"/>
  <c r="L13" i="4" s="1"/>
  <c r="F5" i="11"/>
  <c r="L5" i="4" s="1"/>
  <c r="K84" i="4"/>
  <c r="K76" i="4"/>
  <c r="K68" i="4"/>
  <c r="K60" i="4"/>
  <c r="K52" i="4"/>
  <c r="K44" i="4"/>
  <c r="K36" i="4"/>
  <c r="K28" i="4"/>
  <c r="K20" i="4"/>
  <c r="K12" i="4"/>
  <c r="E2" i="11"/>
  <c r="F2" i="11" s="1"/>
  <c r="L2" i="4" s="1"/>
  <c r="K5" i="4"/>
  <c r="K9" i="4"/>
  <c r="K13" i="4"/>
  <c r="K17" i="4"/>
  <c r="K21" i="4"/>
  <c r="K25" i="4"/>
  <c r="K29" i="4"/>
  <c r="K33" i="4"/>
  <c r="K37" i="4"/>
  <c r="K41" i="4"/>
  <c r="K45" i="4"/>
  <c r="K49" i="4"/>
  <c r="K53" i="4"/>
  <c r="K57" i="4"/>
  <c r="K61" i="4"/>
  <c r="K65" i="4"/>
  <c r="K69" i="4"/>
  <c r="K73" i="4"/>
  <c r="K77" i="4"/>
  <c r="K81" i="4"/>
  <c r="K85" i="4"/>
  <c r="F3" i="11"/>
  <c r="L3" i="4" s="1"/>
  <c r="F7" i="11"/>
  <c r="L7" i="4" s="1"/>
  <c r="F11" i="11"/>
  <c r="L11" i="4" s="1"/>
  <c r="F15" i="11"/>
  <c r="L15" i="4" s="1"/>
  <c r="F19" i="11"/>
  <c r="L19" i="4" s="1"/>
  <c r="F23" i="11"/>
  <c r="L23" i="4" s="1"/>
  <c r="F27" i="11"/>
  <c r="L27" i="4" s="1"/>
  <c r="F31" i="11"/>
  <c r="L31" i="4" s="1"/>
  <c r="F35" i="11"/>
  <c r="L35" i="4" s="1"/>
  <c r="F39" i="11"/>
  <c r="L39" i="4" s="1"/>
  <c r="F43" i="11"/>
  <c r="L43" i="4" s="1"/>
  <c r="F47" i="11"/>
  <c r="L47" i="4" s="1"/>
  <c r="F51" i="11"/>
  <c r="L51" i="4" s="1"/>
  <c r="F55" i="11"/>
  <c r="L55" i="4" s="1"/>
  <c r="F59" i="11"/>
  <c r="L59" i="4" s="1"/>
  <c r="F63" i="11"/>
  <c r="L63" i="4" s="1"/>
  <c r="F67" i="11"/>
  <c r="L67" i="4" s="1"/>
  <c r="F71" i="11"/>
  <c r="L71" i="4" s="1"/>
  <c r="F75" i="11"/>
  <c r="L75" i="4" s="1"/>
  <c r="F79" i="11"/>
  <c r="L79" i="4" s="1"/>
  <c r="F83" i="11"/>
  <c r="L83" i="4" s="1"/>
  <c r="K6" i="4"/>
  <c r="K10" i="4"/>
  <c r="K14" i="4"/>
  <c r="K18" i="4"/>
  <c r="K22" i="4"/>
  <c r="K26" i="4"/>
  <c r="K30" i="4"/>
  <c r="K34" i="4"/>
  <c r="K38" i="4"/>
  <c r="K42" i="4"/>
  <c r="K46" i="4"/>
  <c r="K50" i="4"/>
  <c r="K54" i="4"/>
  <c r="K58" i="4"/>
  <c r="K62" i="4"/>
  <c r="K66" i="4"/>
  <c r="K70" i="4"/>
  <c r="K74" i="4"/>
  <c r="K78" i="4"/>
  <c r="K82" i="4"/>
  <c r="F4" i="11"/>
  <c r="L4" i="4" s="1"/>
  <c r="F8" i="11"/>
  <c r="L8" i="4" s="1"/>
  <c r="F12" i="11"/>
  <c r="L12" i="4" s="1"/>
  <c r="F16" i="11"/>
  <c r="L16" i="4" s="1"/>
  <c r="F20" i="11"/>
  <c r="L20" i="4" s="1"/>
  <c r="F24" i="11"/>
  <c r="L24" i="4" s="1"/>
  <c r="F28" i="11"/>
  <c r="L28" i="4" s="1"/>
  <c r="F32" i="11"/>
  <c r="L32" i="4" s="1"/>
  <c r="F36" i="11"/>
  <c r="L36" i="4" s="1"/>
  <c r="F40" i="11"/>
  <c r="L40" i="4" s="1"/>
  <c r="F44" i="11"/>
  <c r="L44" i="4" s="1"/>
  <c r="F48" i="11"/>
  <c r="L48" i="4" s="1"/>
  <c r="F52" i="11"/>
  <c r="L52" i="4" s="1"/>
  <c r="F56" i="11"/>
  <c r="L56" i="4" s="1"/>
  <c r="F60" i="11"/>
  <c r="L60" i="4" s="1"/>
  <c r="F64" i="11"/>
  <c r="L64" i="4" s="1"/>
  <c r="F68" i="11"/>
  <c r="L68" i="4" s="1"/>
  <c r="F72" i="11"/>
  <c r="L72" i="4" s="1"/>
  <c r="F76" i="11"/>
  <c r="L76" i="4" s="1"/>
  <c r="F80" i="11"/>
  <c r="L80" i="4" s="1"/>
  <c r="F84" i="11"/>
  <c r="L84" i="4" s="1"/>
  <c r="F82" i="11"/>
  <c r="L82" i="4" s="1"/>
  <c r="F74" i="11"/>
  <c r="L74" i="4" s="1"/>
  <c r="F66" i="11"/>
  <c r="L66" i="4" s="1"/>
  <c r="F58" i="11"/>
  <c r="L58" i="4" s="1"/>
  <c r="F50" i="11"/>
  <c r="L50" i="4" s="1"/>
  <c r="F42" i="11"/>
  <c r="L42" i="4" s="1"/>
  <c r="F34" i="11"/>
  <c r="L34" i="4" s="1"/>
  <c r="F26" i="11"/>
  <c r="L26" i="4" s="1"/>
  <c r="F18" i="11"/>
  <c r="L18" i="4" s="1"/>
  <c r="F10" i="11"/>
  <c r="L10" i="4" s="1"/>
  <c r="K83" i="4"/>
  <c r="K75" i="4"/>
  <c r="K67" i="4"/>
  <c r="K59" i="4"/>
  <c r="K51" i="4"/>
  <c r="K43" i="4"/>
  <c r="K35" i="4"/>
  <c r="K27" i="4"/>
  <c r="K19" i="4"/>
  <c r="K11" i="4"/>
  <c r="K3" i="4"/>
  <c r="E75" i="10"/>
  <c r="L75" i="2" s="1"/>
  <c r="E52" i="10"/>
  <c r="L52" i="2" s="1"/>
  <c r="E20" i="10"/>
  <c r="L20" i="2" s="1"/>
  <c r="K75" i="2"/>
  <c r="K43" i="2"/>
  <c r="K11" i="2"/>
  <c r="E72" i="10"/>
  <c r="L72" i="2" s="1"/>
  <c r="E48" i="10"/>
  <c r="L48" i="2" s="1"/>
  <c r="E32" i="10"/>
  <c r="L32" i="2" s="1"/>
  <c r="K71" i="2"/>
  <c r="K39" i="2"/>
  <c r="K7" i="2"/>
  <c r="E79" i="10"/>
  <c r="L79" i="2" s="1"/>
  <c r="E71" i="10"/>
  <c r="L71" i="2" s="1"/>
  <c r="E60" i="10"/>
  <c r="L60" i="2" s="1"/>
  <c r="E44" i="10"/>
  <c r="L44" i="2" s="1"/>
  <c r="E28" i="10"/>
  <c r="L28" i="2" s="1"/>
  <c r="E12" i="10"/>
  <c r="L12" i="2" s="1"/>
  <c r="K83" i="2"/>
  <c r="K67" i="2"/>
  <c r="K51" i="2"/>
  <c r="K35" i="2"/>
  <c r="K19" i="2"/>
  <c r="K3" i="2"/>
  <c r="E83" i="10"/>
  <c r="L83" i="2" s="1"/>
  <c r="E67" i="10"/>
  <c r="L67" i="2" s="1"/>
  <c r="E36" i="10"/>
  <c r="L36" i="2" s="1"/>
  <c r="E4" i="10"/>
  <c r="L4" i="2" s="1"/>
  <c r="K59" i="2"/>
  <c r="K27" i="2"/>
  <c r="E80" i="10"/>
  <c r="L80" i="2" s="1"/>
  <c r="E64" i="10"/>
  <c r="L64" i="2" s="1"/>
  <c r="E16" i="10"/>
  <c r="L16" i="2" s="1"/>
  <c r="K55" i="2"/>
  <c r="K23" i="2"/>
  <c r="E84" i="10"/>
  <c r="L84" i="2" s="1"/>
  <c r="E76" i="10"/>
  <c r="L76" i="2" s="1"/>
  <c r="E68" i="10"/>
  <c r="L68" i="2" s="1"/>
  <c r="E56" i="10"/>
  <c r="L56" i="2" s="1"/>
  <c r="E40" i="10"/>
  <c r="L40" i="2" s="1"/>
  <c r="E24" i="10"/>
  <c r="L24" i="2" s="1"/>
  <c r="E8" i="10"/>
  <c r="L8" i="2" s="1"/>
  <c r="K79" i="2"/>
  <c r="K63" i="2"/>
  <c r="K47" i="2"/>
  <c r="K31" i="2"/>
  <c r="K15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K22" i="2"/>
  <c r="K18" i="2"/>
  <c r="K14" i="2"/>
  <c r="K10" i="2"/>
  <c r="K6" i="2"/>
  <c r="E63" i="10"/>
  <c r="L63" i="2" s="1"/>
  <c r="E59" i="10"/>
  <c r="L59" i="2" s="1"/>
  <c r="E55" i="10"/>
  <c r="L55" i="2" s="1"/>
  <c r="E51" i="10"/>
  <c r="L51" i="2" s="1"/>
  <c r="E47" i="10"/>
  <c r="L47" i="2" s="1"/>
  <c r="E43" i="10"/>
  <c r="L43" i="2" s="1"/>
  <c r="E39" i="10"/>
  <c r="L39" i="2" s="1"/>
  <c r="E35" i="10"/>
  <c r="L35" i="2" s="1"/>
  <c r="E31" i="10"/>
  <c r="L31" i="2" s="1"/>
  <c r="E27" i="10"/>
  <c r="L27" i="2" s="1"/>
  <c r="E23" i="10"/>
  <c r="L23" i="2" s="1"/>
  <c r="E19" i="10"/>
  <c r="L19" i="2" s="1"/>
  <c r="E15" i="10"/>
  <c r="L15" i="2" s="1"/>
  <c r="E11" i="10"/>
  <c r="L11" i="2" s="1"/>
  <c r="E7" i="10"/>
  <c r="L7" i="2" s="1"/>
  <c r="E3" i="10"/>
  <c r="L3" i="2" s="1"/>
  <c r="R4" i="2" s="1"/>
  <c r="E86" i="10"/>
  <c r="L86" i="2" s="1"/>
  <c r="E82" i="10"/>
  <c r="L82" i="2" s="1"/>
  <c r="E78" i="10"/>
  <c r="L78" i="2" s="1"/>
  <c r="E74" i="10"/>
  <c r="L74" i="2" s="1"/>
  <c r="E70" i="10"/>
  <c r="L70" i="2" s="1"/>
  <c r="E66" i="10"/>
  <c r="L66" i="2" s="1"/>
  <c r="E62" i="10"/>
  <c r="L62" i="2" s="1"/>
  <c r="E58" i="10"/>
  <c r="L58" i="2" s="1"/>
  <c r="E54" i="10"/>
  <c r="L54" i="2" s="1"/>
  <c r="E50" i="10"/>
  <c r="L50" i="2" s="1"/>
  <c r="E46" i="10"/>
  <c r="L46" i="2" s="1"/>
  <c r="E42" i="10"/>
  <c r="L42" i="2" s="1"/>
  <c r="E38" i="10"/>
  <c r="L38" i="2" s="1"/>
  <c r="E34" i="10"/>
  <c r="L34" i="2" s="1"/>
  <c r="E30" i="10"/>
  <c r="L30" i="2" s="1"/>
  <c r="E26" i="10"/>
  <c r="L26" i="2" s="1"/>
  <c r="E22" i="10"/>
  <c r="L22" i="2" s="1"/>
  <c r="E18" i="10"/>
  <c r="L18" i="2" s="1"/>
  <c r="E14" i="10"/>
  <c r="L14" i="2" s="1"/>
  <c r="E10" i="10"/>
  <c r="L10" i="2" s="1"/>
  <c r="E6" i="10"/>
  <c r="L6" i="2" s="1"/>
  <c r="K85" i="2"/>
  <c r="K81" i="2"/>
  <c r="K77" i="2"/>
  <c r="K73" i="2"/>
  <c r="K69" i="2"/>
  <c r="K65" i="2"/>
  <c r="K61" i="2"/>
  <c r="K57" i="2"/>
  <c r="K53" i="2"/>
  <c r="K49" i="2"/>
  <c r="K45" i="2"/>
  <c r="K41" i="2"/>
  <c r="K37" i="2"/>
  <c r="K33" i="2"/>
  <c r="K29" i="2"/>
  <c r="K25" i="2"/>
  <c r="K21" i="2"/>
  <c r="K17" i="2"/>
  <c r="K13" i="2"/>
  <c r="K9" i="2"/>
  <c r="K5" i="2"/>
  <c r="E85" i="10"/>
  <c r="L85" i="2" s="1"/>
  <c r="E81" i="10"/>
  <c r="L81" i="2" s="1"/>
  <c r="E77" i="10"/>
  <c r="L77" i="2" s="1"/>
  <c r="E73" i="10"/>
  <c r="L73" i="2" s="1"/>
  <c r="E69" i="10"/>
  <c r="L69" i="2" s="1"/>
  <c r="E65" i="10"/>
  <c r="L65" i="2" s="1"/>
  <c r="E61" i="10"/>
  <c r="L61" i="2" s="1"/>
  <c r="E57" i="10"/>
  <c r="L57" i="2" s="1"/>
  <c r="E53" i="10"/>
  <c r="L53" i="2" s="1"/>
  <c r="E49" i="10"/>
  <c r="L49" i="2" s="1"/>
  <c r="E45" i="10"/>
  <c r="L45" i="2" s="1"/>
  <c r="E41" i="10"/>
  <c r="L41" i="2" s="1"/>
  <c r="E37" i="10"/>
  <c r="L37" i="2" s="1"/>
  <c r="E33" i="10"/>
  <c r="L33" i="2" s="1"/>
  <c r="E29" i="10"/>
  <c r="L29" i="2" s="1"/>
  <c r="E25" i="10"/>
  <c r="L25" i="2" s="1"/>
  <c r="E21" i="10"/>
  <c r="L21" i="2" s="1"/>
  <c r="E17" i="10"/>
  <c r="L17" i="2" s="1"/>
  <c r="E13" i="10"/>
  <c r="L13" i="2" s="1"/>
  <c r="E9" i="10"/>
  <c r="L9" i="2" s="1"/>
  <c r="E5" i="10"/>
  <c r="L5" i="2" s="1"/>
  <c r="K84" i="2"/>
  <c r="K80" i="2"/>
  <c r="K76" i="2"/>
  <c r="K72" i="2"/>
  <c r="K68" i="2"/>
  <c r="K64" i="2"/>
  <c r="K60" i="2"/>
  <c r="K56" i="2"/>
  <c r="K52" i="2"/>
  <c r="K48" i="2"/>
  <c r="K44" i="2"/>
  <c r="K40" i="2"/>
  <c r="K36" i="2"/>
  <c r="K32" i="2"/>
  <c r="K28" i="2"/>
  <c r="K24" i="2"/>
  <c r="K20" i="2"/>
  <c r="K16" i="2"/>
  <c r="K12" i="2"/>
  <c r="K8" i="2"/>
  <c r="K4" i="2"/>
  <c r="T8" i="13"/>
  <c r="O9" i="8" s="1"/>
  <c r="S8" i="13"/>
  <c r="O4" i="8" s="1"/>
  <c r="U8" i="13"/>
  <c r="O11" i="8" s="1"/>
  <c r="E10" i="14" s="1"/>
  <c r="F10" i="14" s="1"/>
  <c r="R8" i="12"/>
  <c r="O5" i="7" s="1"/>
  <c r="U5" i="7" s="1"/>
  <c r="S8" i="12"/>
  <c r="O8" i="7" s="1"/>
  <c r="V4" i="7" s="1"/>
  <c r="T8" i="12"/>
  <c r="O12" i="7" s="1"/>
  <c r="W4" i="7" s="1"/>
  <c r="S8" i="11"/>
  <c r="O11" i="4" s="1"/>
  <c r="R8" i="11"/>
  <c r="O8" i="4" s="1"/>
  <c r="V4" i="4" s="1"/>
  <c r="Q8" i="11"/>
  <c r="O5" i="4" s="1"/>
  <c r="U5" i="4" s="1"/>
  <c r="K2" i="2"/>
  <c r="P8" i="10"/>
  <c r="O4" i="2" s="1"/>
  <c r="Q8" i="10"/>
  <c r="O7" i="2" s="1"/>
  <c r="R8" i="10"/>
  <c r="O12" i="2" s="1"/>
  <c r="U4" i="8" l="1"/>
  <c r="E3" i="14"/>
  <c r="F3" i="14" s="1"/>
  <c r="V5" i="8"/>
  <c r="E8" i="14"/>
  <c r="F8" i="14" s="1"/>
  <c r="R5" i="7"/>
  <c r="R6" i="4"/>
  <c r="R5" i="4"/>
  <c r="R4" i="4"/>
  <c r="R5" i="2"/>
  <c r="R6" i="2"/>
  <c r="K2" i="8"/>
  <c r="H2" i="13"/>
  <c r="L2" i="8" s="1"/>
  <c r="K2" i="7"/>
  <c r="G2" i="12"/>
  <c r="L2" i="7" s="1"/>
  <c r="R4" i="7" s="1"/>
  <c r="K2" i="4"/>
  <c r="O13" i="2"/>
  <c r="W5" i="2" s="1"/>
  <c r="O12" i="8"/>
  <c r="O13" i="8"/>
  <c r="O8" i="8"/>
  <c r="O5" i="8"/>
  <c r="O3" i="8"/>
  <c r="W3" i="8"/>
  <c r="O7" i="8"/>
  <c r="E6" i="14" s="1"/>
  <c r="F6" i="14" s="1"/>
  <c r="O3" i="7"/>
  <c r="U3" i="7" s="1"/>
  <c r="O7" i="7"/>
  <c r="V3" i="7" s="1"/>
  <c r="O9" i="7"/>
  <c r="V5" i="7" s="1"/>
  <c r="O11" i="7"/>
  <c r="O13" i="7"/>
  <c r="W5" i="7" s="1"/>
  <c r="O4" i="7"/>
  <c r="U4" i="7" s="1"/>
  <c r="O9" i="4"/>
  <c r="V5" i="4" s="1"/>
  <c r="O7" i="4"/>
  <c r="V3" i="4" s="1"/>
  <c r="W3" i="4"/>
  <c r="O13" i="4"/>
  <c r="W5" i="4" s="1"/>
  <c r="O12" i="4"/>
  <c r="W4" i="4" s="1"/>
  <c r="O3" i="4"/>
  <c r="O4" i="4"/>
  <c r="U4" i="4" s="1"/>
  <c r="O9" i="2"/>
  <c r="V5" i="2" s="1"/>
  <c r="O5" i="2"/>
  <c r="U5" i="2" s="1"/>
  <c r="O11" i="2"/>
  <c r="W3" i="2" s="1"/>
  <c r="O8" i="2"/>
  <c r="V4" i="2" s="1"/>
  <c r="O3" i="2"/>
  <c r="U3" i="2" s="1"/>
  <c r="V3" i="2"/>
  <c r="W4" i="2"/>
  <c r="U4" i="2"/>
  <c r="V4" i="8" l="1"/>
  <c r="E7" i="14"/>
  <c r="F7" i="14" s="1"/>
  <c r="U3" i="8"/>
  <c r="E2" i="14"/>
  <c r="F2" i="14" s="1"/>
  <c r="W4" i="8"/>
  <c r="E11" i="14"/>
  <c r="F11" i="14" s="1"/>
  <c r="W5" i="8"/>
  <c r="E12" i="14"/>
  <c r="F12" i="14" s="1"/>
  <c r="U5" i="8"/>
  <c r="E4" i="14"/>
  <c r="F4" i="14" s="1"/>
  <c r="R7" i="8"/>
  <c r="R7" i="7"/>
  <c r="R7" i="4"/>
  <c r="O14" i="8"/>
  <c r="V6" i="2"/>
  <c r="O14" i="2"/>
  <c r="O14" i="4"/>
  <c r="V6" i="4"/>
  <c r="W6" i="4"/>
  <c r="O6" i="8"/>
  <c r="V3" i="8"/>
  <c r="V6" i="8" s="1"/>
  <c r="O10" i="8"/>
  <c r="V6" i="7"/>
  <c r="O10" i="7"/>
  <c r="O6" i="7"/>
  <c r="U6" i="7"/>
  <c r="W3" i="7"/>
  <c r="W6" i="7" s="1"/>
  <c r="O14" i="7"/>
  <c r="O10" i="4"/>
  <c r="U3" i="4"/>
  <c r="O6" i="4"/>
  <c r="W6" i="2"/>
  <c r="R7" i="2"/>
  <c r="T11" i="2" a="1"/>
  <c r="T11" i="2" s="1"/>
  <c r="U11" i="2" s="1" a="1"/>
  <c r="U11" i="2" s="1"/>
  <c r="V11" i="2" s="1" a="1"/>
  <c r="V11" i="2" s="1"/>
  <c r="W11" i="2" s="1" a="1"/>
  <c r="W11" i="2" s="1"/>
  <c r="X11" i="2" s="1" a="1"/>
  <c r="X11" i="2" s="1"/>
  <c r="Y11" i="2" s="1" a="1"/>
  <c r="Y11" i="2" s="1"/>
  <c r="Z11" i="2" s="1" a="1"/>
  <c r="Z11" i="2" s="1"/>
  <c r="AA11" i="2" s="1" a="1"/>
  <c r="AA11" i="2" s="1"/>
  <c r="AB11" i="2" s="1" a="1"/>
  <c r="AB11" i="2" s="1"/>
  <c r="AC11" i="2" s="1" a="1"/>
  <c r="AC11" i="2" s="1"/>
  <c r="AD11" i="2" s="1" a="1"/>
  <c r="AD11" i="2" s="1"/>
  <c r="AE11" i="2" s="1" a="1"/>
  <c r="AE11" i="2" s="1"/>
  <c r="AF11" i="2" s="1" a="1"/>
  <c r="AF11" i="2" s="1"/>
  <c r="AG11" i="2" s="1" a="1"/>
  <c r="AG11" i="2" s="1"/>
  <c r="AH11" i="2" s="1" a="1"/>
  <c r="AH11" i="2" s="1"/>
  <c r="AI11" i="2" s="1" a="1"/>
  <c r="AI11" i="2" s="1"/>
  <c r="AJ11" i="2" s="1" a="1"/>
  <c r="AJ11" i="2" s="1"/>
  <c r="AK11" i="2" s="1" a="1"/>
  <c r="AK11" i="2" s="1"/>
  <c r="AL11" i="2" s="1" a="1"/>
  <c r="AL11" i="2" s="1"/>
  <c r="AM11" i="2" s="1" a="1"/>
  <c r="AM11" i="2" s="1"/>
  <c r="AN11" i="2" s="1" a="1"/>
  <c r="AN11" i="2" s="1"/>
  <c r="AO11" i="2" s="1" a="1"/>
  <c r="AO11" i="2" s="1"/>
  <c r="AP11" i="2" s="1" a="1"/>
  <c r="AP11" i="2" s="1"/>
  <c r="AQ11" i="2" s="1" a="1"/>
  <c r="AQ11" i="2" s="1"/>
  <c r="AR11" i="2" s="1" a="1"/>
  <c r="AR11" i="2" s="1"/>
  <c r="AS11" i="2" s="1" a="1"/>
  <c r="AS11" i="2" s="1"/>
  <c r="AT11" i="2" s="1" a="1"/>
  <c r="AT11" i="2" s="1"/>
  <c r="U6" i="2"/>
  <c r="O6" i="2"/>
  <c r="O10" i="2"/>
  <c r="W6" i="8" l="1"/>
  <c r="U6" i="8"/>
  <c r="T11" i="8" a="1"/>
  <c r="T11" i="8" s="1"/>
  <c r="U11" i="8" s="1" a="1"/>
  <c r="U11" i="8" s="1"/>
  <c r="V11" i="8" s="1" a="1"/>
  <c r="V11" i="8" s="1"/>
  <c r="W11" i="8" s="1" a="1"/>
  <c r="W11" i="8" s="1"/>
  <c r="X11" i="8" s="1" a="1"/>
  <c r="X11" i="8" s="1"/>
  <c r="Y11" i="8" s="1" a="1"/>
  <c r="Y11" i="8" s="1"/>
  <c r="Z11" i="8" s="1" a="1"/>
  <c r="Z11" i="8" s="1"/>
  <c r="AA11" i="8" s="1" a="1"/>
  <c r="AA11" i="8" s="1"/>
  <c r="AB11" i="8" s="1" a="1"/>
  <c r="AB11" i="8" s="1"/>
  <c r="AC11" i="8" s="1" a="1"/>
  <c r="AC11" i="8" s="1"/>
  <c r="AD11" i="8" s="1" a="1"/>
  <c r="AD11" i="8" s="1"/>
  <c r="AE11" i="8" s="1" a="1"/>
  <c r="AE11" i="8" s="1"/>
  <c r="AF11" i="8" s="1" a="1"/>
  <c r="AF11" i="8" s="1"/>
  <c r="AG11" i="8" s="1" a="1"/>
  <c r="AG11" i="8" s="1"/>
  <c r="AH11" i="8" s="1" a="1"/>
  <c r="AH11" i="8" s="1"/>
  <c r="AI11" i="8" s="1" a="1"/>
  <c r="AI11" i="8" s="1"/>
  <c r="AJ11" i="8" s="1" a="1"/>
  <c r="AJ11" i="8" s="1"/>
  <c r="AK11" i="8" s="1" a="1"/>
  <c r="AK11" i="8" s="1"/>
  <c r="AL11" i="8" s="1" a="1"/>
  <c r="AL11" i="8" s="1"/>
  <c r="AM11" i="8" s="1" a="1"/>
  <c r="AM11" i="8" s="1"/>
  <c r="AN11" i="8" s="1" a="1"/>
  <c r="AN11" i="8" s="1"/>
  <c r="AO11" i="8" s="1" a="1"/>
  <c r="AO11" i="8" s="1"/>
  <c r="AP11" i="8" s="1" a="1"/>
  <c r="AP11" i="8" s="1"/>
  <c r="AQ11" i="8" s="1" a="1"/>
  <c r="AQ11" i="8" s="1"/>
  <c r="AR11" i="8" s="1" a="1"/>
  <c r="AR11" i="8" s="1"/>
  <c r="AS11" i="8" s="1" a="1"/>
  <c r="AS11" i="8" s="1"/>
  <c r="AT11" i="8" s="1" a="1"/>
  <c r="AT11" i="8" s="1"/>
  <c r="T11" i="7" a="1"/>
  <c r="T11" i="7" s="1"/>
  <c r="U11" i="7" s="1" a="1"/>
  <c r="U11" i="7" s="1"/>
  <c r="V11" i="7" s="1" a="1"/>
  <c r="V11" i="7" s="1"/>
  <c r="W11" i="7" s="1" a="1"/>
  <c r="W11" i="7" s="1"/>
  <c r="X11" i="7" s="1" a="1"/>
  <c r="X11" i="7" s="1"/>
  <c r="Y11" i="7" s="1" a="1"/>
  <c r="Y11" i="7" s="1"/>
  <c r="Z11" i="7" s="1" a="1"/>
  <c r="Z11" i="7" s="1"/>
  <c r="AA11" i="7" s="1" a="1"/>
  <c r="AA11" i="7" s="1"/>
  <c r="AB11" i="7" s="1" a="1"/>
  <c r="AB11" i="7" s="1"/>
  <c r="AC11" i="7" s="1" a="1"/>
  <c r="AC11" i="7" s="1"/>
  <c r="AD11" i="7" s="1" a="1"/>
  <c r="AD11" i="7" s="1"/>
  <c r="AE11" i="7" s="1" a="1"/>
  <c r="AE11" i="7" s="1"/>
  <c r="AF11" i="7" s="1" a="1"/>
  <c r="AF11" i="7" s="1"/>
  <c r="AG11" i="7" s="1" a="1"/>
  <c r="AG11" i="7" s="1"/>
  <c r="AH11" i="7" s="1" a="1"/>
  <c r="AH11" i="7" s="1"/>
  <c r="AI11" i="7" s="1" a="1"/>
  <c r="AI11" i="7" s="1"/>
  <c r="AJ11" i="7" s="1" a="1"/>
  <c r="AJ11" i="7" s="1"/>
  <c r="AK11" i="7" s="1" a="1"/>
  <c r="AK11" i="7" s="1"/>
  <c r="AL11" i="7" s="1" a="1"/>
  <c r="AL11" i="7" s="1"/>
  <c r="AM11" i="7" s="1" a="1"/>
  <c r="AM11" i="7" s="1"/>
  <c r="AN11" i="7" s="1" a="1"/>
  <c r="AN11" i="7" s="1"/>
  <c r="AO11" i="7" s="1" a="1"/>
  <c r="AO11" i="7" s="1"/>
  <c r="AP11" i="7" s="1" a="1"/>
  <c r="AP11" i="7" s="1"/>
  <c r="AQ11" i="7" s="1" a="1"/>
  <c r="AQ11" i="7" s="1"/>
  <c r="AR11" i="7" s="1" a="1"/>
  <c r="AR11" i="7" s="1"/>
  <c r="AS11" i="7" s="1" a="1"/>
  <c r="AS11" i="7" s="1"/>
  <c r="AT11" i="7" s="1" a="1"/>
  <c r="AT11" i="7" s="1"/>
  <c r="AU11" i="7" s="1" a="1"/>
  <c r="AU11" i="7" s="1"/>
  <c r="U6" i="4"/>
  <c r="T11" i="4" a="1"/>
  <c r="T11" i="4" s="1"/>
  <c r="U11" i="4" s="1" a="1"/>
  <c r="U11" i="4" s="1"/>
  <c r="V11" i="4" s="1" a="1"/>
  <c r="V11" i="4" s="1"/>
  <c r="W11" i="4" s="1" a="1"/>
  <c r="W11" i="4" s="1"/>
  <c r="X11" i="4" s="1" a="1"/>
  <c r="X11" i="4" s="1"/>
  <c r="Y11" i="4" s="1" a="1"/>
  <c r="Y11" i="4" s="1"/>
  <c r="Z11" i="4" s="1" a="1"/>
  <c r="Z11" i="4" s="1"/>
  <c r="AA11" i="4" s="1" a="1"/>
  <c r="AA11" i="4" s="1"/>
  <c r="AB11" i="4" s="1" a="1"/>
  <c r="AB11" i="4" s="1"/>
  <c r="AC11" i="4" s="1" a="1"/>
  <c r="AC11" i="4" s="1"/>
  <c r="AD11" i="4" s="1" a="1"/>
  <c r="AD11" i="4" s="1"/>
  <c r="AE11" i="4" s="1" a="1"/>
  <c r="AE11" i="4" s="1"/>
  <c r="AF11" i="4" s="1" a="1"/>
  <c r="AF11" i="4" s="1"/>
  <c r="AG11" i="4" s="1" a="1"/>
  <c r="AG11" i="4" s="1"/>
  <c r="AH11" i="4" s="1" a="1"/>
  <c r="AH11" i="4" s="1"/>
  <c r="AI11" i="4" s="1" a="1"/>
  <c r="AI11" i="4" s="1"/>
  <c r="AJ11" i="4" s="1" a="1"/>
  <c r="AJ11" i="4" s="1"/>
  <c r="AK11" i="4" s="1" a="1"/>
  <c r="AK11" i="4" s="1"/>
  <c r="AL11" i="4" s="1" a="1"/>
  <c r="AL11" i="4" s="1"/>
  <c r="AM11" i="4" s="1" a="1"/>
  <c r="AM11" i="4" s="1"/>
  <c r="AN11" i="4" s="1" a="1"/>
  <c r="AN11" i="4" s="1"/>
  <c r="AO11" i="4" s="1" a="1"/>
  <c r="AO11" i="4" s="1"/>
  <c r="AP11" i="4" s="1" a="1"/>
  <c r="AP11" i="4" s="1"/>
  <c r="AQ11" i="4" s="1" a="1"/>
  <c r="AQ11" i="4" s="1"/>
  <c r="AR11" i="4" s="1" a="1"/>
  <c r="AR11" i="4" s="1"/>
  <c r="AS11" i="4" s="1" a="1"/>
  <c r="AS11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CCBC65-F220-4664-9073-C95CB329D433}" keepAlive="1" name="Consulta - serial_20210703_161348 espnow 8m 5s SB" description="Conexão com a consulta 'serial_20210703_161348 espnow 8m 5s SB' na pasta de trabalho." type="5" refreshedVersion="7" background="1" saveData="1">
    <dbPr connection="Provider=Microsoft.Mashup.OleDb.1;Data Source=$Workbook$;Location=&quot;serial_20210703_161348 espnow 8m 5s SB&quot;;Extended Properties=&quot;&quot;" command="SELECT * FROM [serial_20210703_161348 espnow 8m 5s SB]"/>
  </connection>
  <connection id="2" xr16:uid="{C63145AE-E96F-4121-896D-AA3904FE7F4E}" keepAlive="1" name="Consulta - serial_20210703_161348 espnow 8m 5s SB (2)" description="Conexão com a consulta 'serial_20210703_161348 espnow 8m 5s SB (2)' na pasta de trabalho." type="5" refreshedVersion="7" background="1" saveData="1">
    <dbPr connection="Provider=Microsoft.Mashup.OleDb.1;Data Source=$Workbook$;Location=&quot;serial_20210703_161348 espnow 8m 5s SB (2)&quot;;Extended Properties=&quot;&quot;" command="SELECT * FROM [serial_20210703_161348 espnow 8m 5s SB (2)]"/>
  </connection>
  <connection id="3" xr16:uid="{ABD31F91-BB4B-422F-A3CB-0424BD9108CC}" keepAlive="1" name="Consulta - serial_20210703_161348 espnow 8m 5s SB (3)" description="Conexão com a consulta 'serial_20210703_161348 espnow 8m 5s SB (3)' na pasta de trabalho." type="5" refreshedVersion="7" background="1" saveData="1">
    <dbPr connection="Provider=Microsoft.Mashup.OleDb.1;Data Source=$Workbook$;Location=&quot;serial_20210703_161348 espnow 8m 5s SB (3)&quot;;Extended Properties=&quot;&quot;" command="SELECT * FROM [serial_20210703_161348 espnow 8m 5s SB (3)]"/>
  </connection>
  <connection id="4" xr16:uid="{BF024E1C-67F3-4DC0-9D1C-D2CBABCBCEDF}" keepAlive="1" name="Consulta - serial_20210703_161348 espnow 8m 5s SB (4)" description="Conexão com a consulta 'serial_20210703_161348 espnow 8m 5s SB (4)' na pasta de trabalho." type="5" refreshedVersion="7" background="1" saveData="1">
    <dbPr connection="Provider=Microsoft.Mashup.OleDb.1;Data Source=$Workbook$;Location=&quot;serial_20210703_161348 espnow 8m 5s SB (4)&quot;;Extended Properties=&quot;&quot;" command="SELECT * FROM [serial_20210703_161348 espnow 8m 5s SB (4)]"/>
  </connection>
  <connection id="5" xr16:uid="{15F94DC2-99E5-421C-A80B-3DEE4127F837}" keepAlive="1" name="Consulta - serial_20210703_161348 espnow 8m 5s SB (5)" description="Conexão com a consulta 'serial_20210703_161348 espnow 8m 5s SB (5)' na pasta de trabalho." type="5" refreshedVersion="7" background="1" saveData="1">
    <dbPr connection="Provider=Microsoft.Mashup.OleDb.1;Data Source=$Workbook$;Location=&quot;serial_20210703_161348 espnow 8m 5s SB (5)&quot;;Extended Properties=&quot;&quot;" command="SELECT * FROM [serial_20210703_161348 espnow 8m 5s SB (5)]"/>
  </connection>
  <connection id="6" xr16:uid="{D11455AB-7857-4B12-94CF-4D899B04E972}" keepAlive="1" name="Consulta - serial_20210703_161348 espnow 8m 5s SB (6)" description="Conexão com a consulta 'serial_20210703_161348 espnow 8m 5s SB (6)' na pasta de trabalho." type="5" refreshedVersion="7" background="1" saveData="1">
    <dbPr connection="Provider=Microsoft.Mashup.OleDb.1;Data Source=$Workbook$;Location=&quot;serial_20210703_161348 espnow 8m 5s SB (6)&quot;;Extended Properties=&quot;&quot;" command="SELECT * FROM [serial_20210703_161348 espnow 8m 5s SB (6)]"/>
  </connection>
  <connection id="7" xr16:uid="{00E80995-0A03-4E78-85F7-99A78F38E1AA}" keepAlive="1" name="Consulta - serial_20210703_161348 espnow 8m 5s SB (7)" description="Conexão com a consulta 'serial_20210703_161348 espnow 8m 5s SB (7)' na pasta de trabalho." type="5" refreshedVersion="7" background="1" saveData="1">
    <dbPr connection="Provider=Microsoft.Mashup.OleDb.1;Data Source=$Workbook$;Location=&quot;serial_20210703_161348 espnow 8m 5s SB (7)&quot;;Extended Properties=&quot;&quot;" command="SELECT * FROM [serial_20210703_161348 espnow 8m 5s SB (7)]"/>
  </connection>
  <connection id="8" xr16:uid="{FF25BA94-2BBF-41DF-AEB6-0D1AE5DBBC87}" keepAlive="1" name="Consulta - serial_20210703_161348 espnow 8m 5s SB (8)" description="Conexão com a consulta 'serial_20210703_161348 espnow 8m 5s SB (8)' na pasta de trabalho." type="5" refreshedVersion="7" background="1" saveData="1">
    <dbPr connection="Provider=Microsoft.Mashup.OleDb.1;Data Source=$Workbook$;Location=&quot;serial_20210703_161348 espnow 8m 5s SB (8)&quot;;Extended Properties=&quot;&quot;" command="SELECT * FROM [serial_20210703_161348 espnow 8m 5s SB (8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<sst xmlns="http://schemas.openxmlformats.org/spreadsheetml/2006/main" count="30864" uniqueCount="61">
  <si>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</si>
  <si>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</si>
  <si>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</si>
  <si>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</si>
  <si>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</si>
  <si>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</si>
  <si>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</si>
  <si>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</si>
  <si>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19,9C</t>
  </si>
  <si>
    <t>|</t>
  </si>
  <si>
    <t>Bat</t>
  </si>
  <si>
    <t>=</t>
  </si>
  <si>
    <t>V</t>
  </si>
  <si>
    <t>20,0C</t>
  </si>
  <si>
    <t>20,1C</t>
  </si>
  <si>
    <t>Voltagem</t>
  </si>
  <si>
    <t>Frequencia</t>
  </si>
  <si>
    <t>Probabilidade</t>
  </si>
  <si>
    <t>% em cada um dos estados</t>
  </si>
  <si>
    <t>Posição Inicial % das ocorrencias no peíriodo</t>
  </si>
  <si>
    <t>Matriz Estocástica</t>
  </si>
  <si>
    <t>cc</t>
  </si>
  <si>
    <t>cm</t>
  </si>
  <si>
    <t>cf</t>
  </si>
  <si>
    <t>mc</t>
  </si>
  <si>
    <t>mm</t>
  </si>
  <si>
    <t>mf</t>
  </si>
  <si>
    <t>Vetores Posições</t>
  </si>
  <si>
    <t>fc</t>
  </si>
  <si>
    <t>fm</t>
  </si>
  <si>
    <t>ff</t>
  </si>
  <si>
    <t>ESP1_WiFi_10s_8m_SB-&gt;</t>
  </si>
  <si>
    <t>ESP2_WiFi_10s_8m_SB-&gt;</t>
  </si>
  <si>
    <t>ESP3_WiFi_10s_8m_SB-&gt;</t>
  </si>
  <si>
    <t>ESP1</t>
  </si>
  <si>
    <t>ESP2</t>
  </si>
  <si>
    <t>ESP3</t>
  </si>
  <si>
    <t>ESP4</t>
  </si>
  <si>
    <t>MÉDIA</t>
  </si>
  <si>
    <t>CC</t>
  </si>
  <si>
    <t>CM</t>
  </si>
  <si>
    <t>MC</t>
  </si>
  <si>
    <t>MM</t>
  </si>
  <si>
    <t>Esp1</t>
  </si>
  <si>
    <t>Esp2</t>
  </si>
  <si>
    <t>Esp3</t>
  </si>
  <si>
    <t>Esp4</t>
  </si>
  <si>
    <t>Hora Inicial</t>
  </si>
  <si>
    <t>Hora Limite 2,8</t>
  </si>
  <si>
    <t>MTTF</t>
  </si>
  <si>
    <t>total de horas até 2,8</t>
  </si>
  <si>
    <t>Hora Final</t>
  </si>
  <si>
    <t>CB</t>
  </si>
  <si>
    <t>MB</t>
  </si>
  <si>
    <t>BC</t>
  </si>
  <si>
    <t>BM</t>
  </si>
  <si>
    <t>BB</t>
  </si>
  <si>
    <t>C</t>
  </si>
  <si>
    <t>M</t>
  </si>
  <si>
    <t>B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</si>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</sst>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400]h:mm:ss\ AM/PM"/>
    <numFmt numFmtId="165" formatCode="0.000%"/>
    <numFmt numFmtId="166" formatCode="0.00000"/>
    <numFmt numFmtId="167" formatCode="0.0000%"/>
    <numFmt numFmtId="168" formatCode="0.000000"/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1" xfId="1" applyNumberFormat="1" applyFont="1" applyBorder="1" applyAlignment="1">
      <alignment horizontal="center"/>
    </xf>
    <xf numFmtId="0" fontId="0" fillId="3" borderId="1" xfId="0" applyFill="1" applyBorder="1"/>
    <xf numFmtId="165" fontId="0" fillId="3" borderId="1" xfId="1" applyNumberFormat="1" applyFont="1" applyFill="1" applyBorder="1"/>
    <xf numFmtId="0" fontId="0" fillId="4" borderId="1" xfId="0" applyFill="1" applyBorder="1"/>
    <xf numFmtId="0" fontId="0" fillId="5" borderId="1" xfId="0" applyFill="1" applyBorder="1"/>
    <xf numFmtId="166" fontId="0" fillId="0" borderId="0" xfId="0" applyNumberFormat="1"/>
    <xf numFmtId="167" fontId="0" fillId="3" borderId="1" xfId="1" applyNumberFormat="1" applyFont="1" applyFill="1" applyBorder="1"/>
    <xf numFmtId="168" fontId="0" fillId="0" borderId="1" xfId="0" applyNumberFormat="1" applyBorder="1"/>
    <xf numFmtId="10" fontId="0" fillId="3" borderId="1" xfId="1" applyNumberFormat="1" applyFont="1" applyFill="1" applyBorder="1"/>
    <xf numFmtId="169" fontId="0" fillId="6" borderId="1" xfId="1" applyNumberFormat="1" applyFont="1" applyFill="1" applyBorder="1"/>
    <xf numFmtId="1" fontId="0" fillId="0" borderId="1" xfId="1" applyNumberFormat="1" applyFont="1" applyFill="1" applyBorder="1"/>
    <xf numFmtId="165" fontId="0" fillId="4" borderId="1" xfId="1" applyNumberFormat="1" applyFont="1" applyFill="1" applyBorder="1"/>
    <xf numFmtId="1" fontId="0" fillId="0" borderId="1" xfId="0" applyNumberFormat="1" applyBorder="1"/>
    <xf numFmtId="10" fontId="0" fillId="4" borderId="1" xfId="1" applyNumberFormat="1" applyFont="1" applyFill="1" applyBorder="1"/>
    <xf numFmtId="165" fontId="0" fillId="0" borderId="0" xfId="0" applyNumberFormat="1"/>
    <xf numFmtId="169" fontId="0" fillId="7" borderId="1" xfId="1" applyNumberFormat="1" applyFont="1" applyFill="1" applyBorder="1"/>
    <xf numFmtId="9" fontId="0" fillId="5" borderId="1" xfId="1" applyFont="1" applyFill="1" applyBorder="1"/>
    <xf numFmtId="10" fontId="0" fillId="5" borderId="1" xfId="1" applyNumberFormat="1" applyFont="1" applyFill="1" applyBorder="1"/>
    <xf numFmtId="9" fontId="0" fillId="8" borderId="1" xfId="1" applyFont="1" applyFill="1" applyBorder="1"/>
    <xf numFmtId="168" fontId="0" fillId="0" borderId="0" xfId="0" applyNumberFormat="1"/>
    <xf numFmtId="0" fontId="0" fillId="0" borderId="0" xfId="0" applyAlignment="1">
      <alignment horizontal="center"/>
    </xf>
    <xf numFmtId="10" fontId="0" fillId="0" borderId="1" xfId="1" applyNumberFormat="1" applyFont="1" applyBorder="1"/>
    <xf numFmtId="0" fontId="0" fillId="9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NumberFormat="1" applyBorder="1"/>
    <xf numFmtId="164" fontId="0" fillId="2" borderId="0" xfId="0" applyNumberFormat="1" applyFill="1"/>
    <xf numFmtId="0" fontId="0" fillId="2" borderId="0" xfId="0" applyNumberFormat="1" applyFill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152400</xdr:colOff>
      <xdr:row>1</xdr:row>
      <xdr:rowOff>7620</xdr:rowOff>
    </xdr:from>
    <xdr:to>
      <xdr:col>20</xdr:col>
      <xdr:colOff>208705</xdr:colOff>
      <xdr:row>24</xdr:row>
      <xdr:rowOff>144237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B13D9D9-06D8-4D27-93EB-4D0FFA4EF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3660" y="190500"/>
          <a:ext cx="6761905" cy="434285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EFF6039-0B7F-4603-9058-A26DF1DDADC6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5F1DF467-15FF-408D-A75B-29B09685740E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E4F6F951-1691-4A1B-9A1C-196BD7EF4298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3E2BBAC3-023D-47D7-84EE-8FADE1472F2C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9E2F56-5D74-43F1-8734-01C9681C79C1}" name="serial_20210703_161348_espnow_8m_5s_SB" displayName="serial_20210703_161348_espnow_8m_5s_SB" ref="A1:H1278" tableType="queryTable" totalsRowShown="0">
  <autoFilter ref="A1:H1278" xr:uid="{D39E2F56-5D74-43F1-8734-01C9681C79C1}"/>
  <tableColumns count="8">
    <tableColumn id="1" xr3:uid="{C3186230-D159-429D-9981-1482F8699ABA}" uniqueName="1" name="Column1" queryTableFieldId="1" dataDxfId="27"/>
    <tableColumn id="2" xr3:uid="{F4CD03A0-912B-4E1E-9DDF-A4F06EC32863}" uniqueName="2" name="Column2" queryTableFieldId="2" dataDxfId="26"/>
    <tableColumn id="3" xr3:uid="{2CB3E361-E9CC-4E1A-9AE5-CBBEF9A81622}" uniqueName="3" name="Column3" queryTableFieldId="3" dataDxfId="25"/>
    <tableColumn id="4" xr3:uid="{99998E24-F3F3-4E65-B084-1817A335FD50}" uniqueName="4" name="Column4" queryTableFieldId="4" dataDxfId="24"/>
    <tableColumn id="7" xr3:uid="{E107BE87-3FC6-4509-8FBF-50C2061858BE}" uniqueName="7" name="Column7" queryTableFieldId="7" dataDxfId="23"/>
    <tableColumn id="8" xr3:uid="{0E4249F5-E218-4345-BC93-C7AC1EEF4902}" uniqueName="8" name="Column8" queryTableFieldId="8" dataDxfId="22"/>
    <tableColumn id="9" xr3:uid="{7B48271E-92B3-4035-B053-D6BD965D54B2}" uniqueName="9" name="Column9" queryTableFieldId="9"/>
    <tableColumn id="10" xr3:uid="{084EA506-824A-4493-8378-241EC0D84DBE}" uniqueName="10" name="Column10" queryTableFieldId="10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5EB53F-03A0-4225-B2A3-7115B3936969}" name="serial_20210703_161348_espnow_8m_5s_SB3" displayName="serial_20210703_161348_espnow_8m_5s_SB3" ref="A1:H1270" tableType="queryTable" totalsRowShown="0">
  <autoFilter ref="A1:H1270" xr:uid="{D39E2F56-5D74-43F1-8734-01C9681C79C1}"/>
  <tableColumns count="8">
    <tableColumn id="1" xr3:uid="{B5C6D00C-697A-4AF2-8FF3-0830341A8F96}" uniqueName="1" name="Column1" queryTableFieldId="1" dataDxfId="20"/>
    <tableColumn id="2" xr3:uid="{0163CC7D-384D-4339-8195-F1144876A8C9}" uniqueName="2" name="Column2" queryTableFieldId="2" dataDxfId="19"/>
    <tableColumn id="3" xr3:uid="{E73D655D-3FC5-4280-A0BC-F7AB6F022D2C}" uniqueName="3" name="Column3" queryTableFieldId="3" dataDxfId="18"/>
    <tableColumn id="4" xr3:uid="{5040CB0B-1E59-48E8-BE9E-68D067ACB70D}" uniqueName="4" name="Column4" queryTableFieldId="4" dataDxfId="17"/>
    <tableColumn id="7" xr3:uid="{302EE3A6-29D7-4B81-A537-644383966273}" uniqueName="7" name="Column7" queryTableFieldId="7" dataDxfId="16"/>
    <tableColumn id="8" xr3:uid="{F9C721E6-435B-4A50-AE02-7686F94F3200}" uniqueName="8" name="Column8" queryTableFieldId="8" dataDxfId="15"/>
    <tableColumn id="9" xr3:uid="{E3B6DEA0-143D-4064-BFBE-1CCA3A0E1BE3}" uniqueName="9" name="Column9" queryTableFieldId="9"/>
    <tableColumn id="10" xr3:uid="{B80B79B3-27E3-4BE0-87BB-17DA6B9D1231}" uniqueName="10" name="Column10" queryTableFieldId="10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D705EA-BFB8-45E8-8523-50F070DA03E8}" name="serial_20210703_161348_espnow_8m_5s_SB5" displayName="serial_20210703_161348_espnow_8m_5s_SB5" ref="A1:H1284" tableType="queryTable" totalsRowShown="0">
  <autoFilter ref="A1:H1284" xr:uid="{D39E2F56-5D74-43F1-8734-01C9681C79C1}"/>
  <tableColumns count="8">
    <tableColumn id="1" xr3:uid="{00C4AE1A-08A7-4EF3-8018-CE5E65FB7DC5}" uniqueName="1" name="Column1" queryTableFieldId="1" dataDxfId="13"/>
    <tableColumn id="2" xr3:uid="{317FAF66-5CD0-44F0-807C-ED5854A828CF}" uniqueName="2" name="Column2" queryTableFieldId="2" dataDxfId="12"/>
    <tableColumn id="3" xr3:uid="{4E89E5FC-A73F-4BF7-AC89-18C1BC858281}" uniqueName="3" name="Column3" queryTableFieldId="3" dataDxfId="11"/>
    <tableColumn id="4" xr3:uid="{1B5CACFD-0B40-4A34-8D05-8D97BFD98C80}" uniqueName="4" name="Column4" queryTableFieldId="4" dataDxfId="10"/>
    <tableColumn id="7" xr3:uid="{2E963EA3-2279-4A63-8422-3C0D32EBB7A0}" uniqueName="7" name="Column7" queryTableFieldId="7" dataDxfId="9"/>
    <tableColumn id="8" xr3:uid="{DCCF8B93-F367-47B5-AD08-00B3E112F413}" uniqueName="8" name="Column8" queryTableFieldId="8" dataDxfId="8"/>
    <tableColumn id="9" xr3:uid="{B0FD461B-7352-4ABA-B40A-54CC7FA1FC45}" uniqueName="9" name="Column9" queryTableFieldId="9"/>
    <tableColumn id="10" xr3:uid="{206179A7-6FD9-4BBA-A437-3A52F05BA1EF}" uniqueName="10" name="Column10" queryTableFieldId="10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0FDD41-21E4-4053-AA20-FC2C01ACA1EB}" name="serial_20210703_161348_espnow_8m_5s_SB56" displayName="serial_20210703_161348_espnow_8m_5s_SB56" ref="A1:H1278" tableType="queryTable" totalsRowShown="0">
  <autoFilter ref="A1:H1278" xr:uid="{D39E2F56-5D74-43F1-8734-01C9681C79C1}"/>
  <tableColumns count="8">
    <tableColumn id="1" xr3:uid="{8E355215-A26C-4ED7-B214-244879526FC5}" uniqueName="1" name="Column1" queryTableFieldId="1" dataDxfId="6"/>
    <tableColumn id="2" xr3:uid="{8CFEE7E6-73D9-4F76-84C6-200F409DD368}" uniqueName="2" name="Column2" queryTableFieldId="2" dataDxfId="5"/>
    <tableColumn id="3" xr3:uid="{BEB6CAD3-2D3A-4C0C-8AE7-E3256C11DCAD}" uniqueName="3" name="Column3" queryTableFieldId="3" dataDxfId="4"/>
    <tableColumn id="4" xr3:uid="{F0E31723-DF80-4452-AD9C-B197A20537FD}" uniqueName="4" name="Column4" queryTableFieldId="4" dataDxfId="3"/>
    <tableColumn id="7" xr3:uid="{C2DE885E-84B8-4041-BA4D-ED44A578771C}" uniqueName="7" name="Column7" queryTableFieldId="7" dataDxfId="2"/>
    <tableColumn id="8" xr3:uid="{5B68222A-9933-425F-A929-5BCA1998E05C}" uniqueName="8" name="Column8" queryTableFieldId="8" dataDxfId="1"/>
    <tableColumn id="9" xr3:uid="{B590829B-04CF-4A58-8BCF-E49DA5391CF4}" uniqueName="9" name="Column9" queryTableFieldId="9"/>
    <tableColumn id="10" xr3:uid="{3FC00672-E31A-4C86-B055-2466087F08DB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75DA-AC48-4F0C-ABA9-2627BC130ED0}">
  <dimension ref="A1:AT4586"/>
  <sheetViews>
    <sheetView topLeftCell="E1" workbookViewId="0">
      <selection activeCell="S17" sqref="S17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9" max="9" width="11.77734375" customWidth="1"/>
    <col min="10" max="10" width="8.77734375" style="27" bestFit="1" customWidth="1"/>
    <col min="11" max="11" width="11.5546875" customWidth="1"/>
    <col min="12" max="12" width="12.10937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4" t="s">
        <v>15</v>
      </c>
      <c r="K1" s="4" t="s">
        <v>16</v>
      </c>
      <c r="L1" s="4" t="s">
        <v>17</v>
      </c>
      <c r="N1" s="40" t="s">
        <v>18</v>
      </c>
      <c r="O1" s="41"/>
      <c r="Q1" s="44" t="s">
        <v>19</v>
      </c>
      <c r="R1" s="44"/>
      <c r="T1" s="45" t="s">
        <v>20</v>
      </c>
      <c r="U1" s="45"/>
      <c r="V1" s="45"/>
      <c r="W1" s="45"/>
    </row>
    <row r="2" spans="1:46" x14ac:dyDescent="0.3">
      <c r="A2" s="1">
        <v>0.55898258101851839</v>
      </c>
      <c r="B2" s="2" t="s">
        <v>31</v>
      </c>
      <c r="C2" s="2" t="s">
        <v>8</v>
      </c>
      <c r="D2" s="2" t="s">
        <v>9</v>
      </c>
      <c r="E2" s="2" t="s">
        <v>10</v>
      </c>
      <c r="F2" s="2" t="s">
        <v>11</v>
      </c>
      <c r="G2">
        <v>3.59</v>
      </c>
      <c r="H2" s="2" t="s">
        <v>12</v>
      </c>
      <c r="I2" s="2"/>
      <c r="J2" s="6">
        <f>calculoesp1!C2</f>
        <v>3.61</v>
      </c>
      <c r="K2" s="4">
        <f>calculoesp1!D2</f>
        <v>1</v>
      </c>
      <c r="L2" s="7">
        <f>calculoesp1!E2</f>
        <v>7.8308535630383712E-4</v>
      </c>
      <c r="N2" s="42"/>
      <c r="O2" s="43"/>
      <c r="Q2" s="44"/>
      <c r="R2" s="44"/>
      <c r="T2" s="6"/>
      <c r="U2" s="6" t="s">
        <v>57</v>
      </c>
      <c r="V2" s="6" t="s">
        <v>58</v>
      </c>
      <c r="W2" s="6" t="s">
        <v>59</v>
      </c>
    </row>
    <row r="3" spans="1:46" x14ac:dyDescent="0.3">
      <c r="A3" s="1">
        <v>0.55909832175925911</v>
      </c>
      <c r="B3" s="2" t="s">
        <v>31</v>
      </c>
      <c r="C3" s="2" t="s">
        <v>8</v>
      </c>
      <c r="D3" s="2" t="s">
        <v>9</v>
      </c>
      <c r="E3" s="2" t="s">
        <v>10</v>
      </c>
      <c r="F3" s="2" t="s">
        <v>11</v>
      </c>
      <c r="G3">
        <v>3.61</v>
      </c>
      <c r="H3" s="2" t="s">
        <v>12</v>
      </c>
      <c r="I3" s="2"/>
      <c r="J3" s="6">
        <f>calculoesp1!C3</f>
        <v>3.59</v>
      </c>
      <c r="K3" s="5">
        <f>calculoesp1!D3</f>
        <v>8</v>
      </c>
      <c r="L3" s="7">
        <f>calculoesp1!E3</f>
        <v>6.2646828504306969E-3</v>
      </c>
      <c r="N3" s="8" t="s">
        <v>39</v>
      </c>
      <c r="O3" s="9">
        <f>calculoesp1!P3/calculoesp1!P8</f>
        <v>0.99526066350710896</v>
      </c>
      <c r="Q3" s="44"/>
      <c r="R3" s="44"/>
      <c r="T3" s="6" t="s">
        <v>57</v>
      </c>
      <c r="U3" s="8">
        <f>O3</f>
        <v>0.99526066350710896</v>
      </c>
      <c r="V3" s="10">
        <f>O7</f>
        <v>0.42074363992172209</v>
      </c>
      <c r="W3" s="11">
        <f>O11</f>
        <v>0</v>
      </c>
      <c r="Y3" s="12"/>
    </row>
    <row r="4" spans="1:46" x14ac:dyDescent="0.3">
      <c r="A4" s="1">
        <v>0.55921406249999983</v>
      </c>
      <c r="B4" s="2" t="s">
        <v>31</v>
      </c>
      <c r="C4" s="2" t="s">
        <v>8</v>
      </c>
      <c r="D4" s="2" t="s">
        <v>9</v>
      </c>
      <c r="E4" s="2" t="s">
        <v>10</v>
      </c>
      <c r="F4" s="2" t="s">
        <v>11</v>
      </c>
      <c r="G4">
        <v>3.59</v>
      </c>
      <c r="H4" s="2" t="s">
        <v>12</v>
      </c>
      <c r="I4" s="2"/>
      <c r="J4" s="6">
        <f>calculoesp1!C4</f>
        <v>3.58</v>
      </c>
      <c r="K4" s="5">
        <f>calculoesp1!D4</f>
        <v>1</v>
      </c>
      <c r="L4" s="7">
        <f>calculoesp1!E4</f>
        <v>7.8308535630383712E-4</v>
      </c>
      <c r="N4" s="8" t="s">
        <v>40</v>
      </c>
      <c r="O4" s="13">
        <f>calculoesp1!P5/calculoesp1!P8</f>
        <v>4.7393364928909956E-3</v>
      </c>
      <c r="Q4" s="6" t="s">
        <v>57</v>
      </c>
      <c r="R4" s="14">
        <f>SUM(L2:L41)</f>
        <v>0.50117462803445567</v>
      </c>
      <c r="T4" s="6" t="s">
        <v>58</v>
      </c>
      <c r="U4" s="8">
        <f>O4</f>
        <v>4.7393364928909956E-3</v>
      </c>
      <c r="V4" s="10">
        <f>O8</f>
        <v>0.57827788649706457</v>
      </c>
      <c r="W4" s="11">
        <f>O12</f>
        <v>0.79545454545454541</v>
      </c>
    </row>
    <row r="5" spans="1:46" x14ac:dyDescent="0.3">
      <c r="A5" s="1">
        <v>0.55932980324074055</v>
      </c>
      <c r="B5" s="2" t="s">
        <v>31</v>
      </c>
      <c r="C5" s="2" t="s">
        <v>8</v>
      </c>
      <c r="D5" s="2" t="s">
        <v>9</v>
      </c>
      <c r="E5" s="2" t="s">
        <v>10</v>
      </c>
      <c r="F5" s="2" t="s">
        <v>11</v>
      </c>
      <c r="G5">
        <v>3.59</v>
      </c>
      <c r="H5" s="2" t="s">
        <v>12</v>
      </c>
      <c r="I5" s="2"/>
      <c r="J5" s="6">
        <f>calculoesp1!C5</f>
        <v>3.57</v>
      </c>
      <c r="K5" s="5">
        <f>calculoesp1!D5</f>
        <v>3</v>
      </c>
      <c r="L5" s="7">
        <f>calculoesp1!E5</f>
        <v>2.3492560689115116E-3</v>
      </c>
      <c r="N5" s="8" t="s">
        <v>52</v>
      </c>
      <c r="O5" s="15">
        <f>calculoesp1!P7/calculoesp1!P8</f>
        <v>0</v>
      </c>
      <c r="Q5" s="6" t="s">
        <v>58</v>
      </c>
      <c r="R5" s="14">
        <f>SUM(L42:L79)</f>
        <v>0.49099451840250569</v>
      </c>
      <c r="T5" s="6" t="s">
        <v>59</v>
      </c>
      <c r="U5" s="8">
        <f>O5</f>
        <v>0</v>
      </c>
      <c r="V5" s="10">
        <f>O9</f>
        <v>9.7847358121330719E-4</v>
      </c>
      <c r="W5" s="11">
        <f>O13</f>
        <v>0.20454545454545456</v>
      </c>
    </row>
    <row r="6" spans="1:46" x14ac:dyDescent="0.3">
      <c r="A6" s="1">
        <v>0.55944554398148127</v>
      </c>
      <c r="B6" s="2" t="s">
        <v>31</v>
      </c>
      <c r="C6" s="2" t="s">
        <v>8</v>
      </c>
      <c r="D6" s="2" t="s">
        <v>9</v>
      </c>
      <c r="E6" s="2" t="s">
        <v>10</v>
      </c>
      <c r="F6" s="2" t="s">
        <v>11</v>
      </c>
      <c r="G6">
        <v>3.59</v>
      </c>
      <c r="H6" s="2" t="s">
        <v>12</v>
      </c>
      <c r="I6" s="2"/>
      <c r="J6" s="6">
        <f>calculoesp1!C6</f>
        <v>3.56</v>
      </c>
      <c r="K6" s="5">
        <f>calculoesp1!D6</f>
        <v>3</v>
      </c>
      <c r="L6" s="7">
        <f>calculoesp1!E6</f>
        <v>2.3492560689115116E-3</v>
      </c>
      <c r="N6" s="6"/>
      <c r="O6" s="16">
        <f>SUM(O3:O5)</f>
        <v>1</v>
      </c>
      <c r="Q6" s="6" t="s">
        <v>59</v>
      </c>
      <c r="R6" s="14">
        <f>SUM(L80:L82)</f>
        <v>7.8308535630383699E-3</v>
      </c>
      <c r="U6" s="17">
        <f>SUM(U3:U5)</f>
        <v>1</v>
      </c>
      <c r="V6" s="17">
        <f>SUM(V3:V5)</f>
        <v>1</v>
      </c>
      <c r="W6" s="17">
        <f>SUM(W3:W5)</f>
        <v>1</v>
      </c>
    </row>
    <row r="7" spans="1:46" x14ac:dyDescent="0.3">
      <c r="A7" s="1">
        <v>0.559561284722222</v>
      </c>
      <c r="B7" s="2" t="s">
        <v>31</v>
      </c>
      <c r="C7" s="2" t="s">
        <v>8</v>
      </c>
      <c r="D7" s="2" t="s">
        <v>9</v>
      </c>
      <c r="E7" s="2" t="s">
        <v>10</v>
      </c>
      <c r="F7" s="2" t="s">
        <v>11</v>
      </c>
      <c r="G7">
        <v>3.59</v>
      </c>
      <c r="H7" s="2" t="s">
        <v>12</v>
      </c>
      <c r="I7" s="2"/>
      <c r="J7" s="6">
        <f>calculoesp1!C7</f>
        <v>3.55</v>
      </c>
      <c r="K7" s="5">
        <f>calculoesp1!D7</f>
        <v>2</v>
      </c>
      <c r="L7" s="7">
        <f>calculoesp1!E7</f>
        <v>1.5661707126076742E-3</v>
      </c>
      <c r="N7" s="10" t="s">
        <v>41</v>
      </c>
      <c r="O7" s="18">
        <f>calculoesp1!Q3/calculoesp1!Q8</f>
        <v>0.42074363992172209</v>
      </c>
      <c r="R7" s="19">
        <f>SUM(R4:R6)</f>
        <v>0.99999999999999967</v>
      </c>
    </row>
    <row r="8" spans="1:46" x14ac:dyDescent="0.3">
      <c r="A8" s="1">
        <v>0.55967702546296272</v>
      </c>
      <c r="B8" s="2" t="s">
        <v>31</v>
      </c>
      <c r="C8" s="2" t="s">
        <v>8</v>
      </c>
      <c r="D8" s="2" t="s">
        <v>9</v>
      </c>
      <c r="E8" s="2" t="s">
        <v>10</v>
      </c>
      <c r="F8" s="2" t="s">
        <v>11</v>
      </c>
      <c r="G8">
        <v>3.59</v>
      </c>
      <c r="H8" s="2" t="s">
        <v>12</v>
      </c>
      <c r="I8" s="2"/>
      <c r="J8" s="6">
        <f>calculoesp1!C8</f>
        <v>3.54</v>
      </c>
      <c r="K8" s="5">
        <f>calculoesp1!D8</f>
        <v>4</v>
      </c>
      <c r="L8" s="7">
        <f>calculoesp1!E8</f>
        <v>3.1323414252153485E-3</v>
      </c>
      <c r="N8" s="10" t="s">
        <v>42</v>
      </c>
      <c r="O8" s="20">
        <f>calculoesp1!Q5/calculoesp1!Q8</f>
        <v>0.57827788649706457</v>
      </c>
      <c r="Y8" s="21"/>
    </row>
    <row r="9" spans="1:46" x14ac:dyDescent="0.3">
      <c r="A9" s="1">
        <v>0.55979276620370344</v>
      </c>
      <c r="B9" s="2" t="s">
        <v>31</v>
      </c>
      <c r="C9" s="2" t="s">
        <v>8</v>
      </c>
      <c r="D9" s="2" t="s">
        <v>9</v>
      </c>
      <c r="E9" s="2" t="s">
        <v>10</v>
      </c>
      <c r="F9" s="2" t="s">
        <v>11</v>
      </c>
      <c r="G9">
        <v>3.59</v>
      </c>
      <c r="H9" s="2" t="s">
        <v>12</v>
      </c>
      <c r="I9" s="2"/>
      <c r="J9" s="6">
        <f>calculoesp1!C9</f>
        <v>3.53</v>
      </c>
      <c r="K9" s="5">
        <f>calculoesp1!D9</f>
        <v>4</v>
      </c>
      <c r="L9" s="7">
        <f>calculoesp1!E9</f>
        <v>3.1323414252153485E-3</v>
      </c>
      <c r="N9" s="10" t="s">
        <v>53</v>
      </c>
      <c r="O9" s="20">
        <f>calculoesp1!Q7/calculoesp1!Q8</f>
        <v>9.7847358121330719E-4</v>
      </c>
      <c r="T9" s="45" t="s">
        <v>27</v>
      </c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</row>
    <row r="10" spans="1:46" x14ac:dyDescent="0.3">
      <c r="A10" s="1">
        <v>0.55990850694444416</v>
      </c>
      <c r="B10" s="2" t="s">
        <v>31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3.59</v>
      </c>
      <c r="H10" s="2" t="s">
        <v>12</v>
      </c>
      <c r="I10" s="2"/>
      <c r="J10" s="6">
        <f>calculoesp1!C10</f>
        <v>3.52</v>
      </c>
      <c r="K10" s="5">
        <f>calculoesp1!D10</f>
        <v>4</v>
      </c>
      <c r="L10" s="7">
        <f>calculoesp1!E10</f>
        <v>3.1323414252153485E-3</v>
      </c>
      <c r="N10" s="6"/>
      <c r="O10" s="22">
        <f>SUM(O7:O9)</f>
        <v>1</v>
      </c>
      <c r="T10" s="6">
        <v>1</v>
      </c>
      <c r="U10" s="6">
        <v>2</v>
      </c>
      <c r="V10" s="6">
        <v>3</v>
      </c>
      <c r="W10" s="6">
        <v>4</v>
      </c>
      <c r="X10" s="6">
        <v>5</v>
      </c>
      <c r="Y10" s="6">
        <v>6</v>
      </c>
      <c r="Z10" s="6">
        <v>7</v>
      </c>
      <c r="AA10" s="6">
        <v>8</v>
      </c>
      <c r="AB10" s="6">
        <v>9</v>
      </c>
      <c r="AC10" s="6">
        <v>10</v>
      </c>
      <c r="AD10" s="6">
        <v>11</v>
      </c>
      <c r="AE10" s="6">
        <v>12</v>
      </c>
      <c r="AF10" s="6">
        <v>13</v>
      </c>
      <c r="AG10" s="6">
        <v>14</v>
      </c>
      <c r="AH10" s="6">
        <v>15</v>
      </c>
      <c r="AI10" s="6">
        <v>16</v>
      </c>
      <c r="AJ10" s="6">
        <v>17</v>
      </c>
      <c r="AK10" s="6">
        <v>18</v>
      </c>
      <c r="AL10" s="6">
        <v>19</v>
      </c>
      <c r="AM10" s="6">
        <v>20</v>
      </c>
      <c r="AN10" s="6">
        <v>21</v>
      </c>
      <c r="AO10" s="6">
        <v>22</v>
      </c>
      <c r="AP10" s="6">
        <v>23</v>
      </c>
      <c r="AQ10" s="6">
        <v>24</v>
      </c>
      <c r="AR10" s="6">
        <v>25</v>
      </c>
      <c r="AS10" s="6">
        <v>26</v>
      </c>
      <c r="AT10" s="6">
        <v>27</v>
      </c>
    </row>
    <row r="11" spans="1:46" x14ac:dyDescent="0.3">
      <c r="A11" s="1">
        <v>0.56002424768518488</v>
      </c>
      <c r="B11" s="2" t="s">
        <v>31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3.57</v>
      </c>
      <c r="H11" s="2" t="s">
        <v>12</v>
      </c>
      <c r="I11" s="2"/>
      <c r="J11" s="6">
        <f>calculoesp1!C11</f>
        <v>3.51</v>
      </c>
      <c r="K11" s="5">
        <f>calculoesp1!D11</f>
        <v>4</v>
      </c>
      <c r="L11" s="7">
        <f>calculoesp1!E11</f>
        <v>3.1323414252153485E-3</v>
      </c>
      <c r="N11" s="11" t="s">
        <v>54</v>
      </c>
      <c r="O11" s="23">
        <f>calculoesp1!R3/calculoesp1!R8</f>
        <v>0</v>
      </c>
      <c r="T11" s="14" cm="1">
        <f t="array" ref="T11:T13">MMULT($U$3:$W$5,R4:R6)</f>
        <v>0.70538221368478404</v>
      </c>
      <c r="U11" s="14" cm="1">
        <f t="array" ref="U11:U13">MMULT($U$3:$W$5,_xlfn.ANCHORARRAY(T11))</f>
        <v>0.82512166133802201</v>
      </c>
      <c r="V11" s="14" cm="1">
        <f t="array" ref="V11:V13">MMULT($U$3:$W$5,_xlfn.ANCHORARRAY(U11))</f>
        <v>0.89449045209796041</v>
      </c>
      <c r="W11" s="14" cm="1">
        <f t="array" ref="W11:W13">MMULT($U$3:$W$5,_xlfn.ANCHORARRAY(V11))</f>
        <v>0.93451064250060389</v>
      </c>
      <c r="X11" s="14" cm="1">
        <f t="array" ref="X11:X13">MMULT($U$3:$W$5,_xlfn.ANCHORARRAY(W11))</f>
        <v>0.95756540361121356</v>
      </c>
      <c r="Y11" s="14" cm="1">
        <f t="array" ref="Y11:Y13">MMULT($U$3:$W$5,_xlfn.ANCHORARRAY(X11))</f>
        <v>0.97083995107147769</v>
      </c>
      <c r="Z11" s="14" cm="1">
        <f t="array" ref="Z11:Z13">MMULT($U$3:$W$5,_xlfn.ANCHORARRAY(Y11))</f>
        <v>0.97848183898507668</v>
      </c>
      <c r="AA11" s="14" cm="1">
        <f t="array" ref="AA11:AA13">MMULT($U$3:$W$5,_xlfn.ANCHORARRAY(Z11))</f>
        <v>0.98288084057396297</v>
      </c>
      <c r="AB11" s="14" cm="1">
        <f t="array" ref="AB11:AB13">MMULT($U$3:$W$5,_xlfn.ANCHORARRAY(AA11))</f>
        <v>0.98541304001457386</v>
      </c>
      <c r="AC11" s="14" cm="1">
        <f t="array" ref="AC11:AC13">MMULT($U$3:$W$5,_xlfn.ANCHORARRAY(AB11))</f>
        <v>0.98687063980982381</v>
      </c>
      <c r="AD11" s="14" cm="1">
        <f t="array" ref="AD11:AD13">MMULT($U$3:$W$5,_xlfn.ANCHORARRAY(AC11))</f>
        <v>0.98770966981656017</v>
      </c>
      <c r="AE11" s="14" cm="1">
        <f t="array" ref="AE11:AE13">MMULT($U$3:$W$5,_xlfn.ANCHORARRAY(AD11))</f>
        <v>0.9881926354926005</v>
      </c>
      <c r="AF11" s="14" cm="1">
        <f t="array" ref="AF11:AF13">MMULT($U$3:$W$5,_xlfn.ANCHORARRAY(AE11))</f>
        <v>0.98847064195591527</v>
      </c>
      <c r="AG11" s="14" cm="1">
        <f t="array" ref="AG11:AG13">MMULT($U$3:$W$5,_xlfn.ANCHORARRAY(AF11))</f>
        <v>0.98863066903075791</v>
      </c>
      <c r="AH11" s="14" cm="1">
        <f t="array" ref="AH11:AH13">MMULT($U$3:$W$5,_xlfn.ANCHORARRAY(AG11))</f>
        <v>0.98872278438411454</v>
      </c>
      <c r="AI11" s="14" cm="1">
        <f t="array" ref="AI11:AI13">MMULT($U$3:$W$5,_xlfn.ANCHORARRAY(AH11))</f>
        <v>0.98877580815029043</v>
      </c>
      <c r="AJ11" s="14" cm="1">
        <f t="array" ref="AJ11:AJ13">MMULT($U$3:$W$5,_xlfn.ANCHORARRAY(AI11))</f>
        <v>0.98880632987834516</v>
      </c>
      <c r="AK11" s="14" cm="1">
        <f t="array" ref="AK11:AK13">MMULT($U$3:$W$5,_xlfn.ANCHORARRAY(AJ11))</f>
        <v>0.98882389890349986</v>
      </c>
      <c r="AL11" s="14" cm="1">
        <f t="array" ref="AL11:AL13">MMULT($U$3:$W$5,_xlfn.ANCHORARRAY(AK11))</f>
        <v>0.98883401204795007</v>
      </c>
      <c r="AM11" s="14" cm="1">
        <f t="array" ref="AM11:AM13">MMULT($U$3:$W$5,_xlfn.ANCHORARRAY(AL11))</f>
        <v>0.98883983341195547</v>
      </c>
      <c r="AN11" s="14" cm="1">
        <f t="array" ref="AN11:AN13">MMULT($U$3:$W$5,_xlfn.ANCHORARRAY(AM11))</f>
        <v>0.98884318432610963</v>
      </c>
      <c r="AO11" s="14" cm="1">
        <f t="array" ref="AO11:AO13">MMULT($U$3:$W$5,_xlfn.ANCHORARRAY(AN11))</f>
        <v>0.98884511319117596</v>
      </c>
      <c r="AP11" s="14" cm="1">
        <f t="array" ref="AP11:AP13">MMULT($U$3:$W$5,_xlfn.ANCHORARRAY(AO11))</f>
        <v>0.98884622349131279</v>
      </c>
      <c r="AQ11" s="14" cm="1">
        <f t="array" ref="AQ11:AQ13">MMULT($U$3:$W$5,_xlfn.ANCHORARRAY(AP11))</f>
        <v>0.98884686260620747</v>
      </c>
      <c r="AR11" s="14" cm="1">
        <f t="array" ref="AR11:AR13">MMULT($U$3:$W$5,_xlfn.ANCHORARRAY(AQ11))</f>
        <v>0.98884723049578538</v>
      </c>
      <c r="AS11" s="14" cm="1">
        <f t="array" ref="AS11:AS13">MMULT($U$3:$W$5,_xlfn.ANCHORARRAY(AR11))</f>
        <v>0.9888474422616863</v>
      </c>
      <c r="AT11" s="14" cm="1">
        <f t="array" ref="AT11:AT13">MMULT($U$3:$W$5,_xlfn.ANCHORARRAY(AS11))</f>
        <v>0.98884756415912378</v>
      </c>
    </row>
    <row r="12" spans="1:46" x14ac:dyDescent="0.3">
      <c r="A12" s="1">
        <v>0.56013998842592561</v>
      </c>
      <c r="B12" s="2" t="s">
        <v>31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  <c r="I12" s="2"/>
      <c r="J12" s="6">
        <f>calculoesp1!C12</f>
        <v>3.5</v>
      </c>
      <c r="K12" s="5">
        <f>calculoesp1!D12</f>
        <v>4</v>
      </c>
      <c r="L12" s="7">
        <f>calculoesp1!E12</f>
        <v>3.1323414252153485E-3</v>
      </c>
      <c r="N12" s="11" t="s">
        <v>55</v>
      </c>
      <c r="O12" s="24">
        <f>calculoesp1!R5/calculoesp1!R8</f>
        <v>0.79545454545454541</v>
      </c>
      <c r="T12" s="14">
        <v>0.29253559564890763</v>
      </c>
      <c r="U12" s="14">
        <v>0.17416619767378044</v>
      </c>
      <c r="V12" s="14">
        <v>0.10519346567674381</v>
      </c>
      <c r="W12" s="14">
        <v>6.5321775289867975E-2</v>
      </c>
      <c r="X12" s="14">
        <v>4.2336402578165323E-2</v>
      </c>
      <c r="Y12" s="14">
        <v>2.9098538779448554E-2</v>
      </c>
      <c r="Z12" s="14">
        <v>2.1477107242073891E-2</v>
      </c>
      <c r="AA12" s="14">
        <v>1.708974728137112E-2</v>
      </c>
      <c r="AB12" s="14">
        <v>1.4564221998701506E-2</v>
      </c>
      <c r="AC12" s="14">
        <v>1.3110458531889123E-2</v>
      </c>
      <c r="AD12" s="14">
        <v>1.2273635697842339E-2</v>
      </c>
      <c r="AE12" s="14">
        <v>1.1791940297978244E-2</v>
      </c>
      <c r="AF12" s="14">
        <v>1.1514664990104298E-2</v>
      </c>
      <c r="AG12" s="14">
        <v>1.1355058776347123E-2</v>
      </c>
      <c r="AH12" s="14">
        <v>1.1263185678676036E-2</v>
      </c>
      <c r="AI12" s="14">
        <v>1.1210301360198318E-2</v>
      </c>
      <c r="AJ12" s="14">
        <v>1.1179859901444811E-2</v>
      </c>
      <c r="AK12" s="14">
        <v>1.1162337081173956E-2</v>
      </c>
      <c r="AL12" s="14">
        <v>1.115225053333941E-2</v>
      </c>
      <c r="AM12" s="14">
        <v>1.1146444478971309E-2</v>
      </c>
      <c r="AN12" s="14">
        <v>1.1143102377404627E-2</v>
      </c>
      <c r="AO12" s="14">
        <v>1.1141178585071094E-2</v>
      </c>
      <c r="AP12" s="14">
        <v>1.114007120491862E-2</v>
      </c>
      <c r="AQ12" s="14">
        <v>1.1139433770835582E-2</v>
      </c>
      <c r="AR12" s="14">
        <v>1.1139066848772448E-2</v>
      </c>
      <c r="AS12" s="14">
        <v>1.1138855639795714E-2</v>
      </c>
      <c r="AT12" s="14">
        <v>1.1138734062936933E-2</v>
      </c>
    </row>
    <row r="13" spans="1:46" x14ac:dyDescent="0.3">
      <c r="A13" s="1">
        <v>0.56025572916666633</v>
      </c>
      <c r="B13" s="2" t="s">
        <v>31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I13" s="2"/>
      <c r="J13" s="6">
        <f>calculoesp1!C13</f>
        <v>3.49</v>
      </c>
      <c r="K13" s="5">
        <f>calculoesp1!D13</f>
        <v>2</v>
      </c>
      <c r="L13" s="7">
        <f>calculoesp1!E13</f>
        <v>1.5661707126076742E-3</v>
      </c>
      <c r="N13" s="11" t="s">
        <v>56</v>
      </c>
      <c r="O13" s="24">
        <f>calculoesp1!R7/calculoesp1!R8</f>
        <v>0.20454545454545456</v>
      </c>
      <c r="T13" s="14">
        <v>2.0821906663079787E-3</v>
      </c>
      <c r="U13" s="14">
        <v>7.1214098819722305E-4</v>
      </c>
      <c r="V13" s="14">
        <v>3.160822252954189E-4</v>
      </c>
      <c r="W13" s="14">
        <v>1.6758220952775286E-4</v>
      </c>
      <c r="X13" s="14">
        <v>9.8193810620673843E-5</v>
      </c>
      <c r="Y13" s="14">
        <v>6.151014907330173E-5</v>
      </c>
      <c r="Z13" s="14">
        <v>4.1053772848958497E-5</v>
      </c>
      <c r="AA13" s="14">
        <v>2.9412144665450354E-5</v>
      </c>
      <c r="AB13" s="14">
        <v>2.2737986724184791E-5</v>
      </c>
      <c r="AC13" s="14">
        <v>1.8901658286601981E-5</v>
      </c>
      <c r="AD13" s="14">
        <v>1.669448559694197E-5</v>
      </c>
      <c r="AE13" s="14">
        <v>1.5424209420604322E-5</v>
      </c>
      <c r="AF13" s="14">
        <v>1.4693053979758078E-5</v>
      </c>
      <c r="AG13" s="14">
        <v>1.4272192894289359E-5</v>
      </c>
      <c r="AH13" s="14">
        <v>1.4029937208702786E-5</v>
      </c>
      <c r="AI13" s="14">
        <v>1.3890489510482873E-5</v>
      </c>
      <c r="AJ13" s="14">
        <v>1.3810220209174244E-5</v>
      </c>
      <c r="AK13" s="14">
        <v>1.3764015325288126E-5</v>
      </c>
      <c r="AL13" s="14">
        <v>1.3737418709608039E-5</v>
      </c>
      <c r="AM13" s="14">
        <v>1.3722109072182637E-5</v>
      </c>
      <c r="AN13" s="14">
        <v>1.3713296484626257E-5</v>
      </c>
      <c r="AO13" s="14">
        <v>1.3708223751810084E-5</v>
      </c>
      <c r="AP13" s="14">
        <v>1.3705303767396311E-5</v>
      </c>
      <c r="AQ13" s="14">
        <v>1.3703622955633573E-5</v>
      </c>
      <c r="AR13" s="14">
        <v>1.3702655440817542E-5</v>
      </c>
      <c r="AS13" s="14">
        <v>1.3702098516514576E-5</v>
      </c>
      <c r="AT13" s="14">
        <v>1.3701777937776029E-5</v>
      </c>
    </row>
    <row r="14" spans="1:46" x14ac:dyDescent="0.3">
      <c r="A14" s="1">
        <v>0.56037146990740705</v>
      </c>
      <c r="B14" s="2" t="s">
        <v>31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3.56</v>
      </c>
      <c r="H14" s="2" t="s">
        <v>12</v>
      </c>
      <c r="I14" s="2"/>
      <c r="J14" s="6">
        <f>calculoesp1!C14</f>
        <v>3.48</v>
      </c>
      <c r="K14" s="5">
        <f>calculoesp1!D14</f>
        <v>4</v>
      </c>
      <c r="L14" s="7">
        <f>calculoesp1!E14</f>
        <v>3.1323414252153485E-3</v>
      </c>
      <c r="N14" s="6"/>
      <c r="O14" s="25">
        <f>SUM(O11:O13)</f>
        <v>1</v>
      </c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</row>
    <row r="15" spans="1:46" x14ac:dyDescent="0.3">
      <c r="A15" s="1">
        <v>0.56048721064814777</v>
      </c>
      <c r="B15" s="2" t="s">
        <v>31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3.57</v>
      </c>
      <c r="H15" s="2" t="s">
        <v>12</v>
      </c>
      <c r="I15" s="2"/>
      <c r="J15" s="6">
        <f>calculoesp1!C15</f>
        <v>3.47</v>
      </c>
      <c r="K15" s="5">
        <f>calculoesp1!D15</f>
        <v>3</v>
      </c>
      <c r="L15" s="7">
        <f>calculoesp1!E15</f>
        <v>2.3492560689115116E-3</v>
      </c>
    </row>
    <row r="16" spans="1:46" x14ac:dyDescent="0.3">
      <c r="A16" s="1">
        <v>0.56060295138888849</v>
      </c>
      <c r="B16" s="2" t="s">
        <v>31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3.56</v>
      </c>
      <c r="H16" s="2" t="s">
        <v>12</v>
      </c>
      <c r="I16" s="2"/>
      <c r="J16" s="6">
        <f>calculoesp1!C16</f>
        <v>3.46</v>
      </c>
      <c r="K16" s="5">
        <f>calculoesp1!D16</f>
        <v>2</v>
      </c>
      <c r="L16" s="7">
        <f>calculoesp1!E16</f>
        <v>1.5661707126076742E-3</v>
      </c>
    </row>
    <row r="17" spans="1:12" x14ac:dyDescent="0.3">
      <c r="A17" s="1">
        <v>0.56071869212962921</v>
      </c>
      <c r="B17" s="2" t="s">
        <v>31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3.56</v>
      </c>
      <c r="H17" s="2" t="s">
        <v>12</v>
      </c>
      <c r="I17" s="2"/>
      <c r="J17" s="6">
        <f>calculoesp1!C17</f>
        <v>3.45</v>
      </c>
      <c r="K17" s="5">
        <f>calculoesp1!D17</f>
        <v>3</v>
      </c>
      <c r="L17" s="7">
        <f>calculoesp1!E17</f>
        <v>2.3492560689115116E-3</v>
      </c>
    </row>
    <row r="18" spans="1:12" x14ac:dyDescent="0.3">
      <c r="A18" s="1">
        <v>0.56083443287036994</v>
      </c>
      <c r="B18" s="2" t="s">
        <v>31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3.55</v>
      </c>
      <c r="H18" s="2" t="s">
        <v>12</v>
      </c>
      <c r="I18" s="2"/>
      <c r="J18" s="6">
        <f>calculoesp1!C18</f>
        <v>3.44</v>
      </c>
      <c r="K18" s="5">
        <f>calculoesp1!D18</f>
        <v>3</v>
      </c>
      <c r="L18" s="7">
        <f>calculoesp1!E18</f>
        <v>2.3492560689115116E-3</v>
      </c>
    </row>
    <row r="19" spans="1:12" x14ac:dyDescent="0.3">
      <c r="A19" s="1">
        <v>0.56095017361111066</v>
      </c>
      <c r="B19" s="2" t="s">
        <v>31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3.55</v>
      </c>
      <c r="H19" s="2" t="s">
        <v>12</v>
      </c>
      <c r="I19" s="2"/>
      <c r="J19" s="6">
        <f>calculoesp1!C19</f>
        <v>3.43</v>
      </c>
      <c r="K19" s="5">
        <f>calculoesp1!D19</f>
        <v>4</v>
      </c>
      <c r="L19" s="7">
        <f>calculoesp1!E19</f>
        <v>3.1323414252153485E-3</v>
      </c>
    </row>
    <row r="20" spans="1:12" x14ac:dyDescent="0.3">
      <c r="A20" s="1">
        <v>0.56106591435185138</v>
      </c>
      <c r="B20" s="2" t="s">
        <v>31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3.54</v>
      </c>
      <c r="H20" s="2" t="s">
        <v>12</v>
      </c>
      <c r="I20" s="2"/>
      <c r="J20" s="6">
        <f>calculoesp1!C20</f>
        <v>3.42</v>
      </c>
      <c r="K20" s="5">
        <f>calculoesp1!D20</f>
        <v>5</v>
      </c>
      <c r="L20" s="7">
        <f>calculoesp1!E20</f>
        <v>3.9154267815191858E-3</v>
      </c>
    </row>
    <row r="21" spans="1:12" x14ac:dyDescent="0.3">
      <c r="A21" s="1">
        <v>0.5611816550925921</v>
      </c>
      <c r="B21" s="2" t="s">
        <v>31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3.53</v>
      </c>
      <c r="H21" s="2" t="s">
        <v>12</v>
      </c>
      <c r="I21" s="2"/>
      <c r="J21" s="6">
        <f>calculoesp1!C21</f>
        <v>3.41</v>
      </c>
      <c r="K21" s="5">
        <f>calculoesp1!D21</f>
        <v>1</v>
      </c>
      <c r="L21" s="7">
        <f>calculoesp1!E21</f>
        <v>7.8308535630383712E-4</v>
      </c>
    </row>
    <row r="22" spans="1:12" x14ac:dyDescent="0.3">
      <c r="A22" s="1">
        <v>0.56129739583333282</v>
      </c>
      <c r="B22" s="2" t="s">
        <v>31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3.53</v>
      </c>
      <c r="H22" s="2" t="s">
        <v>12</v>
      </c>
      <c r="I22" s="2"/>
      <c r="J22" s="6">
        <f>calculoesp1!C22</f>
        <v>3.4</v>
      </c>
      <c r="K22" s="5">
        <f>calculoesp1!D22</f>
        <v>4</v>
      </c>
      <c r="L22" s="7">
        <f>calculoesp1!E22</f>
        <v>3.1323414252153485E-3</v>
      </c>
    </row>
    <row r="23" spans="1:12" x14ac:dyDescent="0.3">
      <c r="A23" s="1">
        <v>0.56141313657407355</v>
      </c>
      <c r="B23" s="2" t="s">
        <v>31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3.54</v>
      </c>
      <c r="H23" s="2" t="s">
        <v>12</v>
      </c>
      <c r="I23" s="2"/>
      <c r="J23" s="6">
        <f>calculoesp1!C23</f>
        <v>3.39</v>
      </c>
      <c r="K23" s="5">
        <f>calculoesp1!D23</f>
        <v>3</v>
      </c>
      <c r="L23" s="7">
        <f>calculoesp1!E23</f>
        <v>2.3492560689115116E-3</v>
      </c>
    </row>
    <row r="24" spans="1:12" x14ac:dyDescent="0.3">
      <c r="A24" s="1">
        <v>0.56152887731481427</v>
      </c>
      <c r="B24" s="2" t="s">
        <v>31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3.54</v>
      </c>
      <c r="H24" s="2" t="s">
        <v>12</v>
      </c>
      <c r="I24" s="2"/>
      <c r="J24" s="6">
        <f>calculoesp1!C24</f>
        <v>3.38</v>
      </c>
      <c r="K24" s="5">
        <f>calculoesp1!D24</f>
        <v>1</v>
      </c>
      <c r="L24" s="7">
        <f>calculoesp1!E24</f>
        <v>7.8308535630383712E-4</v>
      </c>
    </row>
    <row r="25" spans="1:12" x14ac:dyDescent="0.3">
      <c r="A25" s="1">
        <v>0.56164461805555499</v>
      </c>
      <c r="B25" s="2" t="s">
        <v>31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3.52</v>
      </c>
      <c r="H25" s="2" t="s">
        <v>12</v>
      </c>
      <c r="I25" s="2"/>
      <c r="J25" s="6">
        <f>calculoesp1!C25</f>
        <v>3.37</v>
      </c>
      <c r="K25" s="5">
        <f>calculoesp1!D25</f>
        <v>3</v>
      </c>
      <c r="L25" s="7">
        <f>calculoesp1!E25</f>
        <v>2.3492560689115116E-3</v>
      </c>
    </row>
    <row r="26" spans="1:12" x14ac:dyDescent="0.3">
      <c r="A26" s="1">
        <v>0.56176035879629571</v>
      </c>
      <c r="B26" s="2" t="s">
        <v>31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3.53</v>
      </c>
      <c r="H26" s="2" t="s">
        <v>12</v>
      </c>
      <c r="I26" s="2"/>
      <c r="J26" s="6">
        <f>calculoesp1!C26</f>
        <v>3.36</v>
      </c>
      <c r="K26" s="5">
        <f>calculoesp1!D26</f>
        <v>1</v>
      </c>
      <c r="L26" s="7">
        <f>calculoesp1!E26</f>
        <v>7.8308535630383712E-4</v>
      </c>
    </row>
    <row r="27" spans="1:12" x14ac:dyDescent="0.3">
      <c r="A27" s="1">
        <v>0.56187609953703643</v>
      </c>
      <c r="B27" s="2" t="s">
        <v>31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3.53</v>
      </c>
      <c r="H27" s="2" t="s">
        <v>12</v>
      </c>
      <c r="I27" s="2"/>
      <c r="J27" s="6">
        <f>calculoesp1!C27</f>
        <v>3.35</v>
      </c>
      <c r="K27" s="5">
        <f>calculoesp1!D27</f>
        <v>12</v>
      </c>
      <c r="L27" s="7">
        <f>calculoesp1!E27</f>
        <v>9.3970242756460463E-3</v>
      </c>
    </row>
    <row r="28" spans="1:12" x14ac:dyDescent="0.3">
      <c r="A28" s="1">
        <v>0.56199184027777715</v>
      </c>
      <c r="B28" s="2" t="s">
        <v>31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3.54</v>
      </c>
      <c r="H28" s="2" t="s">
        <v>12</v>
      </c>
      <c r="I28" s="2"/>
      <c r="J28" s="6">
        <f>calculoesp1!C28</f>
        <v>3.34</v>
      </c>
      <c r="K28" s="5">
        <f>calculoesp1!D28</f>
        <v>9</v>
      </c>
      <c r="L28" s="7">
        <f>calculoesp1!E28</f>
        <v>7.0477682067345343E-3</v>
      </c>
    </row>
    <row r="29" spans="1:12" x14ac:dyDescent="0.3">
      <c r="A29" s="1">
        <v>0.56210758101851788</v>
      </c>
      <c r="B29" s="2" t="s">
        <v>31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</v>
      </c>
      <c r="H29" s="2" t="s">
        <v>12</v>
      </c>
      <c r="I29" s="2"/>
      <c r="J29" s="6">
        <f>calculoesp1!C29</f>
        <v>3.33</v>
      </c>
      <c r="K29" s="5">
        <f>calculoesp1!D29</f>
        <v>7</v>
      </c>
      <c r="L29" s="7">
        <f>calculoesp1!E29</f>
        <v>5.4815974941268596E-3</v>
      </c>
    </row>
    <row r="30" spans="1:12" x14ac:dyDescent="0.3">
      <c r="A30" s="1">
        <v>0.5622233217592586</v>
      </c>
      <c r="B30" s="2" t="s">
        <v>31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3.52</v>
      </c>
      <c r="H30" s="2" t="s">
        <v>12</v>
      </c>
      <c r="I30" s="2"/>
      <c r="J30" s="6">
        <f>calculoesp1!C30</f>
        <v>3.32</v>
      </c>
      <c r="K30" s="5">
        <f>calculoesp1!D30</f>
        <v>4</v>
      </c>
      <c r="L30" s="7">
        <f>calculoesp1!E30</f>
        <v>3.1323414252153485E-3</v>
      </c>
    </row>
    <row r="31" spans="1:12" x14ac:dyDescent="0.3">
      <c r="A31" s="1">
        <v>0.56233906249999932</v>
      </c>
      <c r="B31" s="2" t="s">
        <v>31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</v>
      </c>
      <c r="H31" s="2" t="s">
        <v>12</v>
      </c>
      <c r="I31" s="2"/>
      <c r="J31" s="6">
        <f>calculoesp1!C31</f>
        <v>3.31</v>
      </c>
      <c r="K31" s="5">
        <f>calculoesp1!D31</f>
        <v>3</v>
      </c>
      <c r="L31" s="7">
        <f>calculoesp1!E31</f>
        <v>2.3492560689115116E-3</v>
      </c>
    </row>
    <row r="32" spans="1:12" x14ac:dyDescent="0.3">
      <c r="A32" s="1">
        <v>0.56245480324074004</v>
      </c>
      <c r="B32" s="2" t="s">
        <v>31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3.51</v>
      </c>
      <c r="H32" s="2" t="s">
        <v>12</v>
      </c>
      <c r="I32" s="2"/>
      <c r="J32" s="6">
        <f>calculoesp1!C32</f>
        <v>3.3</v>
      </c>
      <c r="K32" s="5">
        <f>calculoesp1!D32</f>
        <v>4</v>
      </c>
      <c r="L32" s="7">
        <f>calculoesp1!E32</f>
        <v>3.1323414252153485E-3</v>
      </c>
    </row>
    <row r="33" spans="1:12" x14ac:dyDescent="0.3">
      <c r="A33" s="1">
        <v>0.56257054398148076</v>
      </c>
      <c r="B33" s="2" t="s">
        <v>31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3.52</v>
      </c>
      <c r="H33" s="2" t="s">
        <v>12</v>
      </c>
      <c r="I33" s="2"/>
      <c r="J33" s="6">
        <f>calculoesp1!C33</f>
        <v>3.29</v>
      </c>
      <c r="K33" s="5">
        <f>calculoesp1!D33</f>
        <v>7</v>
      </c>
      <c r="L33" s="7">
        <f>calculoesp1!E33</f>
        <v>5.4815974941268596E-3</v>
      </c>
    </row>
    <row r="34" spans="1:12" x14ac:dyDescent="0.3">
      <c r="A34" s="1">
        <v>0.56268628472222149</v>
      </c>
      <c r="B34" s="2" t="s">
        <v>31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3.51</v>
      </c>
      <c r="H34" s="2" t="s">
        <v>12</v>
      </c>
      <c r="I34" s="2"/>
      <c r="J34" s="6">
        <f>calculoesp1!C34</f>
        <v>3.28</v>
      </c>
      <c r="K34" s="5">
        <f>calculoesp1!D34</f>
        <v>11</v>
      </c>
      <c r="L34" s="7">
        <f>calculoesp1!E34</f>
        <v>8.6139389193422081E-3</v>
      </c>
    </row>
    <row r="35" spans="1:12" x14ac:dyDescent="0.3">
      <c r="A35" s="1">
        <v>0.56280202546296221</v>
      </c>
      <c r="B35" s="2" t="s">
        <v>31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3.52</v>
      </c>
      <c r="H35" s="2" t="s">
        <v>12</v>
      </c>
      <c r="I35" s="2"/>
      <c r="J35" s="6">
        <f>calculoesp1!C35</f>
        <v>3.27</v>
      </c>
      <c r="K35" s="5">
        <f>calculoesp1!D35</f>
        <v>10</v>
      </c>
      <c r="L35" s="7">
        <f>calculoesp1!E35</f>
        <v>7.8308535630383716E-3</v>
      </c>
    </row>
    <row r="36" spans="1:12" x14ac:dyDescent="0.3">
      <c r="A36" s="1">
        <v>0.56291776620370293</v>
      </c>
      <c r="B36" s="2" t="s">
        <v>31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</v>
      </c>
      <c r="H36" s="2" t="s">
        <v>12</v>
      </c>
      <c r="I36" s="2"/>
      <c r="J36" s="6">
        <f>calculoesp1!C36</f>
        <v>3.26</v>
      </c>
      <c r="K36" s="5">
        <f>calculoesp1!D36</f>
        <v>10</v>
      </c>
      <c r="L36" s="7">
        <f>calculoesp1!E36</f>
        <v>7.8308535630383716E-3</v>
      </c>
    </row>
    <row r="37" spans="1:12" x14ac:dyDescent="0.3">
      <c r="A37" s="1">
        <v>0.56303350694444365</v>
      </c>
      <c r="B37" s="2" t="s">
        <v>31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3.51</v>
      </c>
      <c r="H37" s="2" t="s">
        <v>12</v>
      </c>
      <c r="I37" s="2"/>
      <c r="J37" s="6">
        <f>calculoesp1!C37</f>
        <v>3.25</v>
      </c>
      <c r="K37" s="5">
        <f>calculoesp1!D37</f>
        <v>7</v>
      </c>
      <c r="L37" s="7">
        <f>calculoesp1!E37</f>
        <v>5.4815974941268596E-3</v>
      </c>
    </row>
    <row r="38" spans="1:12" x14ac:dyDescent="0.3">
      <c r="A38" s="1">
        <v>0.56314924768518437</v>
      </c>
      <c r="B38" s="2" t="s">
        <v>31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</v>
      </c>
      <c r="H38" s="2" t="s">
        <v>12</v>
      </c>
      <c r="I38" s="2"/>
      <c r="J38" s="6">
        <f>calculoesp1!C38</f>
        <v>3.24</v>
      </c>
      <c r="K38" s="5">
        <f>calculoesp1!D38</f>
        <v>11</v>
      </c>
      <c r="L38" s="7">
        <f>calculoesp1!E38</f>
        <v>8.6139389193422081E-3</v>
      </c>
    </row>
    <row r="39" spans="1:12" x14ac:dyDescent="0.3">
      <c r="A39" s="1">
        <v>0.56326498842592509</v>
      </c>
      <c r="B39" s="2" t="s">
        <v>31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3.5</v>
      </c>
      <c r="H39" s="2" t="s">
        <v>12</v>
      </c>
      <c r="I39" s="2"/>
      <c r="J39" s="6">
        <f>calculoesp1!C39</f>
        <v>3.23</v>
      </c>
      <c r="K39" s="5">
        <f>calculoesp1!D39</f>
        <v>34</v>
      </c>
      <c r="L39" s="7">
        <f>calculoesp1!E39</f>
        <v>2.6624902114330461E-2</v>
      </c>
    </row>
    <row r="40" spans="1:12" x14ac:dyDescent="0.3">
      <c r="A40" s="1">
        <v>0.56338072916666582</v>
      </c>
      <c r="B40" s="2" t="s">
        <v>31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3.48</v>
      </c>
      <c r="H40" s="2" t="s">
        <v>12</v>
      </c>
      <c r="I40" s="2"/>
      <c r="J40" s="6">
        <f>calculoesp1!C40</f>
        <v>3.22</v>
      </c>
      <c r="K40" s="5">
        <f>calculoesp1!D40</f>
        <v>283</v>
      </c>
      <c r="L40" s="7">
        <f>calculoesp1!E40</f>
        <v>0.22161315583398591</v>
      </c>
    </row>
    <row r="41" spans="1:12" x14ac:dyDescent="0.3">
      <c r="A41" s="1">
        <v>0.56349646990740654</v>
      </c>
      <c r="B41" s="2" t="s">
        <v>31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3.47</v>
      </c>
      <c r="H41" s="2" t="s">
        <v>12</v>
      </c>
      <c r="I41" s="2"/>
      <c r="J41" s="6">
        <f>calculoesp1!C41</f>
        <v>3.21</v>
      </c>
      <c r="K41" s="5">
        <f>calculoesp1!D41</f>
        <v>151</v>
      </c>
      <c r="L41" s="7">
        <f>calculoesp1!E41</f>
        <v>0.1182458888018794</v>
      </c>
    </row>
    <row r="42" spans="1:12" x14ac:dyDescent="0.3">
      <c r="A42" s="1">
        <v>0.56361221064814726</v>
      </c>
      <c r="B42" s="2" t="s">
        <v>31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3.48</v>
      </c>
      <c r="H42" s="2" t="s">
        <v>12</v>
      </c>
      <c r="I42" s="2"/>
      <c r="J42" s="6">
        <f>calculoesp1!C42</f>
        <v>3.2</v>
      </c>
      <c r="K42" s="5">
        <f>calculoesp1!D42</f>
        <v>50</v>
      </c>
      <c r="L42" s="7">
        <f>calculoesp1!E42</f>
        <v>3.9154267815191858E-2</v>
      </c>
    </row>
    <row r="43" spans="1:12" x14ac:dyDescent="0.3">
      <c r="A43" s="1">
        <v>0.56372795138888798</v>
      </c>
      <c r="B43" s="2" t="s">
        <v>31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3.49</v>
      </c>
      <c r="H43" s="2" t="s">
        <v>12</v>
      </c>
      <c r="I43" s="2"/>
      <c r="J43" s="6">
        <f>calculoesp1!C43</f>
        <v>3.19</v>
      </c>
      <c r="K43" s="5">
        <f>calculoesp1!D43</f>
        <v>177</v>
      </c>
      <c r="L43" s="7">
        <f>calculoesp1!E43</f>
        <v>0.13860610806577917</v>
      </c>
    </row>
    <row r="44" spans="1:12" x14ac:dyDescent="0.3">
      <c r="A44" s="1">
        <v>0.5638436921296287</v>
      </c>
      <c r="B44" s="2" t="s">
        <v>31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3.48</v>
      </c>
      <c r="H44" s="2" t="s">
        <v>12</v>
      </c>
      <c r="I44" s="2"/>
      <c r="J44" s="6">
        <f>calculoesp1!C44</f>
        <v>3.18</v>
      </c>
      <c r="K44" s="5">
        <f>calculoesp1!D44</f>
        <v>163</v>
      </c>
      <c r="L44" s="7">
        <f>calculoesp1!E44</f>
        <v>0.12764291307752546</v>
      </c>
    </row>
    <row r="45" spans="1:12" x14ac:dyDescent="0.3">
      <c r="A45" s="1">
        <v>0.56395943287036943</v>
      </c>
      <c r="B45" s="2" t="s">
        <v>31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3.48</v>
      </c>
      <c r="H45" s="2" t="s">
        <v>12</v>
      </c>
      <c r="I45" s="2"/>
      <c r="J45" s="6">
        <f>calculoesp1!C45</f>
        <v>3.17</v>
      </c>
      <c r="K45" s="5">
        <f>calculoesp1!D45</f>
        <v>37</v>
      </c>
      <c r="L45" s="7">
        <f>calculoesp1!E45</f>
        <v>2.8974158183241974E-2</v>
      </c>
    </row>
    <row r="46" spans="1:12" x14ac:dyDescent="0.3">
      <c r="A46" s="1">
        <v>0.56407517361111015</v>
      </c>
      <c r="B46" s="2" t="s">
        <v>31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3.49</v>
      </c>
      <c r="H46" s="2" t="s">
        <v>12</v>
      </c>
      <c r="I46" s="2"/>
      <c r="J46" s="6">
        <f>calculoesp1!C46</f>
        <v>3.16</v>
      </c>
      <c r="K46" s="5">
        <f>calculoesp1!D46</f>
        <v>20</v>
      </c>
      <c r="L46" s="7">
        <f>calculoesp1!E46</f>
        <v>1.5661707126076743E-2</v>
      </c>
    </row>
    <row r="47" spans="1:12" x14ac:dyDescent="0.3">
      <c r="A47" s="1">
        <v>0.56419091435185087</v>
      </c>
      <c r="B47" s="2" t="s">
        <v>31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3.43</v>
      </c>
      <c r="H47" s="2" t="s">
        <v>12</v>
      </c>
      <c r="I47" s="2"/>
      <c r="J47" s="6">
        <f>calculoesp1!C47</f>
        <v>3.15</v>
      </c>
      <c r="K47" s="5">
        <f>calculoesp1!D47</f>
        <v>19</v>
      </c>
      <c r="L47" s="7">
        <f>calculoesp1!E47</f>
        <v>1.4878621769772905E-2</v>
      </c>
    </row>
    <row r="48" spans="1:12" x14ac:dyDescent="0.3">
      <c r="A48" s="1">
        <v>0.56430665509259159</v>
      </c>
      <c r="B48" s="2" t="s">
        <v>31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3.47</v>
      </c>
      <c r="H48" s="2" t="s">
        <v>12</v>
      </c>
      <c r="I48" s="2"/>
      <c r="J48" s="6">
        <f>calculoesp1!C48</f>
        <v>3.14</v>
      </c>
      <c r="K48" s="5">
        <f>calculoesp1!D48</f>
        <v>7</v>
      </c>
      <c r="L48" s="7">
        <f>calculoesp1!E48</f>
        <v>5.4815974941268596E-3</v>
      </c>
    </row>
    <row r="49" spans="1:12" x14ac:dyDescent="0.3">
      <c r="A49" s="1">
        <v>0.56442239583333231</v>
      </c>
      <c r="B49" s="2" t="s">
        <v>31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3.4</v>
      </c>
      <c r="H49" s="2" t="s">
        <v>12</v>
      </c>
      <c r="I49" s="2"/>
      <c r="J49" s="6">
        <f>calculoesp1!C49</f>
        <v>3.13</v>
      </c>
      <c r="K49" s="5">
        <f>calculoesp1!D49</f>
        <v>3</v>
      </c>
      <c r="L49" s="7">
        <f>calculoesp1!E49</f>
        <v>2.3492560689115116E-3</v>
      </c>
    </row>
    <row r="50" spans="1:12" x14ac:dyDescent="0.3">
      <c r="A50" s="1">
        <v>0.56453813657407304</v>
      </c>
      <c r="B50" s="2" t="s">
        <v>31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3.47</v>
      </c>
      <c r="H50" s="2" t="s">
        <v>12</v>
      </c>
      <c r="I50" s="2"/>
      <c r="J50" s="6">
        <f>calculoesp1!C50</f>
        <v>3.12</v>
      </c>
      <c r="K50" s="5">
        <f>calculoesp1!D50</f>
        <v>4</v>
      </c>
      <c r="L50" s="7">
        <f>calculoesp1!E50</f>
        <v>3.1323414252153485E-3</v>
      </c>
    </row>
    <row r="51" spans="1:12" x14ac:dyDescent="0.3">
      <c r="A51" s="1">
        <v>0.56465387731481376</v>
      </c>
      <c r="B51" s="2" t="s">
        <v>31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3.45</v>
      </c>
      <c r="H51" s="2" t="s">
        <v>12</v>
      </c>
      <c r="I51" s="2"/>
      <c r="J51" s="6">
        <f>calculoesp1!C51</f>
        <v>3.11</v>
      </c>
      <c r="K51" s="5">
        <f>calculoesp1!D51</f>
        <v>4</v>
      </c>
      <c r="L51" s="7">
        <f>calculoesp1!E51</f>
        <v>3.1323414252153485E-3</v>
      </c>
    </row>
    <row r="52" spans="1:12" x14ac:dyDescent="0.3">
      <c r="A52" s="1">
        <v>0.56476961805555448</v>
      </c>
      <c r="B52" s="2" t="s">
        <v>31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3.46</v>
      </c>
      <c r="H52" s="2" t="s">
        <v>12</v>
      </c>
      <c r="I52" s="2"/>
      <c r="J52" s="6">
        <f>calculoesp1!C52</f>
        <v>3.1</v>
      </c>
      <c r="K52" s="5">
        <f>calculoesp1!D52</f>
        <v>3</v>
      </c>
      <c r="L52" s="7">
        <f>calculoesp1!E52</f>
        <v>2.3492560689115116E-3</v>
      </c>
    </row>
    <row r="53" spans="1:12" x14ac:dyDescent="0.3">
      <c r="A53" s="1">
        <v>0.5648853587962952</v>
      </c>
      <c r="B53" s="2" t="s">
        <v>31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3.44</v>
      </c>
      <c r="H53" s="2" t="s">
        <v>12</v>
      </c>
      <c r="I53" s="2"/>
      <c r="J53" s="6">
        <f>calculoesp1!C53</f>
        <v>3.07</v>
      </c>
      <c r="K53" s="5">
        <f>calculoesp1!D53</f>
        <v>2</v>
      </c>
      <c r="L53" s="7">
        <f>calculoesp1!E53</f>
        <v>1.5661707126076742E-3</v>
      </c>
    </row>
    <row r="54" spans="1:12" x14ac:dyDescent="0.3">
      <c r="A54" s="1">
        <v>0.56500109953703592</v>
      </c>
      <c r="B54" s="2" t="s">
        <v>31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3.46</v>
      </c>
      <c r="H54" s="2" t="s">
        <v>12</v>
      </c>
      <c r="I54" s="2"/>
      <c r="J54" s="6">
        <f>calculoesp1!C54</f>
        <v>3.06</v>
      </c>
      <c r="K54" s="5">
        <f>calculoesp1!D54</f>
        <v>3</v>
      </c>
      <c r="L54" s="7">
        <f>calculoesp1!E54</f>
        <v>2.3492560689115116E-3</v>
      </c>
    </row>
    <row r="55" spans="1:12" x14ac:dyDescent="0.3">
      <c r="A55" s="1">
        <v>0.56511684027777664</v>
      </c>
      <c r="B55" s="2" t="s">
        <v>31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3.45</v>
      </c>
      <c r="H55" s="2" t="s">
        <v>12</v>
      </c>
      <c r="I55" s="2"/>
      <c r="J55" s="6">
        <f>calculoesp1!C55</f>
        <v>3.05</v>
      </c>
      <c r="K55" s="5">
        <f>calculoesp1!D55</f>
        <v>4</v>
      </c>
      <c r="L55" s="7">
        <f>calculoesp1!E55</f>
        <v>3.1323414252153485E-3</v>
      </c>
    </row>
    <row r="56" spans="1:12" x14ac:dyDescent="0.3">
      <c r="A56" s="1">
        <v>0.56523258101851737</v>
      </c>
      <c r="B56" s="2" t="s">
        <v>31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3.45</v>
      </c>
      <c r="H56" s="2" t="s">
        <v>12</v>
      </c>
      <c r="I56" s="2"/>
      <c r="J56" s="6">
        <f>calculoesp1!C56</f>
        <v>3.04</v>
      </c>
      <c r="K56" s="5">
        <f>calculoesp1!D56</f>
        <v>3</v>
      </c>
      <c r="L56" s="7">
        <f>calculoesp1!E56</f>
        <v>2.3492560689115116E-3</v>
      </c>
    </row>
    <row r="57" spans="1:12" x14ac:dyDescent="0.3">
      <c r="A57" s="1">
        <v>0.56534832175925809</v>
      </c>
      <c r="B57" s="2" t="s">
        <v>31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3.41</v>
      </c>
      <c r="H57" s="2" t="s">
        <v>12</v>
      </c>
      <c r="I57" s="2"/>
      <c r="J57" s="6">
        <f>calculoesp1!C57</f>
        <v>3.03</v>
      </c>
      <c r="K57" s="5">
        <f>calculoesp1!D57</f>
        <v>7</v>
      </c>
      <c r="L57" s="7">
        <f>calculoesp1!E57</f>
        <v>5.4815974941268596E-3</v>
      </c>
    </row>
    <row r="58" spans="1:12" x14ac:dyDescent="0.3">
      <c r="A58" s="1">
        <v>0.56546406249999881</v>
      </c>
      <c r="B58" s="2" t="s">
        <v>31</v>
      </c>
      <c r="C58" s="2" t="s">
        <v>13</v>
      </c>
      <c r="D58" s="2" t="s">
        <v>9</v>
      </c>
      <c r="E58" s="2" t="s">
        <v>10</v>
      </c>
      <c r="F58" s="2" t="s">
        <v>11</v>
      </c>
      <c r="G58">
        <v>3.44</v>
      </c>
      <c r="H58" s="2" t="s">
        <v>12</v>
      </c>
      <c r="I58" s="2"/>
      <c r="J58" s="6">
        <f>calculoesp1!C58</f>
        <v>3.02</v>
      </c>
      <c r="K58" s="5">
        <f>calculoesp1!D58</f>
        <v>9</v>
      </c>
      <c r="L58" s="7">
        <f>calculoesp1!E58</f>
        <v>7.0477682067345343E-3</v>
      </c>
    </row>
    <row r="59" spans="1:12" x14ac:dyDescent="0.3">
      <c r="A59" s="1">
        <v>0.56557980324073953</v>
      </c>
      <c r="B59" s="2" t="s">
        <v>31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3.44</v>
      </c>
      <c r="H59" s="2" t="s">
        <v>12</v>
      </c>
      <c r="I59" s="2"/>
      <c r="J59" s="6">
        <f>calculoesp1!C59</f>
        <v>3.01</v>
      </c>
      <c r="K59" s="5">
        <f>calculoesp1!D59</f>
        <v>9</v>
      </c>
      <c r="L59" s="7">
        <f>calculoesp1!E59</f>
        <v>7.0477682067345343E-3</v>
      </c>
    </row>
    <row r="60" spans="1:12" x14ac:dyDescent="0.3">
      <c r="A60" s="1">
        <v>0.56569554398148025</v>
      </c>
      <c r="B60" s="2" t="s">
        <v>31</v>
      </c>
      <c r="C60" s="2" t="s">
        <v>13</v>
      </c>
      <c r="D60" s="2" t="s">
        <v>9</v>
      </c>
      <c r="E60" s="2" t="s">
        <v>10</v>
      </c>
      <c r="F60" s="2" t="s">
        <v>11</v>
      </c>
      <c r="G60">
        <v>3.42</v>
      </c>
      <c r="H60" s="2" t="s">
        <v>12</v>
      </c>
      <c r="I60" s="2"/>
      <c r="J60" s="6">
        <f>calculoesp1!C60</f>
        <v>3</v>
      </c>
      <c r="K60" s="5">
        <f>calculoesp1!D60</f>
        <v>5</v>
      </c>
      <c r="L60" s="7">
        <f>calculoesp1!E60</f>
        <v>3.9154267815191858E-3</v>
      </c>
    </row>
    <row r="61" spans="1:12" x14ac:dyDescent="0.3">
      <c r="A61" s="1">
        <v>0.56581128472222098</v>
      </c>
      <c r="B61" s="2" t="s">
        <v>31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3.43</v>
      </c>
      <c r="H61" s="2" t="s">
        <v>12</v>
      </c>
      <c r="I61" s="2"/>
      <c r="J61" s="6">
        <f>calculoesp1!C61</f>
        <v>2.99</v>
      </c>
      <c r="K61" s="5">
        <f>calculoesp1!D61</f>
        <v>7</v>
      </c>
      <c r="L61" s="7">
        <f>calculoesp1!E61</f>
        <v>5.4815974941268596E-3</v>
      </c>
    </row>
    <row r="62" spans="1:12" x14ac:dyDescent="0.3">
      <c r="A62" s="1">
        <v>0.5659270254629617</v>
      </c>
      <c r="B62" s="2" t="s">
        <v>31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3.42</v>
      </c>
      <c r="H62" s="2" t="s">
        <v>12</v>
      </c>
      <c r="I62" s="2"/>
      <c r="J62" s="6">
        <f>calculoesp1!C62</f>
        <v>2.98</v>
      </c>
      <c r="K62" s="5">
        <f>calculoesp1!D62</f>
        <v>5</v>
      </c>
      <c r="L62" s="7">
        <f>calculoesp1!E62</f>
        <v>3.9154267815191858E-3</v>
      </c>
    </row>
    <row r="63" spans="1:12" x14ac:dyDescent="0.3">
      <c r="A63" s="1">
        <v>0.56604276620370242</v>
      </c>
      <c r="B63" s="2" t="s">
        <v>31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3.43</v>
      </c>
      <c r="H63" s="2" t="s">
        <v>12</v>
      </c>
      <c r="I63" s="2"/>
      <c r="J63" s="6">
        <f>calculoesp1!C63</f>
        <v>2.97</v>
      </c>
      <c r="K63" s="5">
        <f>calculoesp1!D63</f>
        <v>4</v>
      </c>
      <c r="L63" s="7">
        <f>calculoesp1!E63</f>
        <v>3.1323414252153485E-3</v>
      </c>
    </row>
    <row r="64" spans="1:12" x14ac:dyDescent="0.3">
      <c r="A64" s="1">
        <v>0.56615850694444314</v>
      </c>
      <c r="B64" s="2" t="s">
        <v>31</v>
      </c>
      <c r="C64" s="2" t="s">
        <v>13</v>
      </c>
      <c r="D64" s="2" t="s">
        <v>9</v>
      </c>
      <c r="E64" s="2" t="s">
        <v>10</v>
      </c>
      <c r="F64" s="2" t="s">
        <v>11</v>
      </c>
      <c r="G64">
        <v>3.43</v>
      </c>
      <c r="H64" s="2" t="s">
        <v>12</v>
      </c>
      <c r="I64" s="2"/>
      <c r="J64" s="6">
        <f>calculoesp1!C64</f>
        <v>2.96</v>
      </c>
      <c r="K64" s="5">
        <f>calculoesp1!D64</f>
        <v>4</v>
      </c>
      <c r="L64" s="7">
        <f>calculoesp1!E64</f>
        <v>3.1323414252153485E-3</v>
      </c>
    </row>
    <row r="65" spans="1:12" x14ac:dyDescent="0.3">
      <c r="A65" s="1">
        <v>0.56627424768518386</v>
      </c>
      <c r="B65" s="2" t="s">
        <v>31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3.42</v>
      </c>
      <c r="H65" s="2" t="s">
        <v>12</v>
      </c>
      <c r="I65" s="2"/>
      <c r="J65" s="6">
        <f>calculoesp1!C65</f>
        <v>2.95</v>
      </c>
      <c r="K65" s="5">
        <f>calculoesp1!D65</f>
        <v>6</v>
      </c>
      <c r="L65" s="7">
        <f>calculoesp1!E65</f>
        <v>4.6985121378230231E-3</v>
      </c>
    </row>
    <row r="66" spans="1:12" x14ac:dyDescent="0.3">
      <c r="A66" s="1">
        <v>0.56638998842592458</v>
      </c>
      <c r="B66" s="2" t="s">
        <v>31</v>
      </c>
      <c r="C66" s="2" t="s">
        <v>13</v>
      </c>
      <c r="D66" s="2" t="s">
        <v>9</v>
      </c>
      <c r="E66" s="2" t="s">
        <v>10</v>
      </c>
      <c r="F66" s="2" t="s">
        <v>11</v>
      </c>
      <c r="G66">
        <v>3.42</v>
      </c>
      <c r="H66" s="2" t="s">
        <v>12</v>
      </c>
      <c r="I66" s="2"/>
      <c r="J66" s="6">
        <f>calculoesp1!C66</f>
        <v>2.94</v>
      </c>
      <c r="K66" s="5">
        <f>calculoesp1!D66</f>
        <v>6</v>
      </c>
      <c r="L66" s="7">
        <f>calculoesp1!E66</f>
        <v>4.6985121378230231E-3</v>
      </c>
    </row>
    <row r="67" spans="1:12" x14ac:dyDescent="0.3">
      <c r="A67" s="1">
        <v>0.56650572916666531</v>
      </c>
      <c r="B67" s="2" t="s">
        <v>31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3.37</v>
      </c>
      <c r="H67" s="2" t="s">
        <v>12</v>
      </c>
      <c r="I67" s="2"/>
      <c r="J67" s="6">
        <f>calculoesp1!C67</f>
        <v>2.93</v>
      </c>
      <c r="K67" s="5">
        <f>calculoesp1!D67</f>
        <v>5</v>
      </c>
      <c r="L67" s="7">
        <f>calculoesp1!E67</f>
        <v>3.9154267815191858E-3</v>
      </c>
    </row>
    <row r="68" spans="1:12" x14ac:dyDescent="0.3">
      <c r="A68" s="1">
        <v>0.56662146990740603</v>
      </c>
      <c r="B68" s="2" t="s">
        <v>31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3.42</v>
      </c>
      <c r="H68" s="2" t="s">
        <v>12</v>
      </c>
      <c r="I68" s="2"/>
      <c r="J68" s="6">
        <f>calculoesp1!C68</f>
        <v>2.92</v>
      </c>
      <c r="K68" s="5">
        <f>calculoesp1!D68</f>
        <v>6</v>
      </c>
      <c r="L68" s="7">
        <f>calculoesp1!E68</f>
        <v>4.6985121378230231E-3</v>
      </c>
    </row>
    <row r="69" spans="1:12" x14ac:dyDescent="0.3">
      <c r="A69" s="1">
        <v>0.56673721064814675</v>
      </c>
      <c r="B69" s="2" t="s">
        <v>31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3.4</v>
      </c>
      <c r="H69" s="2" t="s">
        <v>12</v>
      </c>
      <c r="I69" s="2"/>
      <c r="J69" s="6">
        <f>calculoesp1!C69</f>
        <v>2.91</v>
      </c>
      <c r="K69" s="5">
        <f>calculoesp1!D69</f>
        <v>8</v>
      </c>
      <c r="L69" s="7">
        <f>calculoesp1!E69</f>
        <v>6.2646828504306969E-3</v>
      </c>
    </row>
    <row r="70" spans="1:12" x14ac:dyDescent="0.3">
      <c r="A70" s="1">
        <v>0.56685295138888747</v>
      </c>
      <c r="B70" s="2" t="s">
        <v>31</v>
      </c>
      <c r="C70" s="2" t="s">
        <v>13</v>
      </c>
      <c r="D70" s="2" t="s">
        <v>9</v>
      </c>
      <c r="E70" s="2" t="s">
        <v>10</v>
      </c>
      <c r="F70" s="2" t="s">
        <v>11</v>
      </c>
      <c r="G70">
        <v>3.33</v>
      </c>
      <c r="H70" s="2" t="s">
        <v>12</v>
      </c>
      <c r="I70" s="2"/>
      <c r="J70" s="6">
        <f>calculoesp1!C70</f>
        <v>2.9</v>
      </c>
      <c r="K70" s="5">
        <f>calculoesp1!D70</f>
        <v>5</v>
      </c>
      <c r="L70" s="7">
        <f>calculoesp1!E70</f>
        <v>3.9154267815191858E-3</v>
      </c>
    </row>
    <row r="71" spans="1:12" x14ac:dyDescent="0.3">
      <c r="A71" s="1">
        <v>0.56696869212962819</v>
      </c>
      <c r="B71" s="2" t="s">
        <v>31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3.39</v>
      </c>
      <c r="H71" s="2" t="s">
        <v>12</v>
      </c>
      <c r="I71" s="2"/>
      <c r="J71" s="6">
        <f>calculoesp1!C71</f>
        <v>2.89</v>
      </c>
      <c r="K71" s="5">
        <f>calculoesp1!D71</f>
        <v>4</v>
      </c>
      <c r="L71" s="7">
        <f>calculoesp1!E71</f>
        <v>3.1323414252153485E-3</v>
      </c>
    </row>
    <row r="72" spans="1:12" x14ac:dyDescent="0.3">
      <c r="A72" s="1">
        <v>0.56708443287036892</v>
      </c>
      <c r="B72" s="2" t="s">
        <v>31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3.4</v>
      </c>
      <c r="H72" s="2" t="s">
        <v>12</v>
      </c>
      <c r="I72" s="2"/>
      <c r="J72" s="6">
        <f>calculoesp1!C72</f>
        <v>2.88</v>
      </c>
      <c r="K72" s="5">
        <f>calculoesp1!D72</f>
        <v>8</v>
      </c>
      <c r="L72" s="7">
        <f>calculoesp1!E72</f>
        <v>6.2646828504306969E-3</v>
      </c>
    </row>
    <row r="73" spans="1:12" x14ac:dyDescent="0.3">
      <c r="A73" s="1">
        <v>0.56720017361110964</v>
      </c>
      <c r="B73" s="2" t="s">
        <v>31</v>
      </c>
      <c r="C73" s="2" t="s">
        <v>13</v>
      </c>
      <c r="D73" s="2" t="s">
        <v>9</v>
      </c>
      <c r="E73" s="2" t="s">
        <v>10</v>
      </c>
      <c r="F73" s="2" t="s">
        <v>11</v>
      </c>
      <c r="G73">
        <v>3.35</v>
      </c>
      <c r="H73" s="2" t="s">
        <v>12</v>
      </c>
      <c r="I73" s="2"/>
      <c r="J73" s="6">
        <f>calculoesp1!C73</f>
        <v>2.87</v>
      </c>
      <c r="K73" s="5">
        <f>calculoesp1!D73</f>
        <v>1</v>
      </c>
      <c r="L73" s="7">
        <f>calculoesp1!E73</f>
        <v>7.8308535630383712E-4</v>
      </c>
    </row>
    <row r="74" spans="1:12" x14ac:dyDescent="0.3">
      <c r="A74" s="1">
        <v>0.56731591435185036</v>
      </c>
      <c r="B74" s="2" t="s">
        <v>31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3.4</v>
      </c>
      <c r="H74" s="2" t="s">
        <v>12</v>
      </c>
      <c r="I74" s="2"/>
      <c r="J74" s="6">
        <f>calculoesp1!C74</f>
        <v>2.86</v>
      </c>
      <c r="K74" s="5">
        <f>calculoesp1!D74</f>
        <v>7</v>
      </c>
      <c r="L74" s="7">
        <f>calculoesp1!E74</f>
        <v>5.4815974941268596E-3</v>
      </c>
    </row>
    <row r="75" spans="1:12" x14ac:dyDescent="0.3">
      <c r="A75" s="1">
        <v>0.56743165509259108</v>
      </c>
      <c r="B75" s="2" t="s">
        <v>31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3.39</v>
      </c>
      <c r="H75" s="2" t="s">
        <v>12</v>
      </c>
      <c r="I75" s="2"/>
      <c r="J75" s="6">
        <f>calculoesp1!C75</f>
        <v>2.85</v>
      </c>
      <c r="K75" s="5">
        <f>calculoesp1!D75</f>
        <v>4</v>
      </c>
      <c r="L75" s="7">
        <f>calculoesp1!E75</f>
        <v>3.1323414252153485E-3</v>
      </c>
    </row>
    <row r="76" spans="1:12" x14ac:dyDescent="0.3">
      <c r="A76" s="1">
        <v>0.5675473958333318</v>
      </c>
      <c r="B76" s="2" t="s">
        <v>31</v>
      </c>
      <c r="C76" s="2" t="s">
        <v>13</v>
      </c>
      <c r="D76" s="2" t="s">
        <v>9</v>
      </c>
      <c r="E76" s="2" t="s">
        <v>10</v>
      </c>
      <c r="F76" s="2" t="s">
        <v>11</v>
      </c>
      <c r="G76">
        <v>3.39</v>
      </c>
      <c r="H76" s="2" t="s">
        <v>12</v>
      </c>
      <c r="I76" s="2"/>
      <c r="J76" s="6">
        <f>calculoesp1!C76</f>
        <v>2.84</v>
      </c>
      <c r="K76" s="5">
        <f>calculoesp1!D76</f>
        <v>5</v>
      </c>
      <c r="L76" s="7">
        <f>calculoesp1!E76</f>
        <v>3.9154267815191858E-3</v>
      </c>
    </row>
    <row r="77" spans="1:12" x14ac:dyDescent="0.3">
      <c r="A77" s="1">
        <v>0.56766313657407252</v>
      </c>
      <c r="B77" s="2" t="s">
        <v>31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3.38</v>
      </c>
      <c r="H77" s="2" t="s">
        <v>12</v>
      </c>
      <c r="I77" s="2"/>
      <c r="J77" s="6">
        <f>calculoesp1!C77</f>
        <v>2.83</v>
      </c>
      <c r="K77" s="5">
        <f>calculoesp1!D77</f>
        <v>6</v>
      </c>
      <c r="L77" s="7">
        <f>calculoesp1!E77</f>
        <v>4.6985121378230231E-3</v>
      </c>
    </row>
    <row r="78" spans="1:12" x14ac:dyDescent="0.3">
      <c r="A78" s="1">
        <v>0.56777887731481325</v>
      </c>
      <c r="B78" s="2" t="s">
        <v>31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3.37</v>
      </c>
      <c r="H78" s="2" t="s">
        <v>12</v>
      </c>
      <c r="I78" s="2"/>
      <c r="J78" s="6">
        <f>calculoesp1!C78</f>
        <v>2.82</v>
      </c>
      <c r="K78" s="5">
        <f>calculoesp1!D78</f>
        <v>3</v>
      </c>
      <c r="L78" s="7">
        <f>calculoesp1!E78</f>
        <v>2.3492560689115116E-3</v>
      </c>
    </row>
    <row r="79" spans="1:12" x14ac:dyDescent="0.3">
      <c r="A79" s="1">
        <v>0.56789461805555397</v>
      </c>
      <c r="B79" s="2" t="s">
        <v>31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3.37</v>
      </c>
      <c r="H79" s="2" t="s">
        <v>12</v>
      </c>
      <c r="I79" s="2"/>
      <c r="J79" s="6">
        <f>calculoesp1!C79</f>
        <v>2.81</v>
      </c>
      <c r="K79" s="5">
        <f>calculoesp1!D79</f>
        <v>4</v>
      </c>
      <c r="L79" s="7">
        <f>calculoesp1!E79</f>
        <v>3.1323414252153485E-3</v>
      </c>
    </row>
    <row r="80" spans="1:12" x14ac:dyDescent="0.3">
      <c r="A80" s="1">
        <v>0.56801035879629469</v>
      </c>
      <c r="B80" s="2" t="s">
        <v>31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3.35</v>
      </c>
      <c r="H80" s="2" t="s">
        <v>12</v>
      </c>
      <c r="I80" s="2"/>
      <c r="J80" s="6">
        <f>calculoesp1!C80</f>
        <v>2.8</v>
      </c>
      <c r="K80" s="5">
        <f>calculoesp1!D80</f>
        <v>7</v>
      </c>
      <c r="L80" s="7">
        <f>calculoesp1!E80</f>
        <v>5.4815974941268596E-3</v>
      </c>
    </row>
    <row r="81" spans="1:12" x14ac:dyDescent="0.3">
      <c r="A81" s="1">
        <v>0.56812609953703541</v>
      </c>
      <c r="B81" s="2" t="s">
        <v>31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3.36</v>
      </c>
      <c r="H81" s="2" t="s">
        <v>12</v>
      </c>
      <c r="I81" s="2"/>
      <c r="J81" s="6">
        <f>calculoesp1!C81</f>
        <v>2.79</v>
      </c>
      <c r="K81" s="5">
        <f>calculoesp1!D81</f>
        <v>2</v>
      </c>
      <c r="L81" s="7">
        <f>calculoesp1!E81</f>
        <v>1.5661707126076742E-3</v>
      </c>
    </row>
    <row r="82" spans="1:12" x14ac:dyDescent="0.3">
      <c r="A82" s="1">
        <v>0.56824184027777613</v>
      </c>
      <c r="B82" s="2" t="s">
        <v>31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3.3</v>
      </c>
      <c r="H82" s="2" t="s">
        <v>12</v>
      </c>
      <c r="I82" s="2"/>
      <c r="J82" s="6">
        <f>calculoesp1!C82</f>
        <v>2.77</v>
      </c>
      <c r="K82" s="5">
        <f>calculoesp1!D82</f>
        <v>1</v>
      </c>
      <c r="L82" s="7">
        <f>calculoesp1!E82</f>
        <v>7.8308535630383712E-4</v>
      </c>
    </row>
    <row r="83" spans="1:12" x14ac:dyDescent="0.3">
      <c r="A83" s="1">
        <v>0.56835758101851686</v>
      </c>
      <c r="B83" s="2" t="s">
        <v>31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3.35</v>
      </c>
      <c r="H83" s="2" t="s">
        <v>12</v>
      </c>
      <c r="I83" s="2"/>
      <c r="J83" s="6">
        <f>calculoesp1!C83</f>
        <v>0</v>
      </c>
      <c r="K83" s="5">
        <f>calculoesp1!D83</f>
        <v>0</v>
      </c>
      <c r="L83" s="7">
        <f>calculoesp1!E83</f>
        <v>0</v>
      </c>
    </row>
    <row r="84" spans="1:12" x14ac:dyDescent="0.3">
      <c r="A84" s="1">
        <v>0.56847332175925758</v>
      </c>
      <c r="B84" s="2" t="s">
        <v>31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3.35</v>
      </c>
      <c r="H84" s="2" t="s">
        <v>12</v>
      </c>
      <c r="I84" s="2"/>
      <c r="J84" s="6">
        <f>calculoesp1!C84</f>
        <v>0</v>
      </c>
      <c r="K84" s="5">
        <f>calculoesp1!D84</f>
        <v>0</v>
      </c>
      <c r="L84" s="7">
        <f>calculoesp1!E84</f>
        <v>0</v>
      </c>
    </row>
    <row r="85" spans="1:12" x14ac:dyDescent="0.3">
      <c r="A85" s="1">
        <v>0.5685890624999983</v>
      </c>
      <c r="B85" s="2" t="s">
        <v>31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3.34</v>
      </c>
      <c r="H85" s="2" t="s">
        <v>12</v>
      </c>
      <c r="I85" s="2"/>
      <c r="J85" s="6">
        <f>calculoesp1!C85</f>
        <v>0</v>
      </c>
      <c r="K85" s="5">
        <f>calculoesp1!D85</f>
        <v>0</v>
      </c>
      <c r="L85" s="7">
        <f>calculoesp1!E85</f>
        <v>0</v>
      </c>
    </row>
    <row r="86" spans="1:12" x14ac:dyDescent="0.3">
      <c r="A86" s="1">
        <v>0.56870480324073902</v>
      </c>
      <c r="B86" s="2" t="s">
        <v>31</v>
      </c>
      <c r="C86" s="2" t="s">
        <v>13</v>
      </c>
      <c r="D86" s="2" t="s">
        <v>9</v>
      </c>
      <c r="E86" s="2" t="s">
        <v>10</v>
      </c>
      <c r="F86" s="2" t="s">
        <v>11</v>
      </c>
      <c r="G86">
        <v>3.33</v>
      </c>
      <c r="H86" s="2" t="s">
        <v>12</v>
      </c>
      <c r="I86" s="2"/>
      <c r="J86" s="6">
        <f>calculoesp1!C86</f>
        <v>0</v>
      </c>
      <c r="K86" s="5">
        <f>calculoesp1!D86</f>
        <v>0</v>
      </c>
      <c r="L86" s="7">
        <f>calculoesp1!E86</f>
        <v>0</v>
      </c>
    </row>
    <row r="87" spans="1:12" x14ac:dyDescent="0.3">
      <c r="A87" s="1">
        <v>0.56882054398147974</v>
      </c>
      <c r="B87" s="2" t="s">
        <v>31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3.34</v>
      </c>
      <c r="H87" s="2" t="s">
        <v>12</v>
      </c>
      <c r="I87" s="2"/>
      <c r="J87" s="30"/>
    </row>
    <row r="88" spans="1:12" x14ac:dyDescent="0.3">
      <c r="A88" s="1">
        <v>0.56893628472222046</v>
      </c>
      <c r="B88" s="2" t="s">
        <v>31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3.32</v>
      </c>
      <c r="H88" s="2" t="s">
        <v>12</v>
      </c>
      <c r="I88" s="2"/>
    </row>
    <row r="89" spans="1:12" x14ac:dyDescent="0.3">
      <c r="A89" s="1">
        <v>0.56905202546296119</v>
      </c>
      <c r="B89" s="2" t="s">
        <v>31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3.28</v>
      </c>
      <c r="H89" s="2" t="s">
        <v>12</v>
      </c>
      <c r="I89" s="2"/>
    </row>
    <row r="90" spans="1:12" x14ac:dyDescent="0.3">
      <c r="A90" s="1">
        <v>0.56916776620370191</v>
      </c>
      <c r="B90" s="2" t="s">
        <v>31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3.35</v>
      </c>
      <c r="H90" s="2" t="s">
        <v>12</v>
      </c>
      <c r="I90" s="2"/>
    </row>
    <row r="91" spans="1:12" x14ac:dyDescent="0.3">
      <c r="A91" s="1">
        <v>0.56928350694444263</v>
      </c>
      <c r="B91" s="2" t="s">
        <v>31</v>
      </c>
      <c r="C91" s="2" t="s">
        <v>13</v>
      </c>
      <c r="D91" s="2" t="s">
        <v>9</v>
      </c>
      <c r="E91" s="2" t="s">
        <v>10</v>
      </c>
      <c r="F91" s="2" t="s">
        <v>11</v>
      </c>
      <c r="G91">
        <v>3.35</v>
      </c>
      <c r="H91" s="2" t="s">
        <v>12</v>
      </c>
      <c r="I91" s="2"/>
    </row>
    <row r="92" spans="1:12" x14ac:dyDescent="0.3">
      <c r="A92" s="1">
        <v>0.56939924768518335</v>
      </c>
      <c r="B92" s="2" t="s">
        <v>31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3.34</v>
      </c>
      <c r="H92" s="2" t="s">
        <v>12</v>
      </c>
      <c r="I92" s="2"/>
    </row>
    <row r="93" spans="1:12" x14ac:dyDescent="0.3">
      <c r="A93" s="1">
        <v>0.56951498842592407</v>
      </c>
      <c r="B93" s="2" t="s">
        <v>31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3.33</v>
      </c>
      <c r="H93" s="2" t="s">
        <v>12</v>
      </c>
      <c r="I93" s="2"/>
    </row>
    <row r="94" spans="1:12" x14ac:dyDescent="0.3">
      <c r="A94" s="1">
        <v>0.5696307291666648</v>
      </c>
      <c r="B94" s="2" t="s">
        <v>31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3.34</v>
      </c>
      <c r="H94" s="2" t="s">
        <v>12</v>
      </c>
      <c r="I94" s="2"/>
    </row>
    <row r="95" spans="1:12" x14ac:dyDescent="0.3">
      <c r="A95" s="1">
        <v>0.56974646990740552</v>
      </c>
      <c r="B95" s="2" t="s">
        <v>31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3.32</v>
      </c>
      <c r="H95" s="2" t="s">
        <v>12</v>
      </c>
      <c r="I95" s="2"/>
    </row>
    <row r="96" spans="1:12" x14ac:dyDescent="0.3">
      <c r="A96" s="1">
        <v>0.56986221064814624</v>
      </c>
      <c r="B96" s="2" t="s">
        <v>31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3.28</v>
      </c>
      <c r="H96" s="2" t="s">
        <v>12</v>
      </c>
      <c r="I96" s="2"/>
    </row>
    <row r="97" spans="1:9" x14ac:dyDescent="0.3">
      <c r="A97" s="1">
        <v>0.56997795138888696</v>
      </c>
      <c r="B97" s="2" t="s">
        <v>31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3.35</v>
      </c>
      <c r="H97" s="2" t="s">
        <v>12</v>
      </c>
      <c r="I97" s="2"/>
    </row>
    <row r="98" spans="1:9" x14ac:dyDescent="0.3">
      <c r="A98" s="1">
        <v>0.57009369212962768</v>
      </c>
      <c r="B98" s="2" t="s">
        <v>31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3.35</v>
      </c>
      <c r="H98" s="2" t="s">
        <v>12</v>
      </c>
      <c r="I98" s="2"/>
    </row>
    <row r="99" spans="1:9" x14ac:dyDescent="0.3">
      <c r="A99" s="1">
        <v>0.5702094328703684</v>
      </c>
      <c r="B99" s="2" t="s">
        <v>31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3.34</v>
      </c>
      <c r="H99" s="2" t="s">
        <v>12</v>
      </c>
      <c r="I99" s="2"/>
    </row>
    <row r="100" spans="1:9" x14ac:dyDescent="0.3">
      <c r="A100" s="1">
        <v>0.57032517361110913</v>
      </c>
      <c r="B100" s="2" t="s">
        <v>31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3.33</v>
      </c>
      <c r="H100" s="2" t="s">
        <v>12</v>
      </c>
      <c r="I100" s="2"/>
    </row>
    <row r="101" spans="1:9" x14ac:dyDescent="0.3">
      <c r="A101" s="1">
        <v>0.57044091435184985</v>
      </c>
      <c r="B101" s="2" t="s">
        <v>31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3.34</v>
      </c>
      <c r="H101" s="2" t="s">
        <v>12</v>
      </c>
      <c r="I101" s="2"/>
    </row>
    <row r="102" spans="1:9" x14ac:dyDescent="0.3">
      <c r="A102" s="1">
        <v>0.57055665509259057</v>
      </c>
      <c r="B102" s="2" t="s">
        <v>31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3.32</v>
      </c>
      <c r="H102" s="2" t="s">
        <v>12</v>
      </c>
      <c r="I102" s="2"/>
    </row>
    <row r="103" spans="1:9" x14ac:dyDescent="0.3">
      <c r="A103" s="1">
        <v>0.57067239583333129</v>
      </c>
      <c r="B103" s="2" t="s">
        <v>31</v>
      </c>
      <c r="C103" s="2" t="s">
        <v>13</v>
      </c>
      <c r="D103" s="2" t="s">
        <v>9</v>
      </c>
      <c r="E103" s="2" t="s">
        <v>10</v>
      </c>
      <c r="F103" s="2" t="s">
        <v>11</v>
      </c>
      <c r="G103">
        <v>3.28</v>
      </c>
      <c r="H103" s="2" t="s">
        <v>12</v>
      </c>
      <c r="I103" s="2"/>
    </row>
    <row r="104" spans="1:9" x14ac:dyDescent="0.3">
      <c r="A104" s="1">
        <v>0.57078813657407201</v>
      </c>
      <c r="B104" s="2" t="s">
        <v>31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3.3</v>
      </c>
      <c r="H104" s="2" t="s">
        <v>12</v>
      </c>
      <c r="I104" s="2"/>
    </row>
    <row r="105" spans="1:9" x14ac:dyDescent="0.3">
      <c r="A105" s="1">
        <v>0.57090387731481274</v>
      </c>
      <c r="B105" s="2" t="s">
        <v>31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3.35</v>
      </c>
      <c r="H105" s="2" t="s">
        <v>12</v>
      </c>
      <c r="I105" s="2"/>
    </row>
    <row r="106" spans="1:9" x14ac:dyDescent="0.3">
      <c r="A106" s="1">
        <v>0.57101961805555346</v>
      </c>
      <c r="B106" s="2" t="s">
        <v>31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3.35</v>
      </c>
      <c r="H106" s="2" t="s">
        <v>12</v>
      </c>
      <c r="I106" s="2"/>
    </row>
    <row r="107" spans="1:9" x14ac:dyDescent="0.3">
      <c r="A107" s="1">
        <v>0.57113535879629418</v>
      </c>
      <c r="B107" s="2" t="s">
        <v>31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3.34</v>
      </c>
      <c r="H107" s="2" t="s">
        <v>12</v>
      </c>
      <c r="I107" s="2"/>
    </row>
    <row r="108" spans="1:9" x14ac:dyDescent="0.3">
      <c r="A108" s="1">
        <v>0.5712510995370349</v>
      </c>
      <c r="B108" s="2" t="s">
        <v>31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3.33</v>
      </c>
      <c r="H108" s="2" t="s">
        <v>12</v>
      </c>
      <c r="I108" s="2"/>
    </row>
    <row r="109" spans="1:9" x14ac:dyDescent="0.3">
      <c r="A109" s="1">
        <v>0.57136684027777562</v>
      </c>
      <c r="B109" s="2" t="s">
        <v>31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3.28</v>
      </c>
      <c r="H109" s="2" t="s">
        <v>12</v>
      </c>
      <c r="I109" s="2"/>
    </row>
    <row r="110" spans="1:9" x14ac:dyDescent="0.3">
      <c r="A110" s="1">
        <v>0.57148258101851634</v>
      </c>
      <c r="B110" s="2" t="s">
        <v>31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3.3</v>
      </c>
      <c r="H110" s="2" t="s">
        <v>12</v>
      </c>
      <c r="I110" s="2"/>
    </row>
    <row r="111" spans="1:9" x14ac:dyDescent="0.3">
      <c r="A111" s="1">
        <v>0.57159832175925707</v>
      </c>
      <c r="B111" s="2" t="s">
        <v>31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3.33</v>
      </c>
      <c r="H111" s="2" t="s">
        <v>12</v>
      </c>
      <c r="I111" s="2"/>
    </row>
    <row r="112" spans="1:9" x14ac:dyDescent="0.3">
      <c r="A112" s="1">
        <v>0.57171406249999779</v>
      </c>
      <c r="B112" s="2" t="s">
        <v>31</v>
      </c>
      <c r="C112" s="2" t="s">
        <v>13</v>
      </c>
      <c r="D112" s="2" t="s">
        <v>9</v>
      </c>
      <c r="E112" s="2" t="s">
        <v>10</v>
      </c>
      <c r="F112" s="2" t="s">
        <v>11</v>
      </c>
      <c r="G112">
        <v>3.29</v>
      </c>
      <c r="H112" s="2" t="s">
        <v>12</v>
      </c>
      <c r="I112" s="2"/>
    </row>
    <row r="113" spans="1:9" x14ac:dyDescent="0.3">
      <c r="A113" s="1">
        <v>0.57182980324073851</v>
      </c>
      <c r="B113" s="2" t="s">
        <v>31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3.3400000000000003</v>
      </c>
      <c r="H113" s="2" t="s">
        <v>12</v>
      </c>
      <c r="I113" s="2"/>
    </row>
    <row r="114" spans="1:9" x14ac:dyDescent="0.3">
      <c r="A114" s="1">
        <v>0.57194554398147923</v>
      </c>
      <c r="B114" s="2" t="s">
        <v>31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3.35</v>
      </c>
      <c r="H114" s="2" t="s">
        <v>12</v>
      </c>
      <c r="I114" s="2"/>
    </row>
    <row r="115" spans="1:9" x14ac:dyDescent="0.3">
      <c r="A115" s="1">
        <v>0.57206128472221995</v>
      </c>
      <c r="B115" s="2" t="s">
        <v>31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3.3500000000000005</v>
      </c>
      <c r="H115" s="2" t="s">
        <v>12</v>
      </c>
      <c r="I115" s="2"/>
    </row>
    <row r="116" spans="1:9" x14ac:dyDescent="0.3">
      <c r="A116" s="1">
        <v>0.57217702546296068</v>
      </c>
      <c r="B116" s="2" t="s">
        <v>31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3.3200000000000003</v>
      </c>
      <c r="H116" s="2" t="s">
        <v>12</v>
      </c>
      <c r="I116" s="2"/>
    </row>
    <row r="117" spans="1:9" x14ac:dyDescent="0.3">
      <c r="A117" s="1">
        <v>0.5722927662037014</v>
      </c>
      <c r="B117" s="2" t="s">
        <v>31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3.34</v>
      </c>
      <c r="H117" s="2" t="s">
        <v>12</v>
      </c>
      <c r="I117" s="2"/>
    </row>
    <row r="118" spans="1:9" x14ac:dyDescent="0.3">
      <c r="A118" s="1">
        <v>0.57240850694444212</v>
      </c>
      <c r="B118" s="2" t="s">
        <v>31</v>
      </c>
      <c r="C118" s="2" t="s">
        <v>13</v>
      </c>
      <c r="D118" s="2" t="s">
        <v>9</v>
      </c>
      <c r="E118" s="2" t="s">
        <v>10</v>
      </c>
      <c r="F118" s="2" t="s">
        <v>11</v>
      </c>
      <c r="G118">
        <v>3.33</v>
      </c>
      <c r="H118" s="2" t="s">
        <v>12</v>
      </c>
      <c r="I118" s="2"/>
    </row>
    <row r="119" spans="1:9" x14ac:dyDescent="0.3">
      <c r="A119" s="1">
        <v>0.57252424768518284</v>
      </c>
      <c r="B119" s="2" t="s">
        <v>31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3.3000000000000003</v>
      </c>
      <c r="H119" s="2" t="s">
        <v>12</v>
      </c>
      <c r="I119" s="2"/>
    </row>
    <row r="120" spans="1:9" x14ac:dyDescent="0.3">
      <c r="A120" s="1">
        <v>0.57263998842592356</v>
      </c>
      <c r="B120" s="2" t="s">
        <v>31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3.31</v>
      </c>
      <c r="H120" s="2" t="s">
        <v>12</v>
      </c>
      <c r="I120" s="2"/>
    </row>
    <row r="121" spans="1:9" x14ac:dyDescent="0.3">
      <c r="A121" s="1">
        <v>0.57275572916666428</v>
      </c>
      <c r="B121" s="2" t="s">
        <v>31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3.31</v>
      </c>
      <c r="H121" s="2" t="s">
        <v>12</v>
      </c>
      <c r="I121" s="2"/>
    </row>
    <row r="122" spans="1:9" x14ac:dyDescent="0.3">
      <c r="A122" s="1">
        <v>0.57287146990740501</v>
      </c>
      <c r="B122" s="2" t="s">
        <v>31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3.29</v>
      </c>
      <c r="H122" s="2" t="s">
        <v>12</v>
      </c>
      <c r="I122" s="2"/>
    </row>
    <row r="123" spans="1:9" x14ac:dyDescent="0.3">
      <c r="A123" s="1">
        <v>0.57298721064814573</v>
      </c>
      <c r="B123" s="2" t="s">
        <v>31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3.31</v>
      </c>
      <c r="H123" s="2" t="s">
        <v>12</v>
      </c>
      <c r="I123" s="2"/>
    </row>
    <row r="124" spans="1:9" x14ac:dyDescent="0.3">
      <c r="A124" s="1">
        <v>0.57310295138888645</v>
      </c>
      <c r="B124" s="2" t="s">
        <v>31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3.29</v>
      </c>
      <c r="H124" s="2" t="s">
        <v>12</v>
      </c>
      <c r="I124" s="2"/>
    </row>
    <row r="125" spans="1:9" x14ac:dyDescent="0.3">
      <c r="A125" s="1">
        <v>0.57321869212962717</v>
      </c>
      <c r="B125" s="2" t="s">
        <v>31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3.29</v>
      </c>
      <c r="H125" s="2" t="s">
        <v>12</v>
      </c>
      <c r="I125" s="2"/>
    </row>
    <row r="126" spans="1:9" x14ac:dyDescent="0.3">
      <c r="A126" s="1">
        <v>0.57333443287036789</v>
      </c>
      <c r="B126" s="2" t="s">
        <v>31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3.28</v>
      </c>
      <c r="H126" s="2" t="s">
        <v>12</v>
      </c>
      <c r="I126" s="2"/>
    </row>
    <row r="127" spans="1:9" x14ac:dyDescent="0.3">
      <c r="A127" s="1">
        <v>0.57345017361110862</v>
      </c>
      <c r="B127" s="2" t="s">
        <v>31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3.2800000000000002</v>
      </c>
      <c r="H127" s="2" t="s">
        <v>12</v>
      </c>
      <c r="I127" s="2"/>
    </row>
    <row r="128" spans="1:9" x14ac:dyDescent="0.3">
      <c r="A128" s="1">
        <v>0.57356591435184934</v>
      </c>
      <c r="B128" s="2" t="s">
        <v>31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3.29</v>
      </c>
      <c r="H128" s="2" t="s">
        <v>12</v>
      </c>
      <c r="I128" s="2"/>
    </row>
    <row r="129" spans="1:9" x14ac:dyDescent="0.3">
      <c r="A129" s="1">
        <v>0.57368165509259006</v>
      </c>
      <c r="B129" s="2" t="s">
        <v>31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3.2899999999999996</v>
      </c>
      <c r="H129" s="2" t="s">
        <v>12</v>
      </c>
      <c r="I129" s="2"/>
    </row>
    <row r="130" spans="1:9" x14ac:dyDescent="0.3">
      <c r="A130" s="1">
        <v>0.57379739583333078</v>
      </c>
      <c r="B130" s="2" t="s">
        <v>31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3.28</v>
      </c>
      <c r="H130" s="2" t="s">
        <v>12</v>
      </c>
      <c r="I130" s="2"/>
    </row>
    <row r="131" spans="1:9" x14ac:dyDescent="0.3">
      <c r="A131" s="1">
        <v>0.5739131365740715</v>
      </c>
      <c r="B131" s="2" t="s">
        <v>31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3.29</v>
      </c>
      <c r="H131" s="2" t="s">
        <v>12</v>
      </c>
      <c r="I131" s="2"/>
    </row>
    <row r="132" spans="1:9" x14ac:dyDescent="0.3">
      <c r="A132" s="1">
        <v>0.57402887731481222</v>
      </c>
      <c r="B132" s="2" t="s">
        <v>31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3.27</v>
      </c>
      <c r="H132" s="2" t="s">
        <v>12</v>
      </c>
      <c r="I132" s="2"/>
    </row>
    <row r="133" spans="1:9" x14ac:dyDescent="0.3">
      <c r="A133" s="1">
        <v>0.57414461805555295</v>
      </c>
      <c r="B133" s="2" t="s">
        <v>31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3.2600000000000002</v>
      </c>
      <c r="H133" s="2" t="s">
        <v>12</v>
      </c>
      <c r="I133" s="2"/>
    </row>
    <row r="134" spans="1:9" x14ac:dyDescent="0.3">
      <c r="A134" s="1">
        <v>0.57426035879629367</v>
      </c>
      <c r="B134" s="2" t="s">
        <v>31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3.2800000000000002</v>
      </c>
      <c r="H134" s="2" t="s">
        <v>12</v>
      </c>
      <c r="I134" s="2"/>
    </row>
    <row r="135" spans="1:9" x14ac:dyDescent="0.3">
      <c r="A135" s="1">
        <v>0.57437609953703439</v>
      </c>
      <c r="B135" s="2" t="s">
        <v>31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3.27</v>
      </c>
      <c r="H135" s="2" t="s">
        <v>12</v>
      </c>
      <c r="I135" s="2"/>
    </row>
    <row r="136" spans="1:9" x14ac:dyDescent="0.3">
      <c r="A136" s="1">
        <v>0.57449184027777511</v>
      </c>
      <c r="B136" s="2" t="s">
        <v>31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3.27</v>
      </c>
      <c r="H136" s="2" t="s">
        <v>12</v>
      </c>
      <c r="I136" s="2"/>
    </row>
    <row r="137" spans="1:9" x14ac:dyDescent="0.3">
      <c r="A137" s="1">
        <v>0.57460758101851583</v>
      </c>
      <c r="B137" s="2" t="s">
        <v>31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3.2800000000000002</v>
      </c>
      <c r="H137" s="2" t="s">
        <v>12</v>
      </c>
      <c r="I137" s="2"/>
    </row>
    <row r="138" spans="1:9" x14ac:dyDescent="0.3">
      <c r="A138" s="1">
        <v>0.57472332175925656</v>
      </c>
      <c r="B138" s="2" t="s">
        <v>31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3.28</v>
      </c>
      <c r="H138" s="2" t="s">
        <v>12</v>
      </c>
      <c r="I138" s="2"/>
    </row>
    <row r="139" spans="1:9" x14ac:dyDescent="0.3">
      <c r="A139" s="1">
        <v>0.57483906249999728</v>
      </c>
      <c r="B139" s="2" t="s">
        <v>31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3.2600000000000002</v>
      </c>
      <c r="H139" s="2" t="s">
        <v>12</v>
      </c>
      <c r="I139" s="2"/>
    </row>
    <row r="140" spans="1:9" x14ac:dyDescent="0.3">
      <c r="A140" s="1">
        <v>0.574954803240738</v>
      </c>
      <c r="B140" s="2" t="s">
        <v>31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3.2800000000000002</v>
      </c>
      <c r="H140" s="2" t="s">
        <v>12</v>
      </c>
      <c r="I140" s="2"/>
    </row>
    <row r="141" spans="1:9" x14ac:dyDescent="0.3">
      <c r="A141" s="1">
        <v>0.57507054398147872</v>
      </c>
      <c r="B141" s="2" t="s">
        <v>31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3.27</v>
      </c>
      <c r="H141" s="2" t="s">
        <v>12</v>
      </c>
      <c r="I141" s="2"/>
    </row>
    <row r="142" spans="1:9" x14ac:dyDescent="0.3">
      <c r="A142" s="1">
        <v>0.57518628472221944</v>
      </c>
      <c r="B142" s="2" t="s">
        <v>31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3.27</v>
      </c>
      <c r="H142" s="2" t="s">
        <v>12</v>
      </c>
      <c r="I142" s="2"/>
    </row>
    <row r="143" spans="1:9" x14ac:dyDescent="0.3">
      <c r="A143" s="1">
        <v>0.57530202546296016</v>
      </c>
      <c r="B143" s="2" t="s">
        <v>31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3.25</v>
      </c>
      <c r="H143" s="2" t="s">
        <v>12</v>
      </c>
      <c r="I143" s="2"/>
    </row>
    <row r="144" spans="1:9" x14ac:dyDescent="0.3">
      <c r="A144" s="1">
        <v>0.57541776620370089</v>
      </c>
      <c r="B144" s="2" t="s">
        <v>31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3.27</v>
      </c>
      <c r="H144" s="2" t="s">
        <v>12</v>
      </c>
      <c r="I144" s="2"/>
    </row>
    <row r="145" spans="1:9" x14ac:dyDescent="0.3">
      <c r="A145" s="1">
        <v>0.57553350694444161</v>
      </c>
      <c r="B145" s="2" t="s">
        <v>31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3.2500000000000004</v>
      </c>
      <c r="H145" s="2" t="s">
        <v>12</v>
      </c>
      <c r="I145" s="2"/>
    </row>
    <row r="146" spans="1:9" x14ac:dyDescent="0.3">
      <c r="A146" s="1">
        <v>0.57564924768518233</v>
      </c>
      <c r="B146" s="2" t="s">
        <v>31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3.26</v>
      </c>
      <c r="H146" s="2" t="s">
        <v>12</v>
      </c>
      <c r="I146" s="2"/>
    </row>
    <row r="147" spans="1:9" x14ac:dyDescent="0.3">
      <c r="A147" s="1">
        <v>0.57576498842592305</v>
      </c>
      <c r="B147" s="2" t="s">
        <v>31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3.22</v>
      </c>
      <c r="H147" s="2" t="s">
        <v>12</v>
      </c>
      <c r="I147" s="2"/>
    </row>
    <row r="148" spans="1:9" x14ac:dyDescent="0.3">
      <c r="A148" s="1">
        <v>0.57588072916666377</v>
      </c>
      <c r="B148" s="2" t="s">
        <v>31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3.24</v>
      </c>
      <c r="H148" s="2" t="s">
        <v>12</v>
      </c>
      <c r="I148" s="2"/>
    </row>
    <row r="149" spans="1:9" x14ac:dyDescent="0.3">
      <c r="A149" s="1">
        <v>0.5759964699074045</v>
      </c>
      <c r="B149" s="2" t="s">
        <v>31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3.27</v>
      </c>
      <c r="H149" s="2" t="s">
        <v>12</v>
      </c>
      <c r="I149" s="2"/>
    </row>
    <row r="150" spans="1:9" x14ac:dyDescent="0.3">
      <c r="A150" s="1">
        <v>0.57611221064814522</v>
      </c>
      <c r="B150" s="2" t="s">
        <v>31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3.25</v>
      </c>
      <c r="H150" s="2" t="s">
        <v>12</v>
      </c>
      <c r="I150" s="2"/>
    </row>
    <row r="151" spans="1:9" x14ac:dyDescent="0.3">
      <c r="A151" s="1">
        <v>0.57622795138888594</v>
      </c>
      <c r="B151" s="2" t="s">
        <v>31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3.27</v>
      </c>
      <c r="H151" s="2" t="s">
        <v>12</v>
      </c>
      <c r="I151" s="2"/>
    </row>
    <row r="152" spans="1:9" x14ac:dyDescent="0.3">
      <c r="A152" s="1">
        <v>0.57634369212962666</v>
      </c>
      <c r="B152" s="2" t="s">
        <v>31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3.2500000000000004</v>
      </c>
      <c r="H152" s="2" t="s">
        <v>12</v>
      </c>
      <c r="I152" s="2"/>
    </row>
    <row r="153" spans="1:9" x14ac:dyDescent="0.3">
      <c r="A153" s="1">
        <v>0.57645943287036738</v>
      </c>
      <c r="B153" s="2" t="s">
        <v>31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3.26</v>
      </c>
      <c r="H153" s="2" t="s">
        <v>12</v>
      </c>
      <c r="I153" s="2"/>
    </row>
    <row r="154" spans="1:9" x14ac:dyDescent="0.3">
      <c r="A154" s="1">
        <v>0.5765751736111081</v>
      </c>
      <c r="B154" s="2" t="s">
        <v>31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3.22</v>
      </c>
      <c r="H154" s="2" t="s">
        <v>12</v>
      </c>
      <c r="I154" s="2"/>
    </row>
    <row r="155" spans="1:9" x14ac:dyDescent="0.3">
      <c r="A155" s="1">
        <v>0.57669091435184883</v>
      </c>
      <c r="B155" s="2" t="s">
        <v>31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3.23</v>
      </c>
      <c r="H155" s="2" t="s">
        <v>12</v>
      </c>
      <c r="I155" s="2"/>
    </row>
    <row r="156" spans="1:9" x14ac:dyDescent="0.3">
      <c r="A156" s="1">
        <v>0.57680665509258955</v>
      </c>
      <c r="B156" s="2" t="s">
        <v>31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3.27</v>
      </c>
      <c r="H156" s="2" t="s">
        <v>12</v>
      </c>
      <c r="I156" s="2"/>
    </row>
    <row r="157" spans="1:9" x14ac:dyDescent="0.3">
      <c r="A157" s="1">
        <v>0.57692239583333027</v>
      </c>
      <c r="B157" s="2" t="s">
        <v>31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3.25</v>
      </c>
      <c r="H157" s="2" t="s">
        <v>12</v>
      </c>
      <c r="I157" s="2"/>
    </row>
    <row r="158" spans="1:9" x14ac:dyDescent="0.3">
      <c r="A158" s="1">
        <v>0.57703813657407099</v>
      </c>
      <c r="B158" s="2" t="s">
        <v>31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3.27</v>
      </c>
      <c r="H158" s="2" t="s">
        <v>12</v>
      </c>
      <c r="I158" s="2"/>
    </row>
    <row r="159" spans="1:9" x14ac:dyDescent="0.3">
      <c r="A159" s="1">
        <v>0.57715387731481171</v>
      </c>
      <c r="B159" s="2" t="s">
        <v>31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3.2500000000000004</v>
      </c>
      <c r="H159" s="2" t="s">
        <v>12</v>
      </c>
      <c r="I159" s="2"/>
    </row>
    <row r="160" spans="1:9" x14ac:dyDescent="0.3">
      <c r="A160" s="1">
        <v>0.57726961805555244</v>
      </c>
      <c r="B160" s="2" t="s">
        <v>31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3.26</v>
      </c>
      <c r="H160" s="2" t="s">
        <v>12</v>
      </c>
      <c r="I160" s="2"/>
    </row>
    <row r="161" spans="1:9" x14ac:dyDescent="0.3">
      <c r="A161" s="1">
        <v>0.57738535879629316</v>
      </c>
      <c r="B161" s="2" t="s">
        <v>31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3.22</v>
      </c>
      <c r="H161" s="2" t="s">
        <v>12</v>
      </c>
      <c r="I161" s="2"/>
    </row>
    <row r="162" spans="1:9" x14ac:dyDescent="0.3">
      <c r="A162" s="1">
        <v>0.57750109953703388</v>
      </c>
      <c r="B162" s="2" t="s">
        <v>31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3.23</v>
      </c>
      <c r="H162" s="2" t="s">
        <v>12</v>
      </c>
      <c r="I162" s="2"/>
    </row>
    <row r="163" spans="1:9" x14ac:dyDescent="0.3">
      <c r="A163" s="1">
        <v>0.5776168402777746</v>
      </c>
      <c r="B163" s="2" t="s">
        <v>31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3.23</v>
      </c>
      <c r="H163" s="2" t="s">
        <v>12</v>
      </c>
      <c r="I163" s="2"/>
    </row>
    <row r="164" spans="1:9" x14ac:dyDescent="0.3">
      <c r="A164" s="1">
        <v>0.57773258101851532</v>
      </c>
      <c r="B164" s="2" t="s">
        <v>31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3.2200000000000006</v>
      </c>
      <c r="H164" s="2" t="s">
        <v>12</v>
      </c>
      <c r="I164" s="2"/>
    </row>
    <row r="165" spans="1:9" x14ac:dyDescent="0.3">
      <c r="A165" s="1">
        <v>0.57784832175925605</v>
      </c>
      <c r="B165" s="2" t="s">
        <v>31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3.2300000000000004</v>
      </c>
      <c r="H165" s="2" t="s">
        <v>12</v>
      </c>
      <c r="I165" s="2"/>
    </row>
    <row r="166" spans="1:9" x14ac:dyDescent="0.3">
      <c r="A166" s="1">
        <v>0.57796406249999677</v>
      </c>
      <c r="B166" s="2" t="s">
        <v>31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3.26</v>
      </c>
      <c r="H166" s="2" t="s">
        <v>12</v>
      </c>
      <c r="I166" s="2"/>
    </row>
    <row r="167" spans="1:9" x14ac:dyDescent="0.3">
      <c r="A167" s="1">
        <v>0.57807980324073749</v>
      </c>
      <c r="B167" s="2" t="s">
        <v>31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3.24</v>
      </c>
      <c r="H167" s="2" t="s">
        <v>12</v>
      </c>
      <c r="I167" s="2"/>
    </row>
    <row r="168" spans="1:9" x14ac:dyDescent="0.3">
      <c r="A168" s="1">
        <v>0.57819554398147821</v>
      </c>
      <c r="B168" s="2" t="s">
        <v>31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3.24</v>
      </c>
      <c r="H168" s="2" t="s">
        <v>12</v>
      </c>
      <c r="I168" s="2"/>
    </row>
    <row r="169" spans="1:9" x14ac:dyDescent="0.3">
      <c r="A169" s="1">
        <v>0.57831128472221893</v>
      </c>
      <c r="B169" s="2" t="s">
        <v>31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3.2300000000000004</v>
      </c>
      <c r="H169" s="2" t="s">
        <v>12</v>
      </c>
      <c r="I169" s="2"/>
    </row>
    <row r="170" spans="1:9" x14ac:dyDescent="0.3">
      <c r="A170" s="1">
        <v>0.57842702546295965</v>
      </c>
      <c r="B170" s="2" t="s">
        <v>31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3.2300000000000004</v>
      </c>
      <c r="H170" s="2" t="s">
        <v>12</v>
      </c>
      <c r="I170" s="2"/>
    </row>
    <row r="171" spans="1:9" x14ac:dyDescent="0.3">
      <c r="A171" s="1">
        <v>0.57854276620370038</v>
      </c>
      <c r="B171" s="2" t="s">
        <v>31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3.23</v>
      </c>
      <c r="H171" s="2" t="s">
        <v>12</v>
      </c>
      <c r="I171" s="2"/>
    </row>
    <row r="172" spans="1:9" x14ac:dyDescent="0.3">
      <c r="A172" s="1">
        <v>0.5786585069444411</v>
      </c>
      <c r="B172" s="2" t="s">
        <v>31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3.23</v>
      </c>
      <c r="H172" s="2" t="s">
        <v>12</v>
      </c>
      <c r="I172" s="2"/>
    </row>
    <row r="173" spans="1:9" x14ac:dyDescent="0.3">
      <c r="A173" s="1">
        <v>0.57877424768518182</v>
      </c>
      <c r="B173" s="2" t="s">
        <v>31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3.2200000000000006</v>
      </c>
      <c r="H173" s="2" t="s">
        <v>12</v>
      </c>
      <c r="I173" s="2"/>
    </row>
    <row r="174" spans="1:9" x14ac:dyDescent="0.3">
      <c r="A174" s="1">
        <v>0.57888998842592254</v>
      </c>
      <c r="B174" s="2" t="s">
        <v>31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3.2300000000000004</v>
      </c>
      <c r="H174" s="2" t="s">
        <v>12</v>
      </c>
      <c r="I174" s="2"/>
    </row>
    <row r="175" spans="1:9" x14ac:dyDescent="0.3">
      <c r="A175" s="1">
        <v>0.57900572916666326</v>
      </c>
      <c r="B175" s="2" t="s">
        <v>31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3.26</v>
      </c>
      <c r="H175" s="2" t="s">
        <v>12</v>
      </c>
      <c r="I175" s="2"/>
    </row>
    <row r="176" spans="1:9" x14ac:dyDescent="0.3">
      <c r="A176" s="1">
        <v>0.57912146990740399</v>
      </c>
      <c r="B176" s="2" t="s">
        <v>31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3.24</v>
      </c>
      <c r="H176" s="2" t="s">
        <v>12</v>
      </c>
      <c r="I176" s="2"/>
    </row>
    <row r="177" spans="1:9" x14ac:dyDescent="0.3">
      <c r="A177" s="1">
        <v>0.57923721064814471</v>
      </c>
      <c r="B177" s="2" t="s">
        <v>31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3.24</v>
      </c>
      <c r="H177" s="2" t="s">
        <v>12</v>
      </c>
      <c r="I177" s="2"/>
    </row>
    <row r="178" spans="1:9" x14ac:dyDescent="0.3">
      <c r="A178" s="1">
        <v>0.57935295138888543</v>
      </c>
      <c r="B178" s="2" t="s">
        <v>31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3.2300000000000004</v>
      </c>
      <c r="H178" s="2" t="s">
        <v>12</v>
      </c>
      <c r="I178" s="2"/>
    </row>
    <row r="179" spans="1:9" x14ac:dyDescent="0.3">
      <c r="A179" s="1">
        <v>0.57946869212962615</v>
      </c>
      <c r="B179" s="2" t="s">
        <v>31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3.2300000000000004</v>
      </c>
      <c r="H179" s="2" t="s">
        <v>12</v>
      </c>
      <c r="I179" s="2"/>
    </row>
    <row r="180" spans="1:9" x14ac:dyDescent="0.3">
      <c r="A180" s="1">
        <v>0.57958443287036687</v>
      </c>
      <c r="B180" s="2" t="s">
        <v>31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3.23</v>
      </c>
      <c r="H180" s="2" t="s">
        <v>12</v>
      </c>
      <c r="I180" s="2"/>
    </row>
    <row r="181" spans="1:9" x14ac:dyDescent="0.3">
      <c r="A181" s="1">
        <v>0.57970017361110759</v>
      </c>
      <c r="B181" s="2" t="s">
        <v>31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3.25</v>
      </c>
      <c r="H181" s="2" t="s">
        <v>12</v>
      </c>
      <c r="I181" s="2"/>
    </row>
    <row r="182" spans="1:9" x14ac:dyDescent="0.3">
      <c r="A182" s="1">
        <v>0.57981591435184832</v>
      </c>
      <c r="B182" s="2" t="s">
        <v>31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3.2200000000000006</v>
      </c>
      <c r="H182" s="2" t="s">
        <v>12</v>
      </c>
      <c r="I182" s="2"/>
    </row>
    <row r="183" spans="1:9" x14ac:dyDescent="0.3">
      <c r="A183" s="1">
        <v>0.57993165509258904</v>
      </c>
      <c r="B183" s="2" t="s">
        <v>31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3.2300000000000004</v>
      </c>
      <c r="H183" s="2" t="s">
        <v>12</v>
      </c>
      <c r="I183" s="2"/>
    </row>
    <row r="184" spans="1:9" x14ac:dyDescent="0.3">
      <c r="A184" s="1">
        <v>0.58004739583332976</v>
      </c>
      <c r="B184" s="2" t="s">
        <v>31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3.26</v>
      </c>
      <c r="H184" s="2" t="s">
        <v>12</v>
      </c>
      <c r="I184" s="2"/>
    </row>
    <row r="185" spans="1:9" x14ac:dyDescent="0.3">
      <c r="A185" s="1">
        <v>0.58016313657407048</v>
      </c>
      <c r="B185" s="2" t="s">
        <v>31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3.24</v>
      </c>
      <c r="H185" s="2" t="s">
        <v>12</v>
      </c>
      <c r="I185" s="2"/>
    </row>
    <row r="186" spans="1:9" x14ac:dyDescent="0.3">
      <c r="A186" s="1">
        <v>0.5802788773148112</v>
      </c>
      <c r="B186" s="2" t="s">
        <v>31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3.24</v>
      </c>
      <c r="H186" s="2" t="s">
        <v>12</v>
      </c>
      <c r="I186" s="2"/>
    </row>
    <row r="187" spans="1:9" x14ac:dyDescent="0.3">
      <c r="A187" s="1">
        <v>0.58039461805555193</v>
      </c>
      <c r="B187" s="2" t="s">
        <v>31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3.2300000000000004</v>
      </c>
      <c r="H187" s="2" t="s">
        <v>12</v>
      </c>
      <c r="I187" s="2"/>
    </row>
    <row r="188" spans="1:9" x14ac:dyDescent="0.3">
      <c r="A188" s="1">
        <v>0.58051035879629265</v>
      </c>
      <c r="B188" s="2" t="s">
        <v>31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3.2300000000000004</v>
      </c>
      <c r="H188" s="2" t="s">
        <v>12</v>
      </c>
      <c r="I188" s="2"/>
    </row>
    <row r="189" spans="1:9" x14ac:dyDescent="0.3">
      <c r="A189" s="1">
        <v>0.58062609953703337</v>
      </c>
      <c r="B189" s="2" t="s">
        <v>31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3.2300000000000004</v>
      </c>
      <c r="H189" s="2" t="s">
        <v>12</v>
      </c>
      <c r="I189" s="2"/>
    </row>
    <row r="190" spans="1:9" x14ac:dyDescent="0.3">
      <c r="A190" s="1">
        <v>0.58074184027777409</v>
      </c>
      <c r="B190" s="2" t="s">
        <v>31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3.2200000000000006</v>
      </c>
      <c r="H190" s="2" t="s">
        <v>12</v>
      </c>
      <c r="I190" s="2"/>
    </row>
    <row r="191" spans="1:9" x14ac:dyDescent="0.3">
      <c r="A191" s="1">
        <v>0.58085758101851481</v>
      </c>
      <c r="B191" s="2" t="s">
        <v>31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3.2100000000000004</v>
      </c>
      <c r="H191" s="2" t="s">
        <v>12</v>
      </c>
      <c r="I191" s="2"/>
    </row>
    <row r="192" spans="1:9" x14ac:dyDescent="0.3">
      <c r="A192" s="1">
        <v>0.58097332175925553</v>
      </c>
      <c r="B192" s="2" t="s">
        <v>31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3.22</v>
      </c>
      <c r="H192" s="2" t="s">
        <v>12</v>
      </c>
      <c r="I192" s="2"/>
    </row>
    <row r="193" spans="1:9" x14ac:dyDescent="0.3">
      <c r="A193" s="1">
        <v>0.58108906249999626</v>
      </c>
      <c r="B193" s="2" t="s">
        <v>31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3.23</v>
      </c>
      <c r="H193" s="2" t="s">
        <v>12</v>
      </c>
      <c r="I193" s="2"/>
    </row>
    <row r="194" spans="1:9" x14ac:dyDescent="0.3">
      <c r="A194" s="1">
        <v>0.58120480324073698</v>
      </c>
      <c r="B194" s="2" t="s">
        <v>31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3.2100000000000004</v>
      </c>
      <c r="H194" s="2" t="s">
        <v>12</v>
      </c>
      <c r="I194" s="2"/>
    </row>
    <row r="195" spans="1:9" x14ac:dyDescent="0.3">
      <c r="A195" s="1">
        <v>0.5813205439814777</v>
      </c>
      <c r="B195" s="2" t="s">
        <v>31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3.2100000000000004</v>
      </c>
      <c r="H195" s="2" t="s">
        <v>12</v>
      </c>
      <c r="I195" s="2"/>
    </row>
    <row r="196" spans="1:9" x14ac:dyDescent="0.3">
      <c r="A196" s="1">
        <v>0.58143628472221842</v>
      </c>
      <c r="B196" s="2" t="s">
        <v>31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3.22</v>
      </c>
      <c r="H196" s="2" t="s">
        <v>12</v>
      </c>
      <c r="I196" s="2"/>
    </row>
    <row r="197" spans="1:9" x14ac:dyDescent="0.3">
      <c r="A197" s="1">
        <v>0.58155202546295914</v>
      </c>
      <c r="B197" s="2" t="s">
        <v>31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3.2200000000000006</v>
      </c>
      <c r="H197" s="2" t="s">
        <v>12</v>
      </c>
      <c r="I197" s="2"/>
    </row>
    <row r="198" spans="1:9" x14ac:dyDescent="0.3">
      <c r="A198" s="1">
        <v>0.58166776620369987</v>
      </c>
      <c r="B198" s="2" t="s">
        <v>31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3.2300000000000004</v>
      </c>
      <c r="H198" s="2" t="s">
        <v>12</v>
      </c>
      <c r="I198" s="2"/>
    </row>
    <row r="199" spans="1:9" x14ac:dyDescent="0.3">
      <c r="A199" s="1">
        <v>0.58178350694444059</v>
      </c>
      <c r="B199" s="2" t="s">
        <v>31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3.26</v>
      </c>
      <c r="H199" s="2" t="s">
        <v>12</v>
      </c>
      <c r="I199" s="2"/>
    </row>
    <row r="200" spans="1:9" x14ac:dyDescent="0.3">
      <c r="A200" s="1">
        <v>0.58189924768518131</v>
      </c>
      <c r="B200" s="2" t="s">
        <v>31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3.24</v>
      </c>
      <c r="H200" s="2" t="s">
        <v>12</v>
      </c>
      <c r="I200" s="2"/>
    </row>
    <row r="201" spans="1:9" x14ac:dyDescent="0.3">
      <c r="A201" s="1">
        <v>0.58201498842592203</v>
      </c>
      <c r="B201" s="2" t="s">
        <v>31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3.24</v>
      </c>
      <c r="H201" s="2" t="s">
        <v>12</v>
      </c>
      <c r="I201" s="2"/>
    </row>
    <row r="202" spans="1:9" x14ac:dyDescent="0.3">
      <c r="A202" s="1">
        <v>0.58213072916666275</v>
      </c>
      <c r="B202" s="2" t="s">
        <v>31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3.2300000000000004</v>
      </c>
      <c r="H202" s="2" t="s">
        <v>12</v>
      </c>
      <c r="I202" s="2"/>
    </row>
    <row r="203" spans="1:9" x14ac:dyDescent="0.3">
      <c r="A203" s="1">
        <v>0.58224646990740347</v>
      </c>
      <c r="B203" s="2" t="s">
        <v>31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3.2300000000000004</v>
      </c>
      <c r="H203" s="2" t="s">
        <v>12</v>
      </c>
      <c r="I203" s="2"/>
    </row>
    <row r="204" spans="1:9" x14ac:dyDescent="0.3">
      <c r="A204" s="1">
        <v>0.5823622106481442</v>
      </c>
      <c r="B204" s="2" t="s">
        <v>31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3.2300000000000004</v>
      </c>
      <c r="H204" s="2" t="s">
        <v>12</v>
      </c>
      <c r="I204" s="2"/>
    </row>
    <row r="205" spans="1:9" x14ac:dyDescent="0.3">
      <c r="A205" s="1">
        <v>0.58247795138888492</v>
      </c>
      <c r="B205" s="2" t="s">
        <v>31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3.2200000000000006</v>
      </c>
      <c r="H205" s="2" t="s">
        <v>12</v>
      </c>
      <c r="I205" s="2"/>
    </row>
    <row r="206" spans="1:9" x14ac:dyDescent="0.3">
      <c r="A206" s="1">
        <v>0.58259369212962564</v>
      </c>
      <c r="B206" s="2" t="s">
        <v>31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3.2100000000000004</v>
      </c>
      <c r="H206" s="2" t="s">
        <v>12</v>
      </c>
      <c r="I206" s="2"/>
    </row>
    <row r="207" spans="1:9" x14ac:dyDescent="0.3">
      <c r="A207" s="1">
        <v>0.58270943287036636</v>
      </c>
      <c r="B207" s="2" t="s">
        <v>31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3.22</v>
      </c>
      <c r="H207" s="2" t="s">
        <v>12</v>
      </c>
      <c r="I207" s="2"/>
    </row>
    <row r="208" spans="1:9" x14ac:dyDescent="0.3">
      <c r="A208" s="1">
        <v>0.58282517361110708</v>
      </c>
      <c r="B208" s="2" t="s">
        <v>31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3.23</v>
      </c>
      <c r="H208" s="2" t="s">
        <v>12</v>
      </c>
      <c r="I208" s="2"/>
    </row>
    <row r="209" spans="1:9" x14ac:dyDescent="0.3">
      <c r="A209" s="1">
        <v>0.58294091435184781</v>
      </c>
      <c r="B209" s="2" t="s">
        <v>31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3.2100000000000004</v>
      </c>
      <c r="H209" s="2" t="s">
        <v>12</v>
      </c>
      <c r="I209" s="2"/>
    </row>
    <row r="210" spans="1:9" x14ac:dyDescent="0.3">
      <c r="A210" s="1">
        <v>0.58305665509258853</v>
      </c>
      <c r="B210" s="2" t="s">
        <v>31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3.23</v>
      </c>
      <c r="H210" s="2" t="s">
        <v>12</v>
      </c>
      <c r="I210" s="2"/>
    </row>
    <row r="211" spans="1:9" x14ac:dyDescent="0.3">
      <c r="A211" s="1">
        <v>0.58317239583332925</v>
      </c>
      <c r="B211" s="2" t="s">
        <v>31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3.22</v>
      </c>
      <c r="H211" s="2" t="s">
        <v>12</v>
      </c>
      <c r="I211" s="2"/>
    </row>
    <row r="212" spans="1:9" x14ac:dyDescent="0.3">
      <c r="A212" s="36">
        <v>0.58328813657406997</v>
      </c>
      <c r="B212" s="37" t="s">
        <v>31</v>
      </c>
      <c r="C212" s="37" t="s">
        <v>13</v>
      </c>
      <c r="D212" s="37" t="s">
        <v>9</v>
      </c>
      <c r="E212" s="37" t="s">
        <v>10</v>
      </c>
      <c r="F212" s="37" t="s">
        <v>11</v>
      </c>
      <c r="G212" s="3">
        <v>3.2</v>
      </c>
      <c r="H212" s="37" t="s">
        <v>12</v>
      </c>
      <c r="I212" s="2"/>
    </row>
    <row r="213" spans="1:9" x14ac:dyDescent="0.3">
      <c r="A213" s="1">
        <v>0.58340387731481069</v>
      </c>
      <c r="B213" s="2" t="s">
        <v>31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3.21</v>
      </c>
      <c r="H213" s="2" t="s">
        <v>12</v>
      </c>
      <c r="I213" s="2"/>
    </row>
    <row r="214" spans="1:9" x14ac:dyDescent="0.3">
      <c r="A214" s="1">
        <v>0.58351961805555141</v>
      </c>
      <c r="B214" s="2" t="s">
        <v>31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3.22</v>
      </c>
      <c r="H214" s="2" t="s">
        <v>12</v>
      </c>
      <c r="I214" s="2"/>
    </row>
    <row r="215" spans="1:9" x14ac:dyDescent="0.3">
      <c r="A215" s="1">
        <v>0.58363535879629214</v>
      </c>
      <c r="B215" s="2" t="s">
        <v>31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3.23</v>
      </c>
      <c r="H215" s="2" t="s">
        <v>12</v>
      </c>
      <c r="I215" s="2"/>
    </row>
    <row r="216" spans="1:9" x14ac:dyDescent="0.3">
      <c r="A216" s="1">
        <v>0.58375109953703286</v>
      </c>
      <c r="B216" s="2" t="s">
        <v>31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3.22</v>
      </c>
      <c r="H216" s="2" t="s">
        <v>12</v>
      </c>
      <c r="I216" s="2"/>
    </row>
    <row r="217" spans="1:9" x14ac:dyDescent="0.3">
      <c r="A217" s="1">
        <v>0.58386684027777358</v>
      </c>
      <c r="B217" s="2" t="s">
        <v>31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3.22</v>
      </c>
      <c r="H217" s="2" t="s">
        <v>12</v>
      </c>
      <c r="I217" s="2"/>
    </row>
    <row r="218" spans="1:9" x14ac:dyDescent="0.3">
      <c r="A218" s="1">
        <v>0.5839825810185143</v>
      </c>
      <c r="B218" s="2" t="s">
        <v>31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3.22</v>
      </c>
      <c r="H218" s="2" t="s">
        <v>12</v>
      </c>
      <c r="I218" s="2"/>
    </row>
    <row r="219" spans="1:9" x14ac:dyDescent="0.3">
      <c r="A219" s="1">
        <v>0.58409832175925502</v>
      </c>
      <c r="B219" s="2" t="s">
        <v>31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3.21</v>
      </c>
      <c r="H219" s="2" t="s">
        <v>12</v>
      </c>
      <c r="I219" s="2"/>
    </row>
    <row r="220" spans="1:9" x14ac:dyDescent="0.3">
      <c r="A220" s="1">
        <v>0.58421406249999575</v>
      </c>
      <c r="B220" s="2" t="s">
        <v>31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3.22</v>
      </c>
      <c r="H220" s="2" t="s">
        <v>12</v>
      </c>
      <c r="I220" s="2"/>
    </row>
    <row r="221" spans="1:9" x14ac:dyDescent="0.3">
      <c r="A221" s="1">
        <v>0.58432980324073647</v>
      </c>
      <c r="B221" s="2" t="s">
        <v>31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3.2</v>
      </c>
      <c r="H221" s="2" t="s">
        <v>12</v>
      </c>
      <c r="I221" s="2"/>
    </row>
    <row r="222" spans="1:9" x14ac:dyDescent="0.3">
      <c r="A222" s="1">
        <v>0.58444554398147719</v>
      </c>
      <c r="B222" s="2" t="s">
        <v>31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3.22</v>
      </c>
      <c r="H222" s="2" t="s">
        <v>12</v>
      </c>
      <c r="I222" s="2"/>
    </row>
    <row r="223" spans="1:9" x14ac:dyDescent="0.3">
      <c r="A223" s="1">
        <v>0.58456128472221791</v>
      </c>
      <c r="B223" s="2" t="s">
        <v>31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3.21</v>
      </c>
      <c r="H223" s="2" t="s">
        <v>12</v>
      </c>
      <c r="I223" s="2"/>
    </row>
    <row r="224" spans="1:9" x14ac:dyDescent="0.3">
      <c r="A224" s="1">
        <v>0.58467702546295863</v>
      </c>
      <c r="B224" s="2" t="s">
        <v>31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3.22</v>
      </c>
      <c r="H224" s="2" t="s">
        <v>12</v>
      </c>
      <c r="I224" s="2"/>
    </row>
    <row r="225" spans="1:9" x14ac:dyDescent="0.3">
      <c r="A225" s="1">
        <v>0.58479276620369935</v>
      </c>
      <c r="B225" s="2" t="s">
        <v>31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3.22</v>
      </c>
      <c r="H225" s="2" t="s">
        <v>12</v>
      </c>
      <c r="I225" s="2"/>
    </row>
    <row r="226" spans="1:9" x14ac:dyDescent="0.3">
      <c r="A226" s="1">
        <v>0.58490850694444008</v>
      </c>
      <c r="B226" s="2" t="s">
        <v>31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3.22</v>
      </c>
      <c r="H226" s="2" t="s">
        <v>12</v>
      </c>
      <c r="I226" s="2"/>
    </row>
    <row r="227" spans="1:9" x14ac:dyDescent="0.3">
      <c r="A227" s="1">
        <v>0.5850242476851808</v>
      </c>
      <c r="B227" s="2" t="s">
        <v>31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3.21</v>
      </c>
      <c r="H227" s="2" t="s">
        <v>12</v>
      </c>
      <c r="I227" s="2"/>
    </row>
    <row r="228" spans="1:9" x14ac:dyDescent="0.3">
      <c r="A228" s="1">
        <v>0.58513998842592152</v>
      </c>
      <c r="B228" s="2" t="s">
        <v>31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3.22</v>
      </c>
      <c r="H228" s="2" t="s">
        <v>12</v>
      </c>
      <c r="I228" s="2"/>
    </row>
    <row r="229" spans="1:9" x14ac:dyDescent="0.3">
      <c r="A229" s="1">
        <v>0.58525572916666224</v>
      </c>
      <c r="B229" s="2" t="s">
        <v>31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3.22</v>
      </c>
      <c r="H229" s="2" t="s">
        <v>12</v>
      </c>
      <c r="I229" s="2"/>
    </row>
    <row r="230" spans="1:9" x14ac:dyDescent="0.3">
      <c r="A230" s="1">
        <v>0.58537146990740296</v>
      </c>
      <c r="B230" s="2" t="s">
        <v>31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3.22</v>
      </c>
      <c r="H230" s="2" t="s">
        <v>12</v>
      </c>
      <c r="I230" s="2"/>
    </row>
    <row r="231" spans="1:9" x14ac:dyDescent="0.3">
      <c r="A231" s="1">
        <v>0.58548721064814369</v>
      </c>
      <c r="B231" s="2" t="s">
        <v>31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3.21</v>
      </c>
      <c r="H231" s="2" t="s">
        <v>12</v>
      </c>
      <c r="I231" s="2"/>
    </row>
    <row r="232" spans="1:9" x14ac:dyDescent="0.3">
      <c r="A232" s="1">
        <v>0.58560295138888441</v>
      </c>
      <c r="B232" s="2" t="s">
        <v>31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3.2100000000000004</v>
      </c>
      <c r="H232" s="2" t="s">
        <v>12</v>
      </c>
      <c r="I232" s="2"/>
    </row>
    <row r="233" spans="1:9" x14ac:dyDescent="0.3">
      <c r="A233" s="1">
        <v>0.58571869212962513</v>
      </c>
      <c r="B233" s="2" t="s">
        <v>31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3.22</v>
      </c>
      <c r="H233" s="2" t="s">
        <v>12</v>
      </c>
      <c r="I233" s="2"/>
    </row>
    <row r="234" spans="1:9" x14ac:dyDescent="0.3">
      <c r="A234" s="1">
        <v>0.58583443287036585</v>
      </c>
      <c r="B234" s="2" t="s">
        <v>31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3.2200000000000006</v>
      </c>
      <c r="H234" s="2" t="s">
        <v>12</v>
      </c>
      <c r="I234" s="2"/>
    </row>
    <row r="235" spans="1:9" x14ac:dyDescent="0.3">
      <c r="A235" s="1">
        <v>0.58595017361110657</v>
      </c>
      <c r="B235" s="2" t="s">
        <v>31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3.2300000000000004</v>
      </c>
      <c r="H235" s="2" t="s">
        <v>12</v>
      </c>
      <c r="I235" s="2"/>
    </row>
    <row r="236" spans="1:9" x14ac:dyDescent="0.3">
      <c r="A236" s="1">
        <v>0.58606591435184729</v>
      </c>
      <c r="B236" s="2" t="s">
        <v>31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3.26</v>
      </c>
      <c r="H236" s="2" t="s">
        <v>12</v>
      </c>
      <c r="I236" s="2"/>
    </row>
    <row r="237" spans="1:9" x14ac:dyDescent="0.3">
      <c r="A237" s="1">
        <v>0.58618165509258802</v>
      </c>
      <c r="B237" s="2" t="s">
        <v>31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3.24</v>
      </c>
      <c r="H237" s="2" t="s">
        <v>12</v>
      </c>
      <c r="I237" s="2"/>
    </row>
    <row r="238" spans="1:9" x14ac:dyDescent="0.3">
      <c r="A238" s="1">
        <v>0.58629739583332874</v>
      </c>
      <c r="B238" s="2" t="s">
        <v>31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3.24</v>
      </c>
      <c r="H238" s="2" t="s">
        <v>12</v>
      </c>
      <c r="I238" s="2"/>
    </row>
    <row r="239" spans="1:9" x14ac:dyDescent="0.3">
      <c r="A239" s="1">
        <v>0.58641313657406946</v>
      </c>
      <c r="B239" s="2" t="s">
        <v>31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3.2300000000000004</v>
      </c>
      <c r="H239" s="2" t="s">
        <v>12</v>
      </c>
      <c r="I239" s="2"/>
    </row>
    <row r="240" spans="1:9" x14ac:dyDescent="0.3">
      <c r="A240" s="1">
        <v>0.58652887731481018</v>
      </c>
      <c r="B240" s="2" t="s">
        <v>31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3.2300000000000004</v>
      </c>
      <c r="H240" s="2" t="s">
        <v>12</v>
      </c>
      <c r="I240" s="2"/>
    </row>
    <row r="241" spans="1:9" x14ac:dyDescent="0.3">
      <c r="A241" s="1">
        <v>0.5866446180555509</v>
      </c>
      <c r="B241" s="2" t="s">
        <v>31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3.2300000000000004</v>
      </c>
      <c r="H241" s="2" t="s">
        <v>12</v>
      </c>
      <c r="I241" s="2"/>
    </row>
    <row r="242" spans="1:9" x14ac:dyDescent="0.3">
      <c r="A242" s="1">
        <v>0.58676035879629163</v>
      </c>
      <c r="B242" s="2" t="s">
        <v>31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3.2200000000000006</v>
      </c>
      <c r="H242" s="2" t="s">
        <v>12</v>
      </c>
      <c r="I242" s="2"/>
    </row>
    <row r="243" spans="1:9" x14ac:dyDescent="0.3">
      <c r="A243" s="1">
        <v>0.58687609953703235</v>
      </c>
      <c r="B243" s="2" t="s">
        <v>31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3.2100000000000004</v>
      </c>
      <c r="H243" s="2" t="s">
        <v>12</v>
      </c>
      <c r="I243" s="2"/>
    </row>
    <row r="244" spans="1:9" x14ac:dyDescent="0.3">
      <c r="A244" s="1">
        <v>0.58699184027777307</v>
      </c>
      <c r="B244" s="2" t="s">
        <v>31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3.22</v>
      </c>
      <c r="H244" s="2" t="s">
        <v>12</v>
      </c>
      <c r="I244" s="2"/>
    </row>
    <row r="245" spans="1:9" x14ac:dyDescent="0.3">
      <c r="A245" s="1">
        <v>0.58710758101851379</v>
      </c>
      <c r="B245" s="2" t="s">
        <v>31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3.23</v>
      </c>
      <c r="H245" s="2" t="s">
        <v>12</v>
      </c>
      <c r="I245" s="2"/>
    </row>
    <row r="246" spans="1:9" x14ac:dyDescent="0.3">
      <c r="A246" s="1">
        <v>0.58722332175925451</v>
      </c>
      <c r="B246" s="2" t="s">
        <v>31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3.2100000000000004</v>
      </c>
      <c r="H246" s="2" t="s">
        <v>12</v>
      </c>
      <c r="I246" s="2"/>
    </row>
    <row r="247" spans="1:9" x14ac:dyDescent="0.3">
      <c r="A247" s="1">
        <v>0.58733906249999523</v>
      </c>
      <c r="B247" s="2" t="s">
        <v>31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3.23</v>
      </c>
      <c r="H247" s="2" t="s">
        <v>12</v>
      </c>
      <c r="I247" s="2"/>
    </row>
    <row r="248" spans="1:9" x14ac:dyDescent="0.3">
      <c r="A248" s="1">
        <v>0.58745480324073596</v>
      </c>
      <c r="B248" s="2" t="s">
        <v>31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3.22</v>
      </c>
      <c r="H248" s="2" t="s">
        <v>12</v>
      </c>
      <c r="I248" s="2"/>
    </row>
    <row r="249" spans="1:9" x14ac:dyDescent="0.3">
      <c r="A249" s="1">
        <v>0.58757054398147668</v>
      </c>
      <c r="B249" s="2" t="s">
        <v>31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3.2</v>
      </c>
      <c r="H249" s="2" t="s">
        <v>12</v>
      </c>
      <c r="I249" s="2"/>
    </row>
    <row r="250" spans="1:9" x14ac:dyDescent="0.3">
      <c r="A250" s="1">
        <v>0.5876862847222174</v>
      </c>
      <c r="B250" s="2" t="s">
        <v>31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3.21</v>
      </c>
      <c r="H250" s="2" t="s">
        <v>12</v>
      </c>
      <c r="I250" s="2"/>
    </row>
    <row r="251" spans="1:9" x14ac:dyDescent="0.3">
      <c r="A251" s="1">
        <v>0.58780202546295812</v>
      </c>
      <c r="B251" s="2" t="s">
        <v>31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3.22</v>
      </c>
      <c r="H251" s="2" t="s">
        <v>12</v>
      </c>
      <c r="I251" s="2"/>
    </row>
    <row r="252" spans="1:9" x14ac:dyDescent="0.3">
      <c r="A252" s="1">
        <v>0.58791776620369884</v>
      </c>
      <c r="B252" s="2" t="s">
        <v>31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3.23</v>
      </c>
      <c r="H252" s="2" t="s">
        <v>12</v>
      </c>
      <c r="I252" s="2"/>
    </row>
    <row r="253" spans="1:9" x14ac:dyDescent="0.3">
      <c r="A253" s="1">
        <v>0.58803350694443957</v>
      </c>
      <c r="B253" s="2" t="s">
        <v>31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3.22</v>
      </c>
      <c r="H253" s="2" t="s">
        <v>12</v>
      </c>
      <c r="I253" s="2"/>
    </row>
    <row r="254" spans="1:9" x14ac:dyDescent="0.3">
      <c r="A254" s="1">
        <v>0.58814924768518029</v>
      </c>
      <c r="B254" s="2" t="s">
        <v>31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3.22</v>
      </c>
      <c r="H254" s="2" t="s">
        <v>12</v>
      </c>
      <c r="I254" s="2"/>
    </row>
    <row r="255" spans="1:9" x14ac:dyDescent="0.3">
      <c r="A255" s="1">
        <v>0.58826498842592101</v>
      </c>
      <c r="B255" s="2" t="s">
        <v>31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3.22</v>
      </c>
      <c r="H255" s="2" t="s">
        <v>12</v>
      </c>
      <c r="I255" s="2"/>
    </row>
    <row r="256" spans="1:9" x14ac:dyDescent="0.3">
      <c r="A256" s="1">
        <v>0.58838072916666173</v>
      </c>
      <c r="B256" s="2" t="s">
        <v>31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3.21</v>
      </c>
      <c r="H256" s="2" t="s">
        <v>12</v>
      </c>
      <c r="I256" s="2"/>
    </row>
    <row r="257" spans="1:9" x14ac:dyDescent="0.3">
      <c r="A257" s="1">
        <v>0.58849646990740245</v>
      </c>
      <c r="B257" s="2" t="s">
        <v>31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3.22</v>
      </c>
      <c r="H257" s="2" t="s">
        <v>12</v>
      </c>
      <c r="I257" s="2"/>
    </row>
    <row r="258" spans="1:9" x14ac:dyDescent="0.3">
      <c r="A258" s="1">
        <v>0.58861221064814317</v>
      </c>
      <c r="B258" s="2" t="s">
        <v>31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3.2</v>
      </c>
      <c r="H258" s="2" t="s">
        <v>12</v>
      </c>
      <c r="I258" s="2"/>
    </row>
    <row r="259" spans="1:9" x14ac:dyDescent="0.3">
      <c r="A259" s="1">
        <v>0.5887279513888839</v>
      </c>
      <c r="B259" s="2" t="s">
        <v>31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3.22</v>
      </c>
      <c r="H259" s="2" t="s">
        <v>12</v>
      </c>
      <c r="I259" s="2"/>
    </row>
    <row r="260" spans="1:9" x14ac:dyDescent="0.3">
      <c r="A260" s="1">
        <v>0.58884369212962462</v>
      </c>
      <c r="B260" s="2" t="s">
        <v>31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3.21</v>
      </c>
      <c r="H260" s="2" t="s">
        <v>12</v>
      </c>
      <c r="I260" s="2"/>
    </row>
    <row r="261" spans="1:9" x14ac:dyDescent="0.3">
      <c r="A261" s="1">
        <v>0.58895943287036534</v>
      </c>
      <c r="B261" s="2" t="s">
        <v>31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3.22</v>
      </c>
      <c r="H261" s="2" t="s">
        <v>12</v>
      </c>
      <c r="I261" s="2"/>
    </row>
    <row r="262" spans="1:9" x14ac:dyDescent="0.3">
      <c r="A262" s="1">
        <v>0.58907517361110606</v>
      </c>
      <c r="B262" s="2" t="s">
        <v>31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3.22</v>
      </c>
      <c r="H262" s="2" t="s">
        <v>12</v>
      </c>
      <c r="I262" s="2"/>
    </row>
    <row r="263" spans="1:9" x14ac:dyDescent="0.3">
      <c r="A263" s="1">
        <v>0.58919091435184678</v>
      </c>
      <c r="B263" s="2" t="s">
        <v>31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3.22</v>
      </c>
      <c r="H263" s="2" t="s">
        <v>12</v>
      </c>
      <c r="I263" s="2"/>
    </row>
    <row r="264" spans="1:9" x14ac:dyDescent="0.3">
      <c r="A264" s="1">
        <v>0.58930665509258751</v>
      </c>
      <c r="B264" s="2" t="s">
        <v>31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3.21</v>
      </c>
      <c r="H264" s="2" t="s">
        <v>12</v>
      </c>
      <c r="I264" s="2"/>
    </row>
    <row r="265" spans="1:9" x14ac:dyDescent="0.3">
      <c r="A265" s="1">
        <v>0.58942239583332823</v>
      </c>
      <c r="B265" s="2" t="s">
        <v>31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3.22</v>
      </c>
      <c r="H265" s="2" t="s">
        <v>12</v>
      </c>
      <c r="I265" s="2"/>
    </row>
    <row r="266" spans="1:9" x14ac:dyDescent="0.3">
      <c r="A266" s="1">
        <v>0.58953813657406895</v>
      </c>
      <c r="B266" s="2" t="s">
        <v>31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3.22</v>
      </c>
      <c r="H266" s="2" t="s">
        <v>12</v>
      </c>
      <c r="I266" s="2"/>
    </row>
    <row r="267" spans="1:9" x14ac:dyDescent="0.3">
      <c r="A267" s="1">
        <v>0.58965387731480967</v>
      </c>
      <c r="B267" s="2" t="s">
        <v>31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3.22</v>
      </c>
      <c r="H267" s="2" t="s">
        <v>12</v>
      </c>
      <c r="I267" s="2"/>
    </row>
    <row r="268" spans="1:9" x14ac:dyDescent="0.3">
      <c r="A268" s="1">
        <v>0.58976961805555039</v>
      </c>
      <c r="B268" s="2" t="s">
        <v>31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3.21</v>
      </c>
      <c r="H268" s="2" t="s">
        <v>12</v>
      </c>
      <c r="I268" s="2"/>
    </row>
    <row r="269" spans="1:9" x14ac:dyDescent="0.3">
      <c r="A269" s="1">
        <v>0.58988535879629111</v>
      </c>
      <c r="B269" s="2" t="s">
        <v>31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3.23</v>
      </c>
      <c r="H269" s="2" t="s">
        <v>12</v>
      </c>
      <c r="I269" s="2"/>
    </row>
    <row r="270" spans="1:9" x14ac:dyDescent="0.3">
      <c r="A270" s="1">
        <v>0.59000109953703184</v>
      </c>
      <c r="B270" s="2" t="s">
        <v>31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3.2100000000000004</v>
      </c>
      <c r="H270" s="2" t="s">
        <v>12</v>
      </c>
      <c r="I270" s="2"/>
    </row>
    <row r="271" spans="1:9" x14ac:dyDescent="0.3">
      <c r="A271" s="1">
        <v>0.59011684027777256</v>
      </c>
      <c r="B271" s="2" t="s">
        <v>31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3.23</v>
      </c>
      <c r="H271" s="2" t="s">
        <v>12</v>
      </c>
      <c r="I271" s="2"/>
    </row>
    <row r="272" spans="1:9" x14ac:dyDescent="0.3">
      <c r="A272" s="1">
        <v>0.59023258101851328</v>
      </c>
      <c r="B272" s="2" t="s">
        <v>31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3.22</v>
      </c>
      <c r="H272" s="2" t="s">
        <v>12</v>
      </c>
      <c r="I272" s="2"/>
    </row>
    <row r="273" spans="1:9" x14ac:dyDescent="0.3">
      <c r="A273" s="1">
        <v>0.590348321759254</v>
      </c>
      <c r="B273" s="2" t="s">
        <v>31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3.2</v>
      </c>
      <c r="H273" s="2" t="s">
        <v>12</v>
      </c>
      <c r="I273" s="2"/>
    </row>
    <row r="274" spans="1:9" x14ac:dyDescent="0.3">
      <c r="A274" s="1">
        <v>0.59046406249999472</v>
      </c>
      <c r="B274" s="2" t="s">
        <v>31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3.21</v>
      </c>
      <c r="H274" s="2" t="s">
        <v>12</v>
      </c>
      <c r="I274" s="2"/>
    </row>
    <row r="275" spans="1:9" x14ac:dyDescent="0.3">
      <c r="A275" s="1">
        <v>0.59057980324073545</v>
      </c>
      <c r="B275" s="2" t="s">
        <v>31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3.22</v>
      </c>
      <c r="H275" s="2" t="s">
        <v>12</v>
      </c>
      <c r="I275" s="2"/>
    </row>
    <row r="276" spans="1:9" x14ac:dyDescent="0.3">
      <c r="A276" s="1">
        <v>0.59069554398147617</v>
      </c>
      <c r="B276" s="2" t="s">
        <v>31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3.23</v>
      </c>
      <c r="H276" s="2" t="s">
        <v>12</v>
      </c>
      <c r="I276" s="2"/>
    </row>
    <row r="277" spans="1:9" x14ac:dyDescent="0.3">
      <c r="A277" s="1">
        <v>0.59081128472221689</v>
      </c>
      <c r="B277" s="2" t="s">
        <v>31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3.22</v>
      </c>
      <c r="H277" s="2" t="s">
        <v>12</v>
      </c>
      <c r="I277" s="2"/>
    </row>
    <row r="278" spans="1:9" x14ac:dyDescent="0.3">
      <c r="A278" s="1">
        <v>0.59092702546295761</v>
      </c>
      <c r="B278" s="2" t="s">
        <v>31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3.22</v>
      </c>
      <c r="H278" s="2" t="s">
        <v>12</v>
      </c>
      <c r="I278" s="2"/>
    </row>
    <row r="279" spans="1:9" x14ac:dyDescent="0.3">
      <c r="A279" s="1">
        <v>0.59104276620369833</v>
      </c>
      <c r="B279" s="2" t="s">
        <v>31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3.22</v>
      </c>
      <c r="H279" s="2" t="s">
        <v>12</v>
      </c>
      <c r="I279" s="2"/>
    </row>
    <row r="280" spans="1:9" x14ac:dyDescent="0.3">
      <c r="A280" s="1">
        <v>0.59115850694443905</v>
      </c>
      <c r="B280" s="2" t="s">
        <v>31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3.21</v>
      </c>
      <c r="H280" s="2" t="s">
        <v>12</v>
      </c>
      <c r="I280" s="2"/>
    </row>
    <row r="281" spans="1:9" x14ac:dyDescent="0.3">
      <c r="A281" s="1">
        <v>0.59127424768517978</v>
      </c>
      <c r="B281" s="2" t="s">
        <v>31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3.22</v>
      </c>
      <c r="H281" s="2" t="s">
        <v>12</v>
      </c>
      <c r="I281" s="2"/>
    </row>
    <row r="282" spans="1:9" x14ac:dyDescent="0.3">
      <c r="A282" s="1">
        <v>0.5913899884259205</v>
      </c>
      <c r="B282" s="2" t="s">
        <v>31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3.2</v>
      </c>
      <c r="H282" s="2" t="s">
        <v>12</v>
      </c>
      <c r="I282" s="2"/>
    </row>
    <row r="283" spans="1:9" x14ac:dyDescent="0.3">
      <c r="A283" s="1">
        <v>0.59150572916666122</v>
      </c>
      <c r="B283" s="2" t="s">
        <v>31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3.22</v>
      </c>
      <c r="H283" s="2" t="s">
        <v>12</v>
      </c>
      <c r="I283" s="2"/>
    </row>
    <row r="284" spans="1:9" x14ac:dyDescent="0.3">
      <c r="A284" s="1">
        <v>0.59162146990740194</v>
      </c>
      <c r="B284" s="2" t="s">
        <v>31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3.21</v>
      </c>
      <c r="H284" s="2" t="s">
        <v>12</v>
      </c>
      <c r="I284" s="2"/>
    </row>
    <row r="285" spans="1:9" x14ac:dyDescent="0.3">
      <c r="A285" s="1">
        <v>0.59173721064814266</v>
      </c>
      <c r="B285" s="2" t="s">
        <v>31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3.22</v>
      </c>
      <c r="H285" s="2" t="s">
        <v>12</v>
      </c>
      <c r="I285" s="2"/>
    </row>
    <row r="286" spans="1:9" x14ac:dyDescent="0.3">
      <c r="A286" s="1">
        <v>0.59185295138888339</v>
      </c>
      <c r="B286" s="2" t="s">
        <v>31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3.22</v>
      </c>
      <c r="H286" s="2" t="s">
        <v>12</v>
      </c>
      <c r="I286" s="2"/>
    </row>
    <row r="287" spans="1:9" x14ac:dyDescent="0.3">
      <c r="A287" s="1">
        <v>0.59196869212962411</v>
      </c>
      <c r="B287" s="2" t="s">
        <v>31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3.22</v>
      </c>
      <c r="H287" s="2" t="s">
        <v>12</v>
      </c>
      <c r="I287" s="2"/>
    </row>
    <row r="288" spans="1:9" x14ac:dyDescent="0.3">
      <c r="A288" s="1">
        <v>0.59208443287036483</v>
      </c>
      <c r="B288" s="2" t="s">
        <v>31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3.21</v>
      </c>
      <c r="H288" s="2" t="s">
        <v>12</v>
      </c>
      <c r="I288" s="2"/>
    </row>
    <row r="289" spans="1:9" x14ac:dyDescent="0.3">
      <c r="A289" s="1">
        <v>0.59220017361110555</v>
      </c>
      <c r="B289" s="2" t="s">
        <v>31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3.22</v>
      </c>
      <c r="H289" s="2" t="s">
        <v>12</v>
      </c>
      <c r="I289" s="2"/>
    </row>
    <row r="290" spans="1:9" x14ac:dyDescent="0.3">
      <c r="A290" s="1">
        <v>0.59231591435184627</v>
      </c>
      <c r="B290" s="2" t="s">
        <v>31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3.22</v>
      </c>
      <c r="H290" s="2" t="s">
        <v>12</v>
      </c>
      <c r="I290" s="2"/>
    </row>
    <row r="291" spans="1:9" x14ac:dyDescent="0.3">
      <c r="A291" s="1">
        <v>0.592431655092587</v>
      </c>
      <c r="B291" s="2" t="s">
        <v>31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3.22</v>
      </c>
      <c r="H291" s="2" t="s">
        <v>12</v>
      </c>
      <c r="I291" s="2"/>
    </row>
    <row r="292" spans="1:9" x14ac:dyDescent="0.3">
      <c r="A292" s="1">
        <v>0.59254739583332772</v>
      </c>
      <c r="B292" s="2" t="s">
        <v>31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3.21</v>
      </c>
      <c r="H292" s="2" t="s">
        <v>12</v>
      </c>
      <c r="I292" s="2"/>
    </row>
    <row r="293" spans="1:9" x14ac:dyDescent="0.3">
      <c r="A293" s="1">
        <v>0.59266313657406844</v>
      </c>
      <c r="B293" s="2" t="s">
        <v>31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3.22</v>
      </c>
      <c r="H293" s="2" t="s">
        <v>12</v>
      </c>
      <c r="I293" s="2"/>
    </row>
    <row r="294" spans="1:9" x14ac:dyDescent="0.3">
      <c r="A294" s="1">
        <v>0.59277887731480916</v>
      </c>
      <c r="B294" s="2" t="s">
        <v>31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3.22</v>
      </c>
      <c r="H294" s="2" t="s">
        <v>12</v>
      </c>
      <c r="I294" s="2"/>
    </row>
    <row r="295" spans="1:9" x14ac:dyDescent="0.3">
      <c r="A295" s="1">
        <v>0.59289461805554988</v>
      </c>
      <c r="B295" s="2" t="s">
        <v>31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3.21</v>
      </c>
      <c r="H295" s="2" t="s">
        <v>12</v>
      </c>
      <c r="I295" s="2"/>
    </row>
    <row r="296" spans="1:9" x14ac:dyDescent="0.3">
      <c r="A296" s="1">
        <v>0.5930103587962906</v>
      </c>
      <c r="B296" s="2" t="s">
        <v>31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3.22</v>
      </c>
      <c r="H296" s="2" t="s">
        <v>12</v>
      </c>
      <c r="I296" s="2"/>
    </row>
    <row r="297" spans="1:9" x14ac:dyDescent="0.3">
      <c r="A297" s="1">
        <v>0.59312609953703133</v>
      </c>
      <c r="B297" s="2" t="s">
        <v>31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3.22</v>
      </c>
      <c r="H297" s="2" t="s">
        <v>12</v>
      </c>
      <c r="I297" s="2"/>
    </row>
    <row r="298" spans="1:9" x14ac:dyDescent="0.3">
      <c r="A298" s="1">
        <v>0.59324184027777205</v>
      </c>
      <c r="B298" s="2" t="s">
        <v>31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3.22</v>
      </c>
      <c r="H298" s="2" t="s">
        <v>12</v>
      </c>
      <c r="I298" s="2"/>
    </row>
    <row r="299" spans="1:9" x14ac:dyDescent="0.3">
      <c r="A299" s="1">
        <v>0.59335758101851277</v>
      </c>
      <c r="B299" s="2" t="s">
        <v>31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3.21</v>
      </c>
      <c r="H299" s="2" t="s">
        <v>12</v>
      </c>
      <c r="I299" s="2"/>
    </row>
    <row r="300" spans="1:9" x14ac:dyDescent="0.3">
      <c r="A300" s="1">
        <v>0.59347332175925349</v>
      </c>
      <c r="B300" s="2" t="s">
        <v>31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3.22</v>
      </c>
      <c r="H300" s="2" t="s">
        <v>12</v>
      </c>
      <c r="I300" s="2"/>
    </row>
    <row r="301" spans="1:9" x14ac:dyDescent="0.3">
      <c r="A301" s="1">
        <v>0.59358906249999421</v>
      </c>
      <c r="B301" s="2" t="s">
        <v>31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3.22</v>
      </c>
      <c r="H301" s="2" t="s">
        <v>12</v>
      </c>
      <c r="I301" s="2"/>
    </row>
    <row r="302" spans="1:9" x14ac:dyDescent="0.3">
      <c r="A302" s="1">
        <v>0.59370480324073494</v>
      </c>
      <c r="B302" s="2" t="s">
        <v>31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3.21</v>
      </c>
      <c r="H302" s="2" t="s">
        <v>12</v>
      </c>
      <c r="I302" s="2"/>
    </row>
    <row r="303" spans="1:9" x14ac:dyDescent="0.3">
      <c r="A303" s="1">
        <v>0.59382054398147566</v>
      </c>
      <c r="B303" s="2" t="s">
        <v>31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3.22</v>
      </c>
      <c r="H303" s="2" t="s">
        <v>12</v>
      </c>
      <c r="I303" s="2"/>
    </row>
    <row r="304" spans="1:9" x14ac:dyDescent="0.3">
      <c r="A304" s="1">
        <v>0.59393628472221638</v>
      </c>
      <c r="B304" s="2" t="s">
        <v>31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3.22</v>
      </c>
      <c r="H304" s="2" t="s">
        <v>12</v>
      </c>
      <c r="I304" s="2"/>
    </row>
    <row r="305" spans="1:9" x14ac:dyDescent="0.3">
      <c r="A305" s="1">
        <v>0.5940520254629571</v>
      </c>
      <c r="B305" s="2" t="s">
        <v>31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3.22</v>
      </c>
      <c r="H305" s="2" t="s">
        <v>12</v>
      </c>
      <c r="I305" s="2"/>
    </row>
    <row r="306" spans="1:9" x14ac:dyDescent="0.3">
      <c r="A306" s="1">
        <v>0.59416776620369782</v>
      </c>
      <c r="B306" s="2" t="s">
        <v>31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3.21</v>
      </c>
      <c r="H306" s="2" t="s">
        <v>12</v>
      </c>
      <c r="I306" s="2"/>
    </row>
    <row r="307" spans="1:9" x14ac:dyDescent="0.3">
      <c r="A307" s="1">
        <v>0.59428350694443854</v>
      </c>
      <c r="B307" s="2" t="s">
        <v>31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3.22</v>
      </c>
      <c r="H307" s="2" t="s">
        <v>12</v>
      </c>
      <c r="I307" s="2"/>
    </row>
    <row r="308" spans="1:9" x14ac:dyDescent="0.3">
      <c r="A308" s="1">
        <v>0.59439924768517927</v>
      </c>
      <c r="B308" s="2" t="s">
        <v>31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3.2100000000000004</v>
      </c>
      <c r="H308" s="2" t="s">
        <v>12</v>
      </c>
      <c r="I308" s="2"/>
    </row>
    <row r="309" spans="1:9" x14ac:dyDescent="0.3">
      <c r="A309" s="1">
        <v>0.59451498842591999</v>
      </c>
      <c r="B309" s="2" t="s">
        <v>31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3.2100000000000004</v>
      </c>
      <c r="H309" s="2" t="s">
        <v>12</v>
      </c>
      <c r="I309" s="2"/>
    </row>
    <row r="310" spans="1:9" x14ac:dyDescent="0.3">
      <c r="A310" s="1">
        <v>0.59463072916666071</v>
      </c>
      <c r="B310" s="2" t="s">
        <v>31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3.2</v>
      </c>
      <c r="H310" s="2" t="s">
        <v>12</v>
      </c>
      <c r="I310" s="2"/>
    </row>
    <row r="311" spans="1:9" x14ac:dyDescent="0.3">
      <c r="A311" s="1">
        <v>0.59474646990740143</v>
      </c>
      <c r="B311" s="2" t="s">
        <v>31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3.22</v>
      </c>
      <c r="H311" s="2" t="s">
        <v>12</v>
      </c>
      <c r="I311" s="2"/>
    </row>
    <row r="312" spans="1:9" x14ac:dyDescent="0.3">
      <c r="A312" s="1">
        <v>0.59486221064814215</v>
      </c>
      <c r="B312" s="2" t="s">
        <v>31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3.21</v>
      </c>
      <c r="H312" s="2" t="s">
        <v>12</v>
      </c>
      <c r="I312" s="2"/>
    </row>
    <row r="313" spans="1:9" x14ac:dyDescent="0.3">
      <c r="A313" s="1">
        <v>0.59497795138888288</v>
      </c>
      <c r="B313" s="2" t="s">
        <v>31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3.22</v>
      </c>
      <c r="H313" s="2" t="s">
        <v>12</v>
      </c>
      <c r="I313" s="2"/>
    </row>
    <row r="314" spans="1:9" x14ac:dyDescent="0.3">
      <c r="A314" s="1">
        <v>0.5950936921296236</v>
      </c>
      <c r="B314" s="2" t="s">
        <v>31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3.22</v>
      </c>
      <c r="H314" s="2" t="s">
        <v>12</v>
      </c>
      <c r="I314" s="2"/>
    </row>
    <row r="315" spans="1:9" x14ac:dyDescent="0.3">
      <c r="A315" s="1">
        <v>0.59520943287036432</v>
      </c>
      <c r="B315" s="2" t="s">
        <v>31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3.22</v>
      </c>
      <c r="H315" s="2" t="s">
        <v>12</v>
      </c>
      <c r="I315" s="2"/>
    </row>
    <row r="316" spans="1:9" x14ac:dyDescent="0.3">
      <c r="A316" s="1">
        <v>0.59532517361110504</v>
      </c>
      <c r="B316" s="2" t="s">
        <v>31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3.21</v>
      </c>
      <c r="H316" s="2" t="s">
        <v>12</v>
      </c>
      <c r="I316" s="2"/>
    </row>
    <row r="317" spans="1:9" x14ac:dyDescent="0.3">
      <c r="A317" s="1">
        <v>0.59544091435184576</v>
      </c>
      <c r="B317" s="2" t="s">
        <v>31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3.22</v>
      </c>
      <c r="H317" s="2" t="s">
        <v>12</v>
      </c>
      <c r="I317" s="2"/>
    </row>
    <row r="318" spans="1:9" x14ac:dyDescent="0.3">
      <c r="A318" s="1">
        <v>0.59555665509258648</v>
      </c>
      <c r="B318" s="2" t="s">
        <v>31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3.22</v>
      </c>
      <c r="H318" s="2" t="s">
        <v>12</v>
      </c>
      <c r="I318" s="2"/>
    </row>
    <row r="319" spans="1:9" x14ac:dyDescent="0.3">
      <c r="A319" s="1">
        <v>0.59567239583332721</v>
      </c>
      <c r="B319" s="2" t="s">
        <v>31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3.22</v>
      </c>
      <c r="H319" s="2" t="s">
        <v>12</v>
      </c>
      <c r="I319" s="2"/>
    </row>
    <row r="320" spans="1:9" x14ac:dyDescent="0.3">
      <c r="A320" s="1">
        <v>0.59578813657406793</v>
      </c>
      <c r="B320" s="2" t="s">
        <v>31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3.21</v>
      </c>
      <c r="H320" s="2" t="s">
        <v>12</v>
      </c>
      <c r="I320" s="2"/>
    </row>
    <row r="321" spans="1:9" x14ac:dyDescent="0.3">
      <c r="A321" s="1">
        <v>0.59590387731480865</v>
      </c>
      <c r="B321" s="2" t="s">
        <v>31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3.22</v>
      </c>
      <c r="H321" s="2" t="s">
        <v>12</v>
      </c>
      <c r="I321" s="2"/>
    </row>
    <row r="322" spans="1:9" x14ac:dyDescent="0.3">
      <c r="A322" s="1">
        <v>0.59601961805554937</v>
      </c>
      <c r="B322" s="2" t="s">
        <v>31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3.22</v>
      </c>
      <c r="H322" s="2" t="s">
        <v>12</v>
      </c>
      <c r="I322" s="2"/>
    </row>
    <row r="323" spans="1:9" x14ac:dyDescent="0.3">
      <c r="A323" s="1">
        <v>0.59613535879629009</v>
      </c>
      <c r="B323" s="2" t="s">
        <v>31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3.21</v>
      </c>
      <c r="H323" s="2" t="s">
        <v>12</v>
      </c>
      <c r="I323" s="2"/>
    </row>
    <row r="324" spans="1:9" x14ac:dyDescent="0.3">
      <c r="A324" s="1">
        <v>0.59625109953703082</v>
      </c>
      <c r="B324" s="2" t="s">
        <v>31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3.22</v>
      </c>
      <c r="H324" s="2" t="s">
        <v>12</v>
      </c>
      <c r="I324" s="2"/>
    </row>
    <row r="325" spans="1:9" x14ac:dyDescent="0.3">
      <c r="A325" s="1">
        <v>0.59636684027777154</v>
      </c>
      <c r="B325" s="2" t="s">
        <v>31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3.22</v>
      </c>
      <c r="H325" s="2" t="s">
        <v>12</v>
      </c>
      <c r="I325" s="2"/>
    </row>
    <row r="326" spans="1:9" x14ac:dyDescent="0.3">
      <c r="A326" s="1">
        <v>0.59648258101851226</v>
      </c>
      <c r="B326" s="2" t="s">
        <v>31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3.22</v>
      </c>
      <c r="H326" s="2" t="s">
        <v>12</v>
      </c>
      <c r="I326" s="2"/>
    </row>
    <row r="327" spans="1:9" x14ac:dyDescent="0.3">
      <c r="A327" s="1">
        <v>0.59659832175925298</v>
      </c>
      <c r="B327" s="2" t="s">
        <v>31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3.21</v>
      </c>
      <c r="H327" s="2" t="s">
        <v>12</v>
      </c>
      <c r="I327" s="2"/>
    </row>
    <row r="328" spans="1:9" x14ac:dyDescent="0.3">
      <c r="A328" s="1">
        <v>0.5967140624999937</v>
      </c>
      <c r="B328" s="2" t="s">
        <v>31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3.22</v>
      </c>
      <c r="H328" s="2" t="s">
        <v>12</v>
      </c>
      <c r="I328" s="2"/>
    </row>
    <row r="329" spans="1:9" x14ac:dyDescent="0.3">
      <c r="A329" s="1">
        <v>0.59682980324073442</v>
      </c>
      <c r="B329" s="2" t="s">
        <v>31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3.22</v>
      </c>
      <c r="H329" s="2" t="s">
        <v>12</v>
      </c>
      <c r="I329" s="2"/>
    </row>
    <row r="330" spans="1:9" x14ac:dyDescent="0.3">
      <c r="A330" s="1">
        <v>0.59694554398147515</v>
      </c>
      <c r="B330" s="2" t="s">
        <v>31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3.21</v>
      </c>
      <c r="H330" s="2" t="s">
        <v>12</v>
      </c>
      <c r="I330" s="2"/>
    </row>
    <row r="331" spans="1:9" x14ac:dyDescent="0.3">
      <c r="A331" s="1">
        <v>0.59706128472221587</v>
      </c>
      <c r="B331" s="2" t="s">
        <v>31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3.22</v>
      </c>
      <c r="H331" s="2" t="s">
        <v>12</v>
      </c>
      <c r="I331" s="2"/>
    </row>
    <row r="332" spans="1:9" x14ac:dyDescent="0.3">
      <c r="A332" s="1">
        <v>0.59717702546295659</v>
      </c>
      <c r="B332" s="2" t="s">
        <v>31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3.22</v>
      </c>
      <c r="H332" s="2" t="s">
        <v>12</v>
      </c>
      <c r="I332" s="2"/>
    </row>
    <row r="333" spans="1:9" x14ac:dyDescent="0.3">
      <c r="A333" s="1">
        <v>0.59729276620369731</v>
      </c>
      <c r="B333" s="2" t="s">
        <v>31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3.22</v>
      </c>
      <c r="H333" s="2" t="s">
        <v>12</v>
      </c>
      <c r="I333" s="2"/>
    </row>
    <row r="334" spans="1:9" x14ac:dyDescent="0.3">
      <c r="A334" s="1">
        <v>0.59740850694443803</v>
      </c>
      <c r="B334" s="2" t="s">
        <v>31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3.21</v>
      </c>
      <c r="H334" s="2" t="s">
        <v>12</v>
      </c>
      <c r="I334" s="2"/>
    </row>
    <row r="335" spans="1:9" x14ac:dyDescent="0.3">
      <c r="A335" s="1">
        <v>0.59752424768517876</v>
      </c>
      <c r="B335" s="2" t="s">
        <v>31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3.22</v>
      </c>
      <c r="H335" s="2" t="s">
        <v>12</v>
      </c>
      <c r="I335" s="2"/>
    </row>
    <row r="336" spans="1:9" x14ac:dyDescent="0.3">
      <c r="A336" s="1">
        <v>0.59763998842591948</v>
      </c>
      <c r="B336" s="2" t="s">
        <v>31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3.2100000000000004</v>
      </c>
      <c r="H336" s="2" t="s">
        <v>12</v>
      </c>
      <c r="I336" s="2"/>
    </row>
    <row r="337" spans="1:9" x14ac:dyDescent="0.3">
      <c r="A337" s="1">
        <v>0.5977557291666602</v>
      </c>
      <c r="B337" s="2" t="s">
        <v>31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3.2100000000000004</v>
      </c>
      <c r="H337" s="2" t="s">
        <v>12</v>
      </c>
      <c r="I337" s="2"/>
    </row>
    <row r="338" spans="1:9" x14ac:dyDescent="0.3">
      <c r="A338" s="1">
        <v>0.59787146990740092</v>
      </c>
      <c r="B338" s="2" t="s">
        <v>31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3.2</v>
      </c>
      <c r="H338" s="2" t="s">
        <v>12</v>
      </c>
      <c r="I338" s="2"/>
    </row>
    <row r="339" spans="1:9" x14ac:dyDescent="0.3">
      <c r="A339" s="1">
        <v>0.59798721064814164</v>
      </c>
      <c r="B339" s="2" t="s">
        <v>31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3.22</v>
      </c>
      <c r="H339" s="2" t="s">
        <v>12</v>
      </c>
      <c r="I339" s="2"/>
    </row>
    <row r="340" spans="1:9" x14ac:dyDescent="0.3">
      <c r="A340" s="1">
        <v>0.59810295138888236</v>
      </c>
      <c r="B340" s="2" t="s">
        <v>31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3.21</v>
      </c>
      <c r="H340" s="2" t="s">
        <v>12</v>
      </c>
      <c r="I340" s="2"/>
    </row>
    <row r="341" spans="1:9" x14ac:dyDescent="0.3">
      <c r="A341" s="1">
        <v>0.59821869212962309</v>
      </c>
      <c r="B341" s="2" t="s">
        <v>31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3.22</v>
      </c>
      <c r="H341" s="2" t="s">
        <v>12</v>
      </c>
      <c r="I341" s="2"/>
    </row>
    <row r="342" spans="1:9" x14ac:dyDescent="0.3">
      <c r="A342" s="1">
        <v>0.59833443287036381</v>
      </c>
      <c r="B342" s="2" t="s">
        <v>31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3.22</v>
      </c>
      <c r="H342" s="2" t="s">
        <v>12</v>
      </c>
      <c r="I342" s="2"/>
    </row>
    <row r="343" spans="1:9" x14ac:dyDescent="0.3">
      <c r="A343" s="1">
        <v>0.59845017361110453</v>
      </c>
      <c r="B343" s="2" t="s">
        <v>31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3.22</v>
      </c>
      <c r="H343" s="2" t="s">
        <v>12</v>
      </c>
      <c r="I343" s="2"/>
    </row>
    <row r="344" spans="1:9" x14ac:dyDescent="0.3">
      <c r="A344" s="1">
        <v>0.59856591435184525</v>
      </c>
      <c r="B344" s="2" t="s">
        <v>31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3.21</v>
      </c>
      <c r="H344" s="2" t="s">
        <v>12</v>
      </c>
      <c r="I344" s="2"/>
    </row>
    <row r="345" spans="1:9" x14ac:dyDescent="0.3">
      <c r="A345" s="1">
        <v>0.59868165509258597</v>
      </c>
      <c r="B345" s="2" t="s">
        <v>31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3.22</v>
      </c>
      <c r="H345" s="2" t="s">
        <v>12</v>
      </c>
      <c r="I345" s="2"/>
    </row>
    <row r="346" spans="1:9" x14ac:dyDescent="0.3">
      <c r="A346" s="1">
        <v>0.5987973958333267</v>
      </c>
      <c r="B346" s="2" t="s">
        <v>31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3.22</v>
      </c>
      <c r="H346" s="2" t="s">
        <v>12</v>
      </c>
      <c r="I346" s="2"/>
    </row>
    <row r="347" spans="1:9" x14ac:dyDescent="0.3">
      <c r="A347" s="1">
        <v>0.59891313657406742</v>
      </c>
      <c r="B347" s="2" t="s">
        <v>31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3.22</v>
      </c>
      <c r="H347" s="2" t="s">
        <v>12</v>
      </c>
      <c r="I347" s="2"/>
    </row>
    <row r="348" spans="1:9" x14ac:dyDescent="0.3">
      <c r="A348" s="1">
        <v>0.59902887731480814</v>
      </c>
      <c r="B348" s="2" t="s">
        <v>31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3.21</v>
      </c>
      <c r="H348" s="2" t="s">
        <v>12</v>
      </c>
      <c r="I348" s="2"/>
    </row>
    <row r="349" spans="1:9" x14ac:dyDescent="0.3">
      <c r="A349" s="1">
        <v>0.59914461805554886</v>
      </c>
      <c r="B349" s="2" t="s">
        <v>31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3.22</v>
      </c>
      <c r="H349" s="2" t="s">
        <v>12</v>
      </c>
      <c r="I349" s="2"/>
    </row>
    <row r="350" spans="1:9" x14ac:dyDescent="0.3">
      <c r="A350" s="1">
        <v>0.59926035879628958</v>
      </c>
      <c r="B350" s="2" t="s">
        <v>31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3.22</v>
      </c>
      <c r="H350" s="2" t="s">
        <v>12</v>
      </c>
      <c r="I350" s="2"/>
    </row>
    <row r="351" spans="1:9" x14ac:dyDescent="0.3">
      <c r="A351" s="1">
        <v>0.5993760995370303</v>
      </c>
      <c r="B351" s="2" t="s">
        <v>31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3.21</v>
      </c>
      <c r="H351" s="2" t="s">
        <v>12</v>
      </c>
      <c r="I351" s="2"/>
    </row>
    <row r="352" spans="1:9" x14ac:dyDescent="0.3">
      <c r="A352" s="1">
        <v>0.59949184027777103</v>
      </c>
      <c r="B352" s="2" t="s">
        <v>31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3.22</v>
      </c>
      <c r="H352" s="2" t="s">
        <v>12</v>
      </c>
      <c r="I352" s="2"/>
    </row>
    <row r="353" spans="1:9" x14ac:dyDescent="0.3">
      <c r="A353" s="1">
        <v>0.59960758101851175</v>
      </c>
      <c r="B353" s="2" t="s">
        <v>31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3.22</v>
      </c>
      <c r="H353" s="2" t="s">
        <v>12</v>
      </c>
      <c r="I353" s="2"/>
    </row>
    <row r="354" spans="1:9" x14ac:dyDescent="0.3">
      <c r="A354" s="1">
        <v>0.59972332175925247</v>
      </c>
      <c r="B354" s="2" t="s">
        <v>31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3.22</v>
      </c>
      <c r="H354" s="2" t="s">
        <v>12</v>
      </c>
      <c r="I354" s="2"/>
    </row>
    <row r="355" spans="1:9" x14ac:dyDescent="0.3">
      <c r="A355" s="1">
        <v>0.59983906249999319</v>
      </c>
      <c r="B355" s="2" t="s">
        <v>31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3.21</v>
      </c>
      <c r="H355" s="2" t="s">
        <v>12</v>
      </c>
      <c r="I355" s="2"/>
    </row>
    <row r="356" spans="1:9" x14ac:dyDescent="0.3">
      <c r="A356" s="1">
        <v>0.59995480324073391</v>
      </c>
      <c r="B356" s="2" t="s">
        <v>31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3.22</v>
      </c>
      <c r="H356" s="2" t="s">
        <v>12</v>
      </c>
      <c r="I356" s="2"/>
    </row>
    <row r="357" spans="1:9" x14ac:dyDescent="0.3">
      <c r="A357" s="1">
        <v>0.60007054398147464</v>
      </c>
      <c r="B357" s="2" t="s">
        <v>31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3.22</v>
      </c>
      <c r="H357" s="2" t="s">
        <v>12</v>
      </c>
      <c r="I357" s="2"/>
    </row>
    <row r="358" spans="1:9" x14ac:dyDescent="0.3">
      <c r="A358" s="1">
        <v>0.60018628472221536</v>
      </c>
      <c r="B358" s="2" t="s">
        <v>31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3.21</v>
      </c>
      <c r="H358" s="2" t="s">
        <v>12</v>
      </c>
      <c r="I358" s="2"/>
    </row>
    <row r="359" spans="1:9" x14ac:dyDescent="0.3">
      <c r="A359" s="1">
        <v>0.60030202546295608</v>
      </c>
      <c r="B359" s="2" t="s">
        <v>31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3.22</v>
      </c>
      <c r="H359" s="2" t="s">
        <v>12</v>
      </c>
      <c r="I359" s="2"/>
    </row>
    <row r="360" spans="1:9" x14ac:dyDescent="0.3">
      <c r="A360" s="1">
        <v>0.6004177662036968</v>
      </c>
      <c r="B360" s="2" t="s">
        <v>31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3.22</v>
      </c>
      <c r="H360" s="2" t="s">
        <v>12</v>
      </c>
      <c r="I360" s="2"/>
    </row>
    <row r="361" spans="1:9" x14ac:dyDescent="0.3">
      <c r="A361" s="1">
        <v>0.60053350694443752</v>
      </c>
      <c r="B361" s="2" t="s">
        <v>31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3.22</v>
      </c>
      <c r="H361" s="2" t="s">
        <v>12</v>
      </c>
      <c r="I361" s="2"/>
    </row>
    <row r="362" spans="1:9" x14ac:dyDescent="0.3">
      <c r="A362" s="1">
        <v>0.60064924768517824</v>
      </c>
      <c r="B362" s="2" t="s">
        <v>31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3.21</v>
      </c>
      <c r="H362" s="2" t="s">
        <v>12</v>
      </c>
      <c r="I362" s="2"/>
    </row>
    <row r="363" spans="1:9" x14ac:dyDescent="0.3">
      <c r="A363" s="1">
        <v>0.60076498842591897</v>
      </c>
      <c r="B363" s="2" t="s">
        <v>31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3.22</v>
      </c>
      <c r="H363" s="2" t="s">
        <v>12</v>
      </c>
      <c r="I363" s="2"/>
    </row>
    <row r="364" spans="1:9" x14ac:dyDescent="0.3">
      <c r="A364" s="1">
        <v>0.60088072916665969</v>
      </c>
      <c r="B364" s="2" t="s">
        <v>31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3.2100000000000004</v>
      </c>
      <c r="H364" s="2" t="s">
        <v>12</v>
      </c>
      <c r="I364" s="2"/>
    </row>
    <row r="365" spans="1:9" x14ac:dyDescent="0.3">
      <c r="A365" s="1">
        <v>0.60099646990740041</v>
      </c>
      <c r="B365" s="2" t="s">
        <v>31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3.2100000000000004</v>
      </c>
      <c r="H365" s="2" t="s">
        <v>12</v>
      </c>
      <c r="I365" s="2"/>
    </row>
    <row r="366" spans="1:9" x14ac:dyDescent="0.3">
      <c r="A366" s="1">
        <v>0.60111221064814113</v>
      </c>
      <c r="B366" s="2" t="s">
        <v>31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3.2</v>
      </c>
      <c r="H366" s="2" t="s">
        <v>12</v>
      </c>
      <c r="I366" s="2"/>
    </row>
    <row r="367" spans="1:9" x14ac:dyDescent="0.3">
      <c r="A367" s="1">
        <v>0.60122795138888185</v>
      </c>
      <c r="B367" s="2" t="s">
        <v>31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3.22</v>
      </c>
      <c r="H367" s="2" t="s">
        <v>12</v>
      </c>
      <c r="I367" s="2"/>
    </row>
    <row r="368" spans="1:9" x14ac:dyDescent="0.3">
      <c r="A368" s="1">
        <v>0.60134369212962258</v>
      </c>
      <c r="B368" s="2" t="s">
        <v>31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3.21</v>
      </c>
      <c r="H368" s="2" t="s">
        <v>12</v>
      </c>
      <c r="I368" s="2"/>
    </row>
    <row r="369" spans="1:9" x14ac:dyDescent="0.3">
      <c r="A369" s="1">
        <v>0.6014594328703633</v>
      </c>
      <c r="B369" s="2" t="s">
        <v>31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3.22</v>
      </c>
      <c r="H369" s="2" t="s">
        <v>12</v>
      </c>
      <c r="I369" s="2"/>
    </row>
    <row r="370" spans="1:9" x14ac:dyDescent="0.3">
      <c r="A370" s="1">
        <v>0.60157517361110402</v>
      </c>
      <c r="B370" s="2" t="s">
        <v>31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3.22</v>
      </c>
      <c r="H370" s="2" t="s">
        <v>12</v>
      </c>
      <c r="I370" s="2"/>
    </row>
    <row r="371" spans="1:9" x14ac:dyDescent="0.3">
      <c r="A371" s="1">
        <v>0.60169091435184474</v>
      </c>
      <c r="B371" s="2" t="s">
        <v>31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3.22</v>
      </c>
      <c r="H371" s="2" t="s">
        <v>12</v>
      </c>
      <c r="I371" s="2"/>
    </row>
    <row r="372" spans="1:9" x14ac:dyDescent="0.3">
      <c r="A372" s="1">
        <v>0.60180665509258546</v>
      </c>
      <c r="B372" s="2" t="s">
        <v>31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3.21</v>
      </c>
      <c r="H372" s="2" t="s">
        <v>12</v>
      </c>
      <c r="I372" s="2"/>
    </row>
    <row r="373" spans="1:9" x14ac:dyDescent="0.3">
      <c r="A373" s="1">
        <v>0.60192239583332618</v>
      </c>
      <c r="B373" s="2" t="s">
        <v>31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3.22</v>
      </c>
      <c r="H373" s="2" t="s">
        <v>12</v>
      </c>
      <c r="I373" s="2"/>
    </row>
    <row r="374" spans="1:9" x14ac:dyDescent="0.3">
      <c r="A374" s="1">
        <v>0.60203813657406691</v>
      </c>
      <c r="B374" s="2" t="s">
        <v>31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3.22</v>
      </c>
      <c r="H374" s="2" t="s">
        <v>12</v>
      </c>
      <c r="I374" s="2"/>
    </row>
    <row r="375" spans="1:9" x14ac:dyDescent="0.3">
      <c r="A375" s="1">
        <v>0.60215387731480763</v>
      </c>
      <c r="B375" s="2" t="s">
        <v>31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3.22</v>
      </c>
      <c r="H375" s="2" t="s">
        <v>12</v>
      </c>
      <c r="I375" s="2"/>
    </row>
    <row r="376" spans="1:9" x14ac:dyDescent="0.3">
      <c r="A376" s="1">
        <v>0.60226961805554835</v>
      </c>
      <c r="B376" s="2" t="s">
        <v>31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3.21</v>
      </c>
      <c r="H376" s="2" t="s">
        <v>12</v>
      </c>
      <c r="I376" s="2"/>
    </row>
    <row r="377" spans="1:9" x14ac:dyDescent="0.3">
      <c r="A377" s="1">
        <v>0.60238535879628907</v>
      </c>
      <c r="B377" s="2" t="s">
        <v>31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3.22</v>
      </c>
      <c r="H377" s="2" t="s">
        <v>12</v>
      </c>
      <c r="I377" s="2"/>
    </row>
    <row r="378" spans="1:9" x14ac:dyDescent="0.3">
      <c r="A378" s="1">
        <v>0.60250109953702979</v>
      </c>
      <c r="B378" s="2" t="s">
        <v>31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3.22</v>
      </c>
      <c r="H378" s="2" t="s">
        <v>12</v>
      </c>
      <c r="I378" s="2"/>
    </row>
    <row r="379" spans="1:9" x14ac:dyDescent="0.3">
      <c r="A379" s="1">
        <v>0.60261684027777052</v>
      </c>
      <c r="B379" s="2" t="s">
        <v>31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3.21</v>
      </c>
      <c r="H379" s="2" t="s">
        <v>12</v>
      </c>
      <c r="I379" s="2"/>
    </row>
    <row r="380" spans="1:9" x14ac:dyDescent="0.3">
      <c r="A380" s="1">
        <v>0.60273258101851124</v>
      </c>
      <c r="B380" s="2" t="s">
        <v>31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3.22</v>
      </c>
      <c r="H380" s="2" t="s">
        <v>12</v>
      </c>
      <c r="I380" s="2"/>
    </row>
    <row r="381" spans="1:9" x14ac:dyDescent="0.3">
      <c r="A381" s="1">
        <v>0.60284832175925196</v>
      </c>
      <c r="B381" s="2" t="s">
        <v>31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3.22</v>
      </c>
      <c r="H381" s="2" t="s">
        <v>12</v>
      </c>
      <c r="I381" s="2"/>
    </row>
    <row r="382" spans="1:9" x14ac:dyDescent="0.3">
      <c r="A382" s="1">
        <v>0.60296406249999268</v>
      </c>
      <c r="B382" s="2" t="s">
        <v>31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3.22</v>
      </c>
      <c r="H382" s="2" t="s">
        <v>12</v>
      </c>
      <c r="I382" s="2"/>
    </row>
    <row r="383" spans="1:9" x14ac:dyDescent="0.3">
      <c r="A383" s="1">
        <v>0.6030798032407334</v>
      </c>
      <c r="B383" s="2" t="s">
        <v>31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3.21</v>
      </c>
      <c r="H383" s="2" t="s">
        <v>12</v>
      </c>
      <c r="I383" s="2"/>
    </row>
    <row r="384" spans="1:9" x14ac:dyDescent="0.3">
      <c r="A384" s="1">
        <v>0.60319554398147412</v>
      </c>
      <c r="B384" s="2" t="s">
        <v>31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3.22</v>
      </c>
      <c r="H384" s="2" t="s">
        <v>12</v>
      </c>
      <c r="I384" s="2"/>
    </row>
    <row r="385" spans="1:9" x14ac:dyDescent="0.3">
      <c r="A385" s="1">
        <v>0.60331128472221485</v>
      </c>
      <c r="B385" s="2" t="s">
        <v>31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3.22</v>
      </c>
      <c r="H385" s="2" t="s">
        <v>12</v>
      </c>
      <c r="I385" s="2"/>
    </row>
    <row r="386" spans="1:9" x14ac:dyDescent="0.3">
      <c r="A386" s="1">
        <v>0.60342702546295557</v>
      </c>
      <c r="B386" s="2" t="s">
        <v>31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3.21</v>
      </c>
      <c r="H386" s="2" t="s">
        <v>12</v>
      </c>
      <c r="I386" s="2"/>
    </row>
    <row r="387" spans="1:9" x14ac:dyDescent="0.3">
      <c r="A387" s="1">
        <v>0.60354276620369629</v>
      </c>
      <c r="B387" s="2" t="s">
        <v>31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3.22</v>
      </c>
      <c r="H387" s="2" t="s">
        <v>12</v>
      </c>
      <c r="I387" s="2"/>
    </row>
    <row r="388" spans="1:9" x14ac:dyDescent="0.3">
      <c r="A388" s="1">
        <v>0.60365850694443701</v>
      </c>
      <c r="B388" s="2" t="s">
        <v>31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3.22</v>
      </c>
      <c r="H388" s="2" t="s">
        <v>12</v>
      </c>
      <c r="I388" s="2"/>
    </row>
    <row r="389" spans="1:9" x14ac:dyDescent="0.3">
      <c r="A389" s="1">
        <v>0.60377424768517773</v>
      </c>
      <c r="B389" s="2" t="s">
        <v>31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3.22</v>
      </c>
      <c r="H389" s="2" t="s">
        <v>12</v>
      </c>
      <c r="I389" s="2"/>
    </row>
    <row r="390" spans="1:9" x14ac:dyDescent="0.3">
      <c r="A390" s="1">
        <v>0.60388998842591846</v>
      </c>
      <c r="B390" s="2" t="s">
        <v>31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3.21</v>
      </c>
      <c r="H390" s="2" t="s">
        <v>12</v>
      </c>
      <c r="I390" s="2"/>
    </row>
    <row r="391" spans="1:9" x14ac:dyDescent="0.3">
      <c r="A391" s="1">
        <v>0.60400572916665918</v>
      </c>
      <c r="B391" s="2" t="s">
        <v>31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3.22</v>
      </c>
      <c r="H391" s="2" t="s">
        <v>12</v>
      </c>
      <c r="I391" s="2"/>
    </row>
    <row r="392" spans="1:9" x14ac:dyDescent="0.3">
      <c r="A392" s="1">
        <v>0.6041214699073999</v>
      </c>
      <c r="B392" s="2" t="s">
        <v>31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3.2100000000000004</v>
      </c>
      <c r="H392" s="2" t="s">
        <v>12</v>
      </c>
      <c r="I392" s="2"/>
    </row>
    <row r="393" spans="1:9" x14ac:dyDescent="0.3">
      <c r="A393" s="1">
        <v>0.60423721064814062</v>
      </c>
      <c r="B393" s="2" t="s">
        <v>31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3.2100000000000004</v>
      </c>
      <c r="H393" s="2" t="s">
        <v>12</v>
      </c>
      <c r="I393" s="2"/>
    </row>
    <row r="394" spans="1:9" x14ac:dyDescent="0.3">
      <c r="A394" s="1">
        <v>0.60435295138888134</v>
      </c>
      <c r="B394" s="2" t="s">
        <v>31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3.22</v>
      </c>
      <c r="H394" s="2" t="s">
        <v>12</v>
      </c>
      <c r="I394" s="2"/>
    </row>
    <row r="395" spans="1:9" x14ac:dyDescent="0.3">
      <c r="A395" s="1">
        <v>0.60446869212962206</v>
      </c>
      <c r="B395" s="2" t="s">
        <v>31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3.21</v>
      </c>
      <c r="H395" s="2" t="s">
        <v>12</v>
      </c>
      <c r="I395" s="2"/>
    </row>
    <row r="396" spans="1:9" x14ac:dyDescent="0.3">
      <c r="A396" s="1">
        <v>0.60458443287036279</v>
      </c>
      <c r="B396" s="2" t="s">
        <v>31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3.22</v>
      </c>
      <c r="H396" s="2" t="s">
        <v>12</v>
      </c>
      <c r="I396" s="2"/>
    </row>
    <row r="397" spans="1:9" x14ac:dyDescent="0.3">
      <c r="A397" s="1">
        <v>0.60470017361110351</v>
      </c>
      <c r="B397" s="2" t="s">
        <v>31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3.22</v>
      </c>
      <c r="H397" s="2" t="s">
        <v>12</v>
      </c>
      <c r="I397" s="2"/>
    </row>
    <row r="398" spans="1:9" x14ac:dyDescent="0.3">
      <c r="A398" s="1">
        <v>0.60481591435184423</v>
      </c>
      <c r="B398" s="2" t="s">
        <v>31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3.22</v>
      </c>
      <c r="H398" s="2" t="s">
        <v>12</v>
      </c>
      <c r="I398" s="2"/>
    </row>
    <row r="399" spans="1:9" x14ac:dyDescent="0.3">
      <c r="A399" s="1">
        <v>0.60493165509258495</v>
      </c>
      <c r="B399" s="2" t="s">
        <v>31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3.21</v>
      </c>
      <c r="H399" s="2" t="s">
        <v>12</v>
      </c>
      <c r="I399" s="2"/>
    </row>
    <row r="400" spans="1:9" x14ac:dyDescent="0.3">
      <c r="A400" s="1">
        <v>0.60504739583332567</v>
      </c>
      <c r="B400" s="2" t="s">
        <v>31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3.22</v>
      </c>
      <c r="H400" s="2" t="s">
        <v>12</v>
      </c>
      <c r="I400" s="2"/>
    </row>
    <row r="401" spans="1:9" x14ac:dyDescent="0.3">
      <c r="A401" s="1">
        <v>0.6051631365740664</v>
      </c>
      <c r="B401" s="2" t="s">
        <v>31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3.22</v>
      </c>
      <c r="H401" s="2" t="s">
        <v>12</v>
      </c>
      <c r="I401" s="2"/>
    </row>
    <row r="402" spans="1:9" x14ac:dyDescent="0.3">
      <c r="A402" s="1">
        <v>0.60527887731480712</v>
      </c>
      <c r="B402" s="2" t="s">
        <v>31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3.22</v>
      </c>
      <c r="H402" s="2" t="s">
        <v>12</v>
      </c>
      <c r="I402" s="2"/>
    </row>
    <row r="403" spans="1:9" x14ac:dyDescent="0.3">
      <c r="A403" s="1">
        <v>0.60539461805554784</v>
      </c>
      <c r="B403" s="2" t="s">
        <v>31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3.21</v>
      </c>
      <c r="H403" s="2" t="s">
        <v>12</v>
      </c>
      <c r="I403" s="2"/>
    </row>
    <row r="404" spans="1:9" x14ac:dyDescent="0.3">
      <c r="A404" s="1">
        <v>0.60551035879628856</v>
      </c>
      <c r="B404" s="2" t="s">
        <v>31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3.22</v>
      </c>
      <c r="H404" s="2" t="s">
        <v>12</v>
      </c>
      <c r="I404" s="2"/>
    </row>
    <row r="405" spans="1:9" x14ac:dyDescent="0.3">
      <c r="A405" s="1">
        <v>0.60562609953702928</v>
      </c>
      <c r="B405" s="2" t="s">
        <v>31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3.22</v>
      </c>
      <c r="H405" s="2" t="s">
        <v>12</v>
      </c>
      <c r="I405" s="2"/>
    </row>
    <row r="406" spans="1:9" x14ac:dyDescent="0.3">
      <c r="A406" s="1">
        <v>0.60574184027777001</v>
      </c>
      <c r="B406" s="2" t="s">
        <v>31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3.21</v>
      </c>
      <c r="H406" s="2" t="s">
        <v>12</v>
      </c>
      <c r="I406" s="2"/>
    </row>
    <row r="407" spans="1:9" x14ac:dyDescent="0.3">
      <c r="A407" s="1">
        <v>0.60585758101851073</v>
      </c>
      <c r="B407" s="2" t="s">
        <v>31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3.22</v>
      </c>
      <c r="H407" s="2" t="s">
        <v>12</v>
      </c>
      <c r="I407" s="2"/>
    </row>
    <row r="408" spans="1:9" x14ac:dyDescent="0.3">
      <c r="A408" s="1">
        <v>0.60597332175925145</v>
      </c>
      <c r="B408" s="2" t="s">
        <v>31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3.22</v>
      </c>
      <c r="H408" s="2" t="s">
        <v>12</v>
      </c>
      <c r="I408" s="2"/>
    </row>
    <row r="409" spans="1:9" x14ac:dyDescent="0.3">
      <c r="A409" s="1">
        <v>0.60608906249999217</v>
      </c>
      <c r="B409" s="2" t="s">
        <v>31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3.22</v>
      </c>
      <c r="H409" s="2" t="s">
        <v>12</v>
      </c>
      <c r="I409" s="2"/>
    </row>
    <row r="410" spans="1:9" x14ac:dyDescent="0.3">
      <c r="A410" s="1">
        <v>0.60620480324073289</v>
      </c>
      <c r="B410" s="2" t="s">
        <v>31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3.21</v>
      </c>
      <c r="H410" s="2" t="s">
        <v>12</v>
      </c>
      <c r="I410" s="2"/>
    </row>
    <row r="411" spans="1:9" x14ac:dyDescent="0.3">
      <c r="A411" s="1">
        <v>0.60632054398147361</v>
      </c>
      <c r="B411" s="2" t="s">
        <v>31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3.22</v>
      </c>
      <c r="H411" s="2" t="s">
        <v>12</v>
      </c>
      <c r="I411" s="2"/>
    </row>
    <row r="412" spans="1:9" x14ac:dyDescent="0.3">
      <c r="A412" s="1">
        <v>0.60643628472221434</v>
      </c>
      <c r="B412" s="2" t="s">
        <v>31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3.22</v>
      </c>
      <c r="H412" s="2" t="s">
        <v>12</v>
      </c>
      <c r="I412" s="2"/>
    </row>
    <row r="413" spans="1:9" x14ac:dyDescent="0.3">
      <c r="A413" s="1">
        <v>0.60655202546295506</v>
      </c>
      <c r="B413" s="2" t="s">
        <v>31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3.21</v>
      </c>
      <c r="H413" s="2" t="s">
        <v>12</v>
      </c>
      <c r="I413" s="2"/>
    </row>
    <row r="414" spans="1:9" x14ac:dyDescent="0.3">
      <c r="A414" s="1">
        <v>0.60666776620369578</v>
      </c>
      <c r="B414" s="2" t="s">
        <v>31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3.22</v>
      </c>
      <c r="H414" s="2" t="s">
        <v>12</v>
      </c>
      <c r="I414" s="2"/>
    </row>
    <row r="415" spans="1:9" x14ac:dyDescent="0.3">
      <c r="A415" s="1">
        <v>0.6067835069444365</v>
      </c>
      <c r="B415" s="2" t="s">
        <v>31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3.22</v>
      </c>
      <c r="H415" s="2" t="s">
        <v>12</v>
      </c>
      <c r="I415" s="2"/>
    </row>
    <row r="416" spans="1:9" x14ac:dyDescent="0.3">
      <c r="A416" s="1">
        <v>0.60689924768517722</v>
      </c>
      <c r="B416" s="2" t="s">
        <v>31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3.22</v>
      </c>
      <c r="H416" s="2" t="s">
        <v>12</v>
      </c>
      <c r="I416" s="2"/>
    </row>
    <row r="417" spans="1:9" x14ac:dyDescent="0.3">
      <c r="A417" s="1">
        <v>0.60701498842591795</v>
      </c>
      <c r="B417" s="2" t="s">
        <v>31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3.21</v>
      </c>
      <c r="H417" s="2" t="s">
        <v>12</v>
      </c>
      <c r="I417" s="2"/>
    </row>
    <row r="418" spans="1:9" x14ac:dyDescent="0.3">
      <c r="A418" s="1">
        <v>0.60713072916665867</v>
      </c>
      <c r="B418" s="2" t="s">
        <v>31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3.22</v>
      </c>
      <c r="H418" s="2" t="s">
        <v>12</v>
      </c>
      <c r="I418" s="2"/>
    </row>
    <row r="419" spans="1:9" x14ac:dyDescent="0.3">
      <c r="A419" s="1">
        <v>0.60724646990739939</v>
      </c>
      <c r="B419" s="2" t="s">
        <v>31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3.2100000000000004</v>
      </c>
      <c r="H419" s="2" t="s">
        <v>12</v>
      </c>
      <c r="I419" s="2"/>
    </row>
    <row r="420" spans="1:9" x14ac:dyDescent="0.3">
      <c r="A420" s="1">
        <v>0.60736221064814011</v>
      </c>
      <c r="B420" s="2" t="s">
        <v>31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3.2100000000000004</v>
      </c>
      <c r="H420" s="2" t="s">
        <v>12</v>
      </c>
      <c r="I420" s="2"/>
    </row>
    <row r="421" spans="1:9" x14ac:dyDescent="0.3">
      <c r="A421" s="1">
        <v>0.60747795138888083</v>
      </c>
      <c r="B421" s="2" t="s">
        <v>31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3.22</v>
      </c>
      <c r="H421" s="2" t="s">
        <v>12</v>
      </c>
      <c r="I421" s="2"/>
    </row>
    <row r="422" spans="1:9" x14ac:dyDescent="0.3">
      <c r="A422" s="1">
        <v>0.60759369212962155</v>
      </c>
      <c r="B422" s="2" t="s">
        <v>31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3.21</v>
      </c>
      <c r="H422" s="2" t="s">
        <v>12</v>
      </c>
      <c r="I422" s="2"/>
    </row>
    <row r="423" spans="1:9" x14ac:dyDescent="0.3">
      <c r="A423" s="1">
        <v>0.60770943287036228</v>
      </c>
      <c r="B423" s="2" t="s">
        <v>31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3.22</v>
      </c>
      <c r="H423" s="2" t="s">
        <v>12</v>
      </c>
      <c r="I423" s="2"/>
    </row>
    <row r="424" spans="1:9" x14ac:dyDescent="0.3">
      <c r="A424" s="1">
        <v>0.607825173611103</v>
      </c>
      <c r="B424" s="2" t="s">
        <v>31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3.22</v>
      </c>
      <c r="H424" s="2" t="s">
        <v>12</v>
      </c>
      <c r="I424" s="2"/>
    </row>
    <row r="425" spans="1:9" x14ac:dyDescent="0.3">
      <c r="A425" s="1">
        <v>0.60794091435184372</v>
      </c>
      <c r="B425" s="2" t="s">
        <v>31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3.22</v>
      </c>
      <c r="H425" s="2" t="s">
        <v>12</v>
      </c>
      <c r="I425" s="2"/>
    </row>
    <row r="426" spans="1:9" x14ac:dyDescent="0.3">
      <c r="A426" s="1">
        <v>0.60805665509258444</v>
      </c>
      <c r="B426" s="2" t="s">
        <v>31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3.21</v>
      </c>
      <c r="H426" s="2" t="s">
        <v>12</v>
      </c>
      <c r="I426" s="2"/>
    </row>
    <row r="427" spans="1:9" x14ac:dyDescent="0.3">
      <c r="A427" s="1">
        <v>0.60817239583332516</v>
      </c>
      <c r="B427" s="2" t="s">
        <v>31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3.22</v>
      </c>
      <c r="H427" s="2" t="s">
        <v>12</v>
      </c>
      <c r="I427" s="2"/>
    </row>
    <row r="428" spans="1:9" x14ac:dyDescent="0.3">
      <c r="A428" s="1">
        <v>0.60828813657406589</v>
      </c>
      <c r="B428" s="2" t="s">
        <v>31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3.22</v>
      </c>
      <c r="H428" s="2" t="s">
        <v>12</v>
      </c>
      <c r="I428" s="2"/>
    </row>
    <row r="429" spans="1:9" x14ac:dyDescent="0.3">
      <c r="A429" s="1">
        <v>0.60840387731480661</v>
      </c>
      <c r="B429" s="2" t="s">
        <v>31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3.22</v>
      </c>
      <c r="H429" s="2" t="s">
        <v>12</v>
      </c>
      <c r="I429" s="2"/>
    </row>
    <row r="430" spans="1:9" x14ac:dyDescent="0.3">
      <c r="A430" s="1">
        <v>0.60851961805554733</v>
      </c>
      <c r="B430" s="2" t="s">
        <v>31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3.21</v>
      </c>
      <c r="H430" s="2" t="s">
        <v>12</v>
      </c>
      <c r="I430" s="2"/>
    </row>
    <row r="431" spans="1:9" x14ac:dyDescent="0.3">
      <c r="A431" s="1">
        <v>0.60863535879628805</v>
      </c>
      <c r="B431" s="2" t="s">
        <v>31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3.22</v>
      </c>
      <c r="H431" s="2" t="s">
        <v>12</v>
      </c>
      <c r="I431" s="2"/>
    </row>
    <row r="432" spans="1:9" x14ac:dyDescent="0.3">
      <c r="A432" s="1">
        <v>0.60875109953702877</v>
      </c>
      <c r="B432" s="2" t="s">
        <v>31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3.22</v>
      </c>
      <c r="H432" s="2" t="s">
        <v>12</v>
      </c>
      <c r="I432" s="2"/>
    </row>
    <row r="433" spans="1:9" x14ac:dyDescent="0.3">
      <c r="A433" s="1">
        <v>0.60886684027776949</v>
      </c>
      <c r="B433" s="2" t="s">
        <v>31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3.21</v>
      </c>
      <c r="H433" s="2" t="s">
        <v>12</v>
      </c>
      <c r="I433" s="2"/>
    </row>
    <row r="434" spans="1:9" x14ac:dyDescent="0.3">
      <c r="A434" s="1">
        <v>0.60898258101851022</v>
      </c>
      <c r="B434" s="2" t="s">
        <v>31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3.22</v>
      </c>
      <c r="H434" s="2" t="s">
        <v>12</v>
      </c>
      <c r="I434" s="2"/>
    </row>
    <row r="435" spans="1:9" x14ac:dyDescent="0.3">
      <c r="A435" s="1">
        <v>0.60909832175925094</v>
      </c>
      <c r="B435" s="2" t="s">
        <v>31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3.22</v>
      </c>
      <c r="H435" s="2" t="s">
        <v>12</v>
      </c>
      <c r="I435" s="2"/>
    </row>
    <row r="436" spans="1:9" x14ac:dyDescent="0.3">
      <c r="A436" s="1">
        <v>0.60921406249999166</v>
      </c>
      <c r="B436" s="2" t="s">
        <v>31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3.22</v>
      </c>
      <c r="H436" s="2" t="s">
        <v>12</v>
      </c>
      <c r="I436" s="2"/>
    </row>
    <row r="437" spans="1:9" x14ac:dyDescent="0.3">
      <c r="A437" s="1">
        <v>0.60932980324073238</v>
      </c>
      <c r="B437" s="2" t="s">
        <v>31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3.21</v>
      </c>
      <c r="H437" s="2" t="s">
        <v>12</v>
      </c>
      <c r="I437" s="2"/>
    </row>
    <row r="438" spans="1:9" x14ac:dyDescent="0.3">
      <c r="A438" s="1">
        <v>0.6094455439814731</v>
      </c>
      <c r="B438" s="2" t="s">
        <v>31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3.22</v>
      </c>
      <c r="H438" s="2" t="s">
        <v>12</v>
      </c>
      <c r="I438" s="2"/>
    </row>
    <row r="439" spans="1:9" x14ac:dyDescent="0.3">
      <c r="A439" s="1">
        <v>0.60956128472221383</v>
      </c>
      <c r="B439" s="2" t="s">
        <v>31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3.22</v>
      </c>
      <c r="H439" s="2" t="s">
        <v>12</v>
      </c>
      <c r="I439" s="2"/>
    </row>
    <row r="440" spans="1:9" x14ac:dyDescent="0.3">
      <c r="A440" s="1">
        <v>0.60967702546295455</v>
      </c>
      <c r="B440" s="2" t="s">
        <v>31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3.21</v>
      </c>
      <c r="H440" s="2" t="s">
        <v>12</v>
      </c>
      <c r="I440" s="2"/>
    </row>
    <row r="441" spans="1:9" x14ac:dyDescent="0.3">
      <c r="A441" s="1">
        <v>0.60979276620369527</v>
      </c>
      <c r="B441" s="2" t="s">
        <v>31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3.22</v>
      </c>
      <c r="H441" s="2" t="s">
        <v>12</v>
      </c>
      <c r="I441" s="2"/>
    </row>
    <row r="442" spans="1:9" x14ac:dyDescent="0.3">
      <c r="A442" s="1">
        <v>0.60990850694443599</v>
      </c>
      <c r="B442" s="2" t="s">
        <v>31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3.22</v>
      </c>
      <c r="H442" s="2" t="s">
        <v>12</v>
      </c>
      <c r="I442" s="2"/>
    </row>
    <row r="443" spans="1:9" x14ac:dyDescent="0.3">
      <c r="A443" s="1">
        <v>0.61002424768517671</v>
      </c>
      <c r="B443" s="2" t="s">
        <v>31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3.22</v>
      </c>
      <c r="H443" s="2" t="s">
        <v>12</v>
      </c>
      <c r="I443" s="2"/>
    </row>
    <row r="444" spans="1:9" x14ac:dyDescent="0.3">
      <c r="A444" s="1">
        <v>0.61013998842591743</v>
      </c>
      <c r="B444" s="2" t="s">
        <v>31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3.21</v>
      </c>
      <c r="H444" s="2" t="s">
        <v>12</v>
      </c>
      <c r="I444" s="2"/>
    </row>
    <row r="445" spans="1:9" x14ac:dyDescent="0.3">
      <c r="A445" s="1">
        <v>0.61025572916665816</v>
      </c>
      <c r="B445" s="2" t="s">
        <v>31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3.22</v>
      </c>
      <c r="H445" s="2" t="s">
        <v>12</v>
      </c>
      <c r="I445" s="2"/>
    </row>
    <row r="446" spans="1:9" x14ac:dyDescent="0.3">
      <c r="A446" s="1">
        <v>0.61037146990739888</v>
      </c>
      <c r="B446" s="2" t="s">
        <v>31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3.22</v>
      </c>
      <c r="H446" s="2" t="s">
        <v>12</v>
      </c>
      <c r="I446" s="2"/>
    </row>
    <row r="447" spans="1:9" x14ac:dyDescent="0.3">
      <c r="A447" s="1">
        <v>0.6104872106481396</v>
      </c>
      <c r="B447" s="2" t="s">
        <v>31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3.21</v>
      </c>
      <c r="H447" s="2" t="s">
        <v>12</v>
      </c>
      <c r="I447" s="2"/>
    </row>
    <row r="448" spans="1:9" x14ac:dyDescent="0.3">
      <c r="A448" s="1">
        <v>0.61060295138888032</v>
      </c>
      <c r="B448" s="2" t="s">
        <v>31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3.22</v>
      </c>
      <c r="H448" s="2" t="s">
        <v>12</v>
      </c>
      <c r="I448" s="2"/>
    </row>
    <row r="449" spans="1:9" x14ac:dyDescent="0.3">
      <c r="A449" s="1">
        <v>0.61071869212962104</v>
      </c>
      <c r="B449" s="2" t="s">
        <v>31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3.21</v>
      </c>
      <c r="H449" s="2" t="s">
        <v>12</v>
      </c>
      <c r="I449" s="2"/>
    </row>
    <row r="450" spans="1:9" x14ac:dyDescent="0.3">
      <c r="A450" s="1">
        <v>0.61083443287036177</v>
      </c>
      <c r="B450" s="2" t="s">
        <v>31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3.22</v>
      </c>
      <c r="H450" s="2" t="s">
        <v>12</v>
      </c>
      <c r="I450" s="2"/>
    </row>
    <row r="451" spans="1:9" x14ac:dyDescent="0.3">
      <c r="A451" s="1">
        <v>0.61095017361110249</v>
      </c>
      <c r="B451" s="2" t="s">
        <v>31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3.22</v>
      </c>
      <c r="H451" s="2" t="s">
        <v>12</v>
      </c>
      <c r="I451" s="2"/>
    </row>
    <row r="452" spans="1:9" x14ac:dyDescent="0.3">
      <c r="A452" s="1">
        <v>0.61106591435184321</v>
      </c>
      <c r="B452" s="2" t="s">
        <v>31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3.22</v>
      </c>
      <c r="H452" s="2" t="s">
        <v>12</v>
      </c>
      <c r="I452" s="2"/>
    </row>
    <row r="453" spans="1:9" x14ac:dyDescent="0.3">
      <c r="A453" s="1">
        <v>0.61118165509258393</v>
      </c>
      <c r="B453" s="2" t="s">
        <v>31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3.21</v>
      </c>
      <c r="H453" s="2" t="s">
        <v>12</v>
      </c>
      <c r="I453" s="2"/>
    </row>
    <row r="454" spans="1:9" x14ac:dyDescent="0.3">
      <c r="A454" s="1">
        <v>0.61129739583332465</v>
      </c>
      <c r="B454" s="2" t="s">
        <v>31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3.22</v>
      </c>
      <c r="H454" s="2" t="s">
        <v>12</v>
      </c>
      <c r="I454" s="2"/>
    </row>
    <row r="455" spans="1:9" x14ac:dyDescent="0.3">
      <c r="A455" s="1">
        <v>0.61141313657406537</v>
      </c>
      <c r="B455" s="2" t="s">
        <v>31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3.22</v>
      </c>
      <c r="H455" s="2" t="s">
        <v>12</v>
      </c>
      <c r="I455" s="2"/>
    </row>
    <row r="456" spans="1:9" x14ac:dyDescent="0.3">
      <c r="A456" s="1">
        <v>0.6115288773148061</v>
      </c>
      <c r="B456" s="2" t="s">
        <v>31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3.22</v>
      </c>
      <c r="H456" s="2" t="s">
        <v>12</v>
      </c>
      <c r="I456" s="2"/>
    </row>
    <row r="457" spans="1:9" x14ac:dyDescent="0.3">
      <c r="A457" s="1">
        <v>0.61164461805554682</v>
      </c>
      <c r="B457" s="2" t="s">
        <v>31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3.21</v>
      </c>
      <c r="H457" s="2" t="s">
        <v>12</v>
      </c>
      <c r="I457" s="2"/>
    </row>
    <row r="458" spans="1:9" x14ac:dyDescent="0.3">
      <c r="A458" s="1">
        <v>0.61176035879628754</v>
      </c>
      <c r="B458" s="2" t="s">
        <v>31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3.22</v>
      </c>
      <c r="H458" s="2" t="s">
        <v>12</v>
      </c>
      <c r="I458" s="2"/>
    </row>
    <row r="459" spans="1:9" x14ac:dyDescent="0.3">
      <c r="A459" s="1">
        <v>0.61187609953702826</v>
      </c>
      <c r="B459" s="2" t="s">
        <v>31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3.22</v>
      </c>
      <c r="H459" s="2" t="s">
        <v>12</v>
      </c>
      <c r="I459" s="2"/>
    </row>
    <row r="460" spans="1:9" x14ac:dyDescent="0.3">
      <c r="A460" s="1">
        <v>0.61199184027776898</v>
      </c>
      <c r="B460" s="2" t="s">
        <v>31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3.21</v>
      </c>
      <c r="H460" s="2" t="s">
        <v>12</v>
      </c>
      <c r="I460" s="2"/>
    </row>
    <row r="461" spans="1:9" x14ac:dyDescent="0.3">
      <c r="A461" s="1">
        <v>0.61210758101850971</v>
      </c>
      <c r="B461" s="2" t="s">
        <v>31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3.22</v>
      </c>
      <c r="H461" s="2" t="s">
        <v>12</v>
      </c>
      <c r="I461" s="2"/>
    </row>
    <row r="462" spans="1:9" x14ac:dyDescent="0.3">
      <c r="A462" s="1">
        <v>0.61222332175925043</v>
      </c>
      <c r="B462" s="2" t="s">
        <v>31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3.22</v>
      </c>
      <c r="H462" s="2" t="s">
        <v>12</v>
      </c>
      <c r="I462" s="2"/>
    </row>
    <row r="463" spans="1:9" x14ac:dyDescent="0.3">
      <c r="A463" s="1">
        <v>0.61233906249999115</v>
      </c>
      <c r="B463" s="2" t="s">
        <v>31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3.22</v>
      </c>
      <c r="H463" s="2" t="s">
        <v>12</v>
      </c>
      <c r="I463" s="2"/>
    </row>
    <row r="464" spans="1:9" x14ac:dyDescent="0.3">
      <c r="A464" s="1">
        <v>0.61245480324073187</v>
      </c>
      <c r="B464" s="2" t="s">
        <v>31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3.21</v>
      </c>
      <c r="H464" s="2" t="s">
        <v>12</v>
      </c>
      <c r="I464" s="2"/>
    </row>
    <row r="465" spans="1:9" x14ac:dyDescent="0.3">
      <c r="A465" s="1">
        <v>0.61257054398147259</v>
      </c>
      <c r="B465" s="2" t="s">
        <v>31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3.22</v>
      </c>
      <c r="H465" s="2" t="s">
        <v>12</v>
      </c>
      <c r="I465" s="2"/>
    </row>
    <row r="466" spans="1:9" x14ac:dyDescent="0.3">
      <c r="A466" s="1">
        <v>0.61268628472221331</v>
      </c>
      <c r="B466" s="2" t="s">
        <v>31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3.22</v>
      </c>
      <c r="H466" s="2" t="s">
        <v>12</v>
      </c>
      <c r="I466" s="2"/>
    </row>
    <row r="467" spans="1:9" x14ac:dyDescent="0.3">
      <c r="A467" s="1">
        <v>0.61280202546295404</v>
      </c>
      <c r="B467" s="2" t="s">
        <v>31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3.21</v>
      </c>
      <c r="H467" s="2" t="s">
        <v>12</v>
      </c>
      <c r="I467" s="2"/>
    </row>
    <row r="468" spans="1:9" x14ac:dyDescent="0.3">
      <c r="A468" s="1">
        <v>0.61291776620369476</v>
      </c>
      <c r="B468" s="2" t="s">
        <v>31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3.22</v>
      </c>
      <c r="H468" s="2" t="s">
        <v>12</v>
      </c>
      <c r="I468" s="2"/>
    </row>
    <row r="469" spans="1:9" x14ac:dyDescent="0.3">
      <c r="A469" s="1">
        <v>0.61303350694443548</v>
      </c>
      <c r="B469" s="2" t="s">
        <v>31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3.22</v>
      </c>
      <c r="H469" s="2" t="s">
        <v>12</v>
      </c>
      <c r="I469" s="2"/>
    </row>
    <row r="470" spans="1:9" x14ac:dyDescent="0.3">
      <c r="A470" s="1">
        <v>0.6131492476851762</v>
      </c>
      <c r="B470" s="2" t="s">
        <v>31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3.21</v>
      </c>
      <c r="H470" s="2" t="s">
        <v>12</v>
      </c>
      <c r="I470" s="2"/>
    </row>
    <row r="471" spans="1:9" x14ac:dyDescent="0.3">
      <c r="A471" s="1">
        <v>0.61326498842591692</v>
      </c>
      <c r="B471" s="2" t="s">
        <v>31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3.22</v>
      </c>
      <c r="H471" s="2" t="s">
        <v>12</v>
      </c>
      <c r="I471" s="2"/>
    </row>
    <row r="472" spans="1:9" x14ac:dyDescent="0.3">
      <c r="A472" s="1">
        <v>0.61338072916665765</v>
      </c>
      <c r="B472" s="2" t="s">
        <v>31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3.21</v>
      </c>
      <c r="H472" s="2" t="s">
        <v>12</v>
      </c>
      <c r="I472" s="2"/>
    </row>
    <row r="473" spans="1:9" x14ac:dyDescent="0.3">
      <c r="A473" s="1">
        <v>0.61349646990739837</v>
      </c>
      <c r="B473" s="2" t="s">
        <v>31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3.22</v>
      </c>
      <c r="H473" s="2" t="s">
        <v>12</v>
      </c>
      <c r="I473" s="2"/>
    </row>
    <row r="474" spans="1:9" x14ac:dyDescent="0.3">
      <c r="A474" s="1">
        <v>0.61361221064813909</v>
      </c>
      <c r="B474" s="2" t="s">
        <v>31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3.22</v>
      </c>
      <c r="H474" s="2" t="s">
        <v>12</v>
      </c>
      <c r="I474" s="2"/>
    </row>
    <row r="475" spans="1:9" x14ac:dyDescent="0.3">
      <c r="A475" s="1">
        <v>0.61372795138887981</v>
      </c>
      <c r="B475" s="2" t="s">
        <v>31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3.22</v>
      </c>
      <c r="H475" s="2" t="s">
        <v>12</v>
      </c>
      <c r="I475" s="2"/>
    </row>
    <row r="476" spans="1:9" x14ac:dyDescent="0.3">
      <c r="A476" s="1">
        <v>0.61384369212962053</v>
      </c>
      <c r="B476" s="2" t="s">
        <v>31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3.21</v>
      </c>
      <c r="H476" s="2" t="s">
        <v>12</v>
      </c>
      <c r="I476" s="2"/>
    </row>
    <row r="477" spans="1:9" x14ac:dyDescent="0.3">
      <c r="A477" s="1">
        <v>0.61395943287036125</v>
      </c>
      <c r="B477" s="2" t="s">
        <v>31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3.22</v>
      </c>
      <c r="H477" s="2" t="s">
        <v>12</v>
      </c>
      <c r="I477" s="2"/>
    </row>
    <row r="478" spans="1:9" x14ac:dyDescent="0.3">
      <c r="A478" s="1">
        <v>0.61407517361110198</v>
      </c>
      <c r="B478" s="2" t="s">
        <v>31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3.22</v>
      </c>
      <c r="H478" s="2" t="s">
        <v>12</v>
      </c>
      <c r="I478" s="2"/>
    </row>
    <row r="479" spans="1:9" x14ac:dyDescent="0.3">
      <c r="A479" s="1">
        <v>0.6141909143518427</v>
      </c>
      <c r="B479" s="2" t="s">
        <v>31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3.22</v>
      </c>
      <c r="H479" s="2" t="s">
        <v>12</v>
      </c>
      <c r="I479" s="2"/>
    </row>
    <row r="480" spans="1:9" x14ac:dyDescent="0.3">
      <c r="A480" s="1">
        <v>0.61430665509258342</v>
      </c>
      <c r="B480" s="2" t="s">
        <v>31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3.21</v>
      </c>
      <c r="H480" s="2" t="s">
        <v>12</v>
      </c>
      <c r="I480" s="2"/>
    </row>
    <row r="481" spans="1:9" x14ac:dyDescent="0.3">
      <c r="A481" s="1">
        <v>0.61442239583332414</v>
      </c>
      <c r="B481" s="2" t="s">
        <v>31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3.22</v>
      </c>
      <c r="H481" s="2" t="s">
        <v>12</v>
      </c>
      <c r="I481" s="2"/>
    </row>
    <row r="482" spans="1:9" x14ac:dyDescent="0.3">
      <c r="A482" s="1">
        <v>0.61453813657406486</v>
      </c>
      <c r="B482" s="2" t="s">
        <v>31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3.22</v>
      </c>
      <c r="H482" s="2" t="s">
        <v>12</v>
      </c>
      <c r="I482" s="2"/>
    </row>
    <row r="483" spans="1:9" x14ac:dyDescent="0.3">
      <c r="A483" s="1">
        <v>0.61465387731480559</v>
      </c>
      <c r="B483" s="2" t="s">
        <v>31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3.21</v>
      </c>
      <c r="H483" s="2" t="s">
        <v>12</v>
      </c>
      <c r="I483" s="2"/>
    </row>
    <row r="484" spans="1:9" x14ac:dyDescent="0.3">
      <c r="A484" s="1">
        <v>0.61476961805554631</v>
      </c>
      <c r="B484" s="2" t="s">
        <v>31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3.22</v>
      </c>
      <c r="H484" s="2" t="s">
        <v>12</v>
      </c>
      <c r="I484" s="2"/>
    </row>
    <row r="485" spans="1:9" x14ac:dyDescent="0.3">
      <c r="A485" s="1">
        <v>0.61488535879628703</v>
      </c>
      <c r="B485" s="2" t="s">
        <v>31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3.22</v>
      </c>
      <c r="H485" s="2" t="s">
        <v>12</v>
      </c>
      <c r="I485" s="2"/>
    </row>
    <row r="486" spans="1:9" x14ac:dyDescent="0.3">
      <c r="A486" s="1">
        <v>0.61500109953702775</v>
      </c>
      <c r="B486" s="2" t="s">
        <v>31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3.22</v>
      </c>
      <c r="H486" s="2" t="s">
        <v>12</v>
      </c>
      <c r="I486" s="2"/>
    </row>
    <row r="487" spans="1:9" x14ac:dyDescent="0.3">
      <c r="A487" s="1">
        <v>0.61511684027776847</v>
      </c>
      <c r="B487" s="2" t="s">
        <v>31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3.21</v>
      </c>
      <c r="H487" s="2" t="s">
        <v>12</v>
      </c>
      <c r="I487" s="2"/>
    </row>
    <row r="488" spans="1:9" x14ac:dyDescent="0.3">
      <c r="A488" s="1">
        <v>0.61523258101850919</v>
      </c>
      <c r="B488" s="2" t="s">
        <v>31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3.22</v>
      </c>
      <c r="H488" s="2" t="s">
        <v>12</v>
      </c>
      <c r="I488" s="2"/>
    </row>
    <row r="489" spans="1:9" x14ac:dyDescent="0.3">
      <c r="A489" s="1">
        <v>0.61534832175924992</v>
      </c>
      <c r="B489" s="2" t="s">
        <v>31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3.22</v>
      </c>
      <c r="H489" s="2" t="s">
        <v>12</v>
      </c>
      <c r="I489" s="2"/>
    </row>
    <row r="490" spans="1:9" x14ac:dyDescent="0.3">
      <c r="A490" s="1">
        <v>0.61546406249999064</v>
      </c>
      <c r="B490" s="2" t="s">
        <v>31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3.21</v>
      </c>
      <c r="H490" s="2" t="s">
        <v>12</v>
      </c>
      <c r="I490" s="2"/>
    </row>
    <row r="491" spans="1:9" x14ac:dyDescent="0.3">
      <c r="A491" s="1">
        <v>0.61557980324073136</v>
      </c>
      <c r="B491" s="2" t="s">
        <v>31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3.22</v>
      </c>
      <c r="H491" s="2" t="s">
        <v>12</v>
      </c>
      <c r="I491" s="2"/>
    </row>
    <row r="492" spans="1:9" x14ac:dyDescent="0.3">
      <c r="A492" s="1">
        <v>0.61569554398147208</v>
      </c>
      <c r="B492" s="2" t="s">
        <v>31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3.21</v>
      </c>
      <c r="H492" s="2" t="s">
        <v>12</v>
      </c>
      <c r="I492" s="2"/>
    </row>
    <row r="493" spans="1:9" x14ac:dyDescent="0.3">
      <c r="A493" s="1">
        <v>0.6158112847222128</v>
      </c>
      <c r="B493" s="2" t="s">
        <v>31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3.22</v>
      </c>
      <c r="H493" s="2" t="s">
        <v>12</v>
      </c>
      <c r="I493" s="2"/>
    </row>
    <row r="494" spans="1:9" x14ac:dyDescent="0.3">
      <c r="A494" s="1">
        <v>0.61592702546295353</v>
      </c>
      <c r="B494" s="2" t="s">
        <v>31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3.22</v>
      </c>
      <c r="H494" s="2" t="s">
        <v>12</v>
      </c>
      <c r="I494" s="2"/>
    </row>
    <row r="495" spans="1:9" x14ac:dyDescent="0.3">
      <c r="A495" s="1">
        <v>0.61604276620369425</v>
      </c>
      <c r="B495" s="2" t="s">
        <v>31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3.22</v>
      </c>
      <c r="H495" s="2" t="s">
        <v>12</v>
      </c>
      <c r="I495" s="2"/>
    </row>
    <row r="496" spans="1:9" x14ac:dyDescent="0.3">
      <c r="A496" s="1">
        <v>0.61615850694443497</v>
      </c>
      <c r="B496" s="2" t="s">
        <v>31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3.21</v>
      </c>
      <c r="H496" s="2" t="s">
        <v>12</v>
      </c>
      <c r="I496" s="2"/>
    </row>
    <row r="497" spans="1:9" x14ac:dyDescent="0.3">
      <c r="A497" s="1">
        <v>0.61627424768517569</v>
      </c>
      <c r="B497" s="2" t="s">
        <v>31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3.22</v>
      </c>
      <c r="H497" s="2" t="s">
        <v>12</v>
      </c>
      <c r="I497" s="2"/>
    </row>
    <row r="498" spans="1:9" x14ac:dyDescent="0.3">
      <c r="A498" s="1">
        <v>0.61638998842591641</v>
      </c>
      <c r="B498" s="2" t="s">
        <v>31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3.22</v>
      </c>
      <c r="H498" s="2" t="s">
        <v>12</v>
      </c>
      <c r="I498" s="2"/>
    </row>
    <row r="499" spans="1:9" x14ac:dyDescent="0.3">
      <c r="A499" s="1">
        <v>0.61650572916665713</v>
      </c>
      <c r="B499" s="2" t="s">
        <v>31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3.22</v>
      </c>
      <c r="H499" s="2" t="s">
        <v>12</v>
      </c>
      <c r="I499" s="2"/>
    </row>
    <row r="500" spans="1:9" x14ac:dyDescent="0.3">
      <c r="A500" s="1">
        <v>0.61662146990739786</v>
      </c>
      <c r="B500" s="2" t="s">
        <v>31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3.21</v>
      </c>
      <c r="H500" s="2" t="s">
        <v>12</v>
      </c>
      <c r="I500" s="2"/>
    </row>
    <row r="501" spans="1:9" x14ac:dyDescent="0.3">
      <c r="A501" s="1">
        <v>0.61673721064813858</v>
      </c>
      <c r="B501" s="2" t="s">
        <v>31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3.22</v>
      </c>
      <c r="H501" s="2" t="s">
        <v>12</v>
      </c>
      <c r="I501" s="2"/>
    </row>
    <row r="502" spans="1:9" x14ac:dyDescent="0.3">
      <c r="A502" s="1">
        <v>0.6168529513888793</v>
      </c>
      <c r="B502" s="2" t="s">
        <v>31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3.22</v>
      </c>
      <c r="H502" s="2" t="s">
        <v>12</v>
      </c>
      <c r="I502" s="2"/>
    </row>
    <row r="503" spans="1:9" x14ac:dyDescent="0.3">
      <c r="A503" s="1">
        <v>0.61696869212962002</v>
      </c>
      <c r="B503" s="2" t="s">
        <v>31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3.21</v>
      </c>
      <c r="H503" s="2" t="s">
        <v>12</v>
      </c>
      <c r="I503" s="2"/>
    </row>
    <row r="504" spans="1:9" x14ac:dyDescent="0.3">
      <c r="A504" s="1">
        <v>0.61708443287036074</v>
      </c>
      <c r="B504" s="2" t="s">
        <v>31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3.22</v>
      </c>
      <c r="H504" s="2" t="s">
        <v>12</v>
      </c>
      <c r="I504" s="2"/>
    </row>
    <row r="505" spans="1:9" x14ac:dyDescent="0.3">
      <c r="A505" s="1">
        <v>0.61720017361110147</v>
      </c>
      <c r="B505" s="2" t="s">
        <v>31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3.22</v>
      </c>
      <c r="H505" s="2" t="s">
        <v>12</v>
      </c>
      <c r="I505" s="2"/>
    </row>
    <row r="506" spans="1:9" x14ac:dyDescent="0.3">
      <c r="A506" s="1">
        <v>0.61731591435184219</v>
      </c>
      <c r="B506" s="2" t="s">
        <v>31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3.22</v>
      </c>
      <c r="H506" s="2" t="s">
        <v>12</v>
      </c>
      <c r="I506" s="2"/>
    </row>
    <row r="507" spans="1:9" x14ac:dyDescent="0.3">
      <c r="A507" s="1">
        <v>0.61743165509258291</v>
      </c>
      <c r="B507" s="2" t="s">
        <v>31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3.21</v>
      </c>
      <c r="H507" s="2" t="s">
        <v>12</v>
      </c>
      <c r="I507" s="2"/>
    </row>
    <row r="508" spans="1:9" x14ac:dyDescent="0.3">
      <c r="A508" s="1">
        <v>0.61754739583332363</v>
      </c>
      <c r="B508" s="2" t="s">
        <v>31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3.22</v>
      </c>
      <c r="H508" s="2" t="s">
        <v>12</v>
      </c>
      <c r="I508" s="2"/>
    </row>
    <row r="509" spans="1:9" x14ac:dyDescent="0.3">
      <c r="A509" s="1">
        <v>0.61766313657406435</v>
      </c>
      <c r="B509" s="2" t="s">
        <v>31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3.22</v>
      </c>
      <c r="H509" s="2" t="s">
        <v>12</v>
      </c>
      <c r="I509" s="2"/>
    </row>
    <row r="510" spans="1:9" x14ac:dyDescent="0.3">
      <c r="A510" s="1">
        <v>0.61777887731480507</v>
      </c>
      <c r="B510" s="2" t="s">
        <v>31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3.21</v>
      </c>
      <c r="H510" s="2" t="s">
        <v>12</v>
      </c>
      <c r="I510" s="2"/>
    </row>
    <row r="511" spans="1:9" x14ac:dyDescent="0.3">
      <c r="A511" s="1">
        <v>0.6178946180555458</v>
      </c>
      <c r="B511" s="2" t="s">
        <v>31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3.22</v>
      </c>
      <c r="H511" s="2" t="s">
        <v>12</v>
      </c>
      <c r="I511" s="2"/>
    </row>
    <row r="512" spans="1:9" x14ac:dyDescent="0.3">
      <c r="A512" s="1">
        <v>0.61801035879628652</v>
      </c>
      <c r="B512" s="2" t="s">
        <v>31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3.21</v>
      </c>
      <c r="H512" s="2" t="s">
        <v>12</v>
      </c>
      <c r="I512" s="2"/>
    </row>
    <row r="513" spans="1:9" x14ac:dyDescent="0.3">
      <c r="A513" s="1">
        <v>0.61812609953702724</v>
      </c>
      <c r="B513" s="2" t="s">
        <v>31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3.22</v>
      </c>
      <c r="H513" s="2" t="s">
        <v>12</v>
      </c>
      <c r="I513" s="2"/>
    </row>
    <row r="514" spans="1:9" x14ac:dyDescent="0.3">
      <c r="A514" s="1">
        <v>0.61824184027776796</v>
      </c>
      <c r="B514" s="2" t="s">
        <v>31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3.22</v>
      </c>
      <c r="H514" s="2" t="s">
        <v>12</v>
      </c>
      <c r="I514" s="2"/>
    </row>
    <row r="515" spans="1:9" x14ac:dyDescent="0.3">
      <c r="A515" s="1">
        <v>0.61835758101850868</v>
      </c>
      <c r="B515" s="2" t="s">
        <v>31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3.22</v>
      </c>
      <c r="H515" s="2" t="s">
        <v>12</v>
      </c>
      <c r="I515" s="2"/>
    </row>
    <row r="516" spans="1:9" x14ac:dyDescent="0.3">
      <c r="A516" s="1">
        <v>0.61847332175924941</v>
      </c>
      <c r="B516" s="2" t="s">
        <v>31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3.21</v>
      </c>
      <c r="H516" s="2" t="s">
        <v>12</v>
      </c>
      <c r="I516" s="2"/>
    </row>
    <row r="517" spans="1:9" x14ac:dyDescent="0.3">
      <c r="A517" s="1">
        <v>0.61858906249999013</v>
      </c>
      <c r="B517" s="2" t="s">
        <v>31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3.22</v>
      </c>
      <c r="H517" s="2" t="s">
        <v>12</v>
      </c>
      <c r="I517" s="2"/>
    </row>
    <row r="518" spans="1:9" x14ac:dyDescent="0.3">
      <c r="A518" s="1">
        <v>0.61870480324073085</v>
      </c>
      <c r="B518" s="2" t="s">
        <v>31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3.22</v>
      </c>
      <c r="H518" s="2" t="s">
        <v>12</v>
      </c>
      <c r="I518" s="2"/>
    </row>
    <row r="519" spans="1:9" x14ac:dyDescent="0.3">
      <c r="A519" s="1">
        <v>0.61882054398147157</v>
      </c>
      <c r="B519" s="2" t="s">
        <v>31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3.22</v>
      </c>
      <c r="H519" s="2" t="s">
        <v>12</v>
      </c>
      <c r="I519" s="2"/>
    </row>
    <row r="520" spans="1:9" x14ac:dyDescent="0.3">
      <c r="A520" s="1">
        <v>0.61893628472221229</v>
      </c>
      <c r="B520" s="2" t="s">
        <v>31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3.21</v>
      </c>
      <c r="H520" s="2" t="s">
        <v>12</v>
      </c>
      <c r="I520" s="2"/>
    </row>
    <row r="521" spans="1:9" x14ac:dyDescent="0.3">
      <c r="A521" s="1">
        <v>0.61905202546295302</v>
      </c>
      <c r="B521" s="2" t="s">
        <v>31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3.22</v>
      </c>
      <c r="H521" s="2" t="s">
        <v>12</v>
      </c>
      <c r="I521" s="2"/>
    </row>
    <row r="522" spans="1:9" x14ac:dyDescent="0.3">
      <c r="A522" s="1">
        <v>0.61916776620369374</v>
      </c>
      <c r="B522" s="2" t="s">
        <v>31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3.22</v>
      </c>
      <c r="H522" s="2" t="s">
        <v>12</v>
      </c>
      <c r="I522" s="2"/>
    </row>
    <row r="523" spans="1:9" x14ac:dyDescent="0.3">
      <c r="A523" s="1">
        <v>0.61928350694443446</v>
      </c>
      <c r="B523" s="2" t="s">
        <v>31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3.21</v>
      </c>
      <c r="H523" s="2" t="s">
        <v>12</v>
      </c>
      <c r="I523" s="2"/>
    </row>
    <row r="524" spans="1:9" x14ac:dyDescent="0.3">
      <c r="A524" s="1">
        <v>0.61939924768517518</v>
      </c>
      <c r="B524" s="2" t="s">
        <v>31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3.22</v>
      </c>
      <c r="H524" s="2" t="s">
        <v>12</v>
      </c>
      <c r="I524" s="2"/>
    </row>
    <row r="525" spans="1:9" x14ac:dyDescent="0.3">
      <c r="A525" s="1">
        <v>0.6195149884259159</v>
      </c>
      <c r="B525" s="2" t="s">
        <v>31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3.22</v>
      </c>
      <c r="H525" s="2" t="s">
        <v>12</v>
      </c>
      <c r="I525" s="2"/>
    </row>
    <row r="526" spans="1:9" x14ac:dyDescent="0.3">
      <c r="A526" s="1">
        <v>0.61963072916665662</v>
      </c>
      <c r="B526" s="2" t="s">
        <v>31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3.22</v>
      </c>
      <c r="H526" s="2" t="s">
        <v>12</v>
      </c>
      <c r="I526" s="2"/>
    </row>
    <row r="527" spans="1:9" x14ac:dyDescent="0.3">
      <c r="A527" s="1">
        <v>0.61974646990739735</v>
      </c>
      <c r="B527" s="2" t="s">
        <v>31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3.21</v>
      </c>
      <c r="H527" s="2" t="s">
        <v>12</v>
      </c>
      <c r="I527" s="2"/>
    </row>
    <row r="528" spans="1:9" x14ac:dyDescent="0.3">
      <c r="A528" s="1">
        <v>0.61986221064813807</v>
      </c>
      <c r="B528" s="2" t="s">
        <v>31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3.22</v>
      </c>
      <c r="H528" s="2" t="s">
        <v>12</v>
      </c>
      <c r="I528" s="2"/>
    </row>
    <row r="529" spans="1:9" x14ac:dyDescent="0.3">
      <c r="A529" s="1">
        <v>0.61997795138887879</v>
      </c>
      <c r="B529" s="2" t="s">
        <v>31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3.22</v>
      </c>
      <c r="H529" s="2" t="s">
        <v>12</v>
      </c>
      <c r="I529" s="2"/>
    </row>
    <row r="530" spans="1:9" x14ac:dyDescent="0.3">
      <c r="A530" s="1">
        <v>0.62009369212961951</v>
      </c>
      <c r="B530" s="2" t="s">
        <v>31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3.21</v>
      </c>
      <c r="H530" s="2" t="s">
        <v>12</v>
      </c>
      <c r="I530" s="2"/>
    </row>
    <row r="531" spans="1:9" x14ac:dyDescent="0.3">
      <c r="A531" s="1">
        <v>0.62020943287036023</v>
      </c>
      <c r="B531" s="2" t="s">
        <v>31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3.22</v>
      </c>
      <c r="H531" s="2" t="s">
        <v>12</v>
      </c>
      <c r="I531" s="2"/>
    </row>
    <row r="532" spans="1:9" x14ac:dyDescent="0.3">
      <c r="A532" s="1">
        <v>0.62032517361110096</v>
      </c>
      <c r="B532" s="2" t="s">
        <v>31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3.2100000000000004</v>
      </c>
      <c r="H532" s="2" t="s">
        <v>12</v>
      </c>
      <c r="I532" s="2"/>
    </row>
    <row r="533" spans="1:9" x14ac:dyDescent="0.3">
      <c r="A533" s="1">
        <v>0.62044091435184168</v>
      </c>
      <c r="B533" s="2" t="s">
        <v>31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3.22</v>
      </c>
      <c r="H533" s="2" t="s">
        <v>12</v>
      </c>
      <c r="I533" s="2"/>
    </row>
    <row r="534" spans="1:9" x14ac:dyDescent="0.3">
      <c r="A534" s="1">
        <v>0.6205566550925824</v>
      </c>
      <c r="B534" s="2" t="s">
        <v>31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3.2100000000000004</v>
      </c>
      <c r="H534" s="2" t="s">
        <v>12</v>
      </c>
      <c r="I534" s="2"/>
    </row>
    <row r="535" spans="1:9" x14ac:dyDescent="0.3">
      <c r="A535" s="1">
        <v>0.62067239583332312</v>
      </c>
      <c r="B535" s="2" t="s">
        <v>31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3.2100000000000004</v>
      </c>
      <c r="H535" s="2" t="s">
        <v>12</v>
      </c>
      <c r="I535" s="2"/>
    </row>
    <row r="536" spans="1:9" x14ac:dyDescent="0.3">
      <c r="A536" s="1">
        <v>0.62078813657406384</v>
      </c>
      <c r="B536" s="2" t="s">
        <v>31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3.22</v>
      </c>
      <c r="H536" s="2" t="s">
        <v>12</v>
      </c>
      <c r="I536" s="2"/>
    </row>
    <row r="537" spans="1:9" x14ac:dyDescent="0.3">
      <c r="A537" s="1">
        <v>0.62090387731480456</v>
      </c>
      <c r="B537" s="2" t="s">
        <v>31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3.2</v>
      </c>
      <c r="H537" s="2" t="s">
        <v>12</v>
      </c>
      <c r="I537" s="2"/>
    </row>
    <row r="538" spans="1:9" x14ac:dyDescent="0.3">
      <c r="A538" s="1">
        <v>0.62101961805554529</v>
      </c>
      <c r="B538" s="2" t="s">
        <v>31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3.22</v>
      </c>
      <c r="H538" s="2" t="s">
        <v>12</v>
      </c>
      <c r="I538" s="2"/>
    </row>
    <row r="539" spans="1:9" x14ac:dyDescent="0.3">
      <c r="A539" s="1">
        <v>0.62113535879628601</v>
      </c>
      <c r="B539" s="2" t="s">
        <v>31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3.2</v>
      </c>
      <c r="H539" s="2" t="s">
        <v>12</v>
      </c>
      <c r="I539" s="2"/>
    </row>
    <row r="540" spans="1:9" x14ac:dyDescent="0.3">
      <c r="A540" s="1">
        <v>0.62125109953702673</v>
      </c>
      <c r="B540" s="2" t="s">
        <v>31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3.22</v>
      </c>
      <c r="H540" s="2" t="s">
        <v>12</v>
      </c>
      <c r="I540" s="2"/>
    </row>
    <row r="541" spans="1:9" x14ac:dyDescent="0.3">
      <c r="A541" s="1">
        <v>0.62136684027776745</v>
      </c>
      <c r="B541" s="2" t="s">
        <v>31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3.22</v>
      </c>
      <c r="H541" s="2" t="s">
        <v>12</v>
      </c>
      <c r="I541" s="2"/>
    </row>
    <row r="542" spans="1:9" x14ac:dyDescent="0.3">
      <c r="A542" s="1">
        <v>0.62148258101850817</v>
      </c>
      <c r="B542" s="2" t="s">
        <v>31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3.2100000000000004</v>
      </c>
      <c r="H542" s="2" t="s">
        <v>12</v>
      </c>
      <c r="I542" s="2"/>
    </row>
    <row r="543" spans="1:9" x14ac:dyDescent="0.3">
      <c r="A543" s="1">
        <v>0.6215983217592489</v>
      </c>
      <c r="B543" s="2" t="s">
        <v>31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3.2100000000000004</v>
      </c>
      <c r="H543" s="2" t="s">
        <v>12</v>
      </c>
      <c r="I543" s="2"/>
    </row>
    <row r="544" spans="1:9" x14ac:dyDescent="0.3">
      <c r="A544" s="1">
        <v>0.62171406249998962</v>
      </c>
      <c r="B544" s="2" t="s">
        <v>31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3.22</v>
      </c>
      <c r="H544" s="2" t="s">
        <v>12</v>
      </c>
      <c r="I544" s="2"/>
    </row>
    <row r="545" spans="1:9" x14ac:dyDescent="0.3">
      <c r="A545" s="1">
        <v>0.62182980324073034</v>
      </c>
      <c r="B545" s="2" t="s">
        <v>31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3.2</v>
      </c>
      <c r="H545" s="2" t="s">
        <v>12</v>
      </c>
      <c r="I545" s="2"/>
    </row>
    <row r="546" spans="1:9" x14ac:dyDescent="0.3">
      <c r="A546" s="1">
        <v>0.62194554398147106</v>
      </c>
      <c r="B546" s="2" t="s">
        <v>31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3.22</v>
      </c>
      <c r="H546" s="2" t="s">
        <v>12</v>
      </c>
      <c r="I546" s="2"/>
    </row>
    <row r="547" spans="1:9" x14ac:dyDescent="0.3">
      <c r="A547" s="1">
        <v>0.62206128472221178</v>
      </c>
      <c r="B547" s="2" t="s">
        <v>31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3.2</v>
      </c>
      <c r="H547" s="2" t="s">
        <v>12</v>
      </c>
      <c r="I547" s="2"/>
    </row>
    <row r="548" spans="1:9" x14ac:dyDescent="0.3">
      <c r="A548" s="1">
        <v>0.6221770254629525</v>
      </c>
      <c r="B548" s="2" t="s">
        <v>31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3.22</v>
      </c>
      <c r="H548" s="2" t="s">
        <v>12</v>
      </c>
      <c r="I548" s="2"/>
    </row>
    <row r="549" spans="1:9" x14ac:dyDescent="0.3">
      <c r="A549" s="1">
        <v>0.62229276620369323</v>
      </c>
      <c r="B549" s="2" t="s">
        <v>31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3.2100000000000004</v>
      </c>
      <c r="H549" s="2" t="s">
        <v>12</v>
      </c>
      <c r="I549" s="2"/>
    </row>
    <row r="550" spans="1:9" x14ac:dyDescent="0.3">
      <c r="A550" s="1">
        <v>0.62240850694443395</v>
      </c>
      <c r="B550" s="2" t="s">
        <v>31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3.2100000000000004</v>
      </c>
      <c r="H550" s="2" t="s">
        <v>12</v>
      </c>
      <c r="I550" s="2"/>
    </row>
    <row r="551" spans="1:9" x14ac:dyDescent="0.3">
      <c r="A551" s="1">
        <v>0.62252424768517467</v>
      </c>
      <c r="B551" s="2" t="s">
        <v>31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3.22</v>
      </c>
      <c r="H551" s="2" t="s">
        <v>12</v>
      </c>
      <c r="I551" s="2"/>
    </row>
    <row r="552" spans="1:9" x14ac:dyDescent="0.3">
      <c r="A552" s="1">
        <v>0.62263998842591539</v>
      </c>
      <c r="B552" s="2" t="s">
        <v>31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3.2</v>
      </c>
      <c r="H552" s="2" t="s">
        <v>12</v>
      </c>
      <c r="I552" s="2"/>
    </row>
    <row r="553" spans="1:9" x14ac:dyDescent="0.3">
      <c r="A553" s="1">
        <v>0.62275572916665611</v>
      </c>
      <c r="B553" s="2" t="s">
        <v>31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3.22</v>
      </c>
      <c r="H553" s="2" t="s">
        <v>12</v>
      </c>
      <c r="I553" s="2"/>
    </row>
    <row r="554" spans="1:9" x14ac:dyDescent="0.3">
      <c r="A554" s="1">
        <v>0.62287146990739684</v>
      </c>
      <c r="B554" s="2" t="s">
        <v>31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3.2</v>
      </c>
      <c r="H554" s="2" t="s">
        <v>12</v>
      </c>
      <c r="I554" s="2"/>
    </row>
    <row r="555" spans="1:9" x14ac:dyDescent="0.3">
      <c r="A555" s="1">
        <v>0.62298721064813756</v>
      </c>
      <c r="B555" s="2" t="s">
        <v>31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3.22</v>
      </c>
      <c r="H555" s="2" t="s">
        <v>12</v>
      </c>
      <c r="I555" s="2"/>
    </row>
    <row r="556" spans="1:9" x14ac:dyDescent="0.3">
      <c r="A556" s="1">
        <v>0.62310295138887828</v>
      </c>
      <c r="B556" s="2" t="s">
        <v>31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3.22</v>
      </c>
      <c r="H556" s="2" t="s">
        <v>12</v>
      </c>
      <c r="I556" s="2"/>
    </row>
    <row r="557" spans="1:9" x14ac:dyDescent="0.3">
      <c r="A557" s="1">
        <v>0.623218692129619</v>
      </c>
      <c r="B557" s="2" t="s">
        <v>31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3.2100000000000004</v>
      </c>
      <c r="H557" s="2" t="s">
        <v>12</v>
      </c>
      <c r="I557" s="2"/>
    </row>
    <row r="558" spans="1:9" x14ac:dyDescent="0.3">
      <c r="A558" s="1">
        <v>0.62333443287035972</v>
      </c>
      <c r="B558" s="2" t="s">
        <v>31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3.22</v>
      </c>
      <c r="H558" s="2" t="s">
        <v>12</v>
      </c>
      <c r="I558" s="2"/>
    </row>
    <row r="559" spans="1:9" x14ac:dyDescent="0.3">
      <c r="A559" s="1">
        <v>0.62345017361110044</v>
      </c>
      <c r="B559" s="2" t="s">
        <v>31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3.2100000000000004</v>
      </c>
      <c r="H559" s="2" t="s">
        <v>12</v>
      </c>
      <c r="I559" s="2"/>
    </row>
    <row r="560" spans="1:9" x14ac:dyDescent="0.3">
      <c r="A560" s="1">
        <v>0.62356591435184117</v>
      </c>
      <c r="B560" s="2" t="s">
        <v>31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3.22</v>
      </c>
      <c r="H560" s="2" t="s">
        <v>12</v>
      </c>
      <c r="I560" s="2"/>
    </row>
    <row r="561" spans="1:9" x14ac:dyDescent="0.3">
      <c r="A561" s="1">
        <v>0.62368165509258189</v>
      </c>
      <c r="B561" s="2" t="s">
        <v>31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3.2100000000000004</v>
      </c>
      <c r="H561" s="2" t="s">
        <v>12</v>
      </c>
      <c r="I561" s="2"/>
    </row>
    <row r="562" spans="1:9" x14ac:dyDescent="0.3">
      <c r="A562" s="1">
        <v>0.62379739583332261</v>
      </c>
      <c r="B562" s="2" t="s">
        <v>31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3.2100000000000004</v>
      </c>
      <c r="H562" s="2" t="s">
        <v>12</v>
      </c>
      <c r="I562" s="2"/>
    </row>
    <row r="563" spans="1:9" x14ac:dyDescent="0.3">
      <c r="A563" s="1">
        <v>0.62391313657406333</v>
      </c>
      <c r="B563" s="2" t="s">
        <v>31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3.22</v>
      </c>
      <c r="H563" s="2" t="s">
        <v>12</v>
      </c>
      <c r="I563" s="2"/>
    </row>
    <row r="564" spans="1:9" x14ac:dyDescent="0.3">
      <c r="A564" s="1">
        <v>0.62402887731480405</v>
      </c>
      <c r="B564" s="2" t="s">
        <v>31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3.2</v>
      </c>
      <c r="H564" s="2" t="s">
        <v>12</v>
      </c>
      <c r="I564" s="2"/>
    </row>
    <row r="565" spans="1:9" x14ac:dyDescent="0.3">
      <c r="A565" s="1">
        <v>0.62414461805554478</v>
      </c>
      <c r="B565" s="2" t="s">
        <v>31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3.22</v>
      </c>
      <c r="H565" s="2" t="s">
        <v>12</v>
      </c>
      <c r="I565" s="2"/>
    </row>
    <row r="566" spans="1:9" x14ac:dyDescent="0.3">
      <c r="A566" s="1">
        <v>0.6242603587962855</v>
      </c>
      <c r="B566" s="2" t="s">
        <v>31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3.2</v>
      </c>
      <c r="H566" s="2" t="s">
        <v>12</v>
      </c>
      <c r="I566" s="2"/>
    </row>
    <row r="567" spans="1:9" x14ac:dyDescent="0.3">
      <c r="A567" s="1">
        <v>0.62437609953702622</v>
      </c>
      <c r="B567" s="2" t="s">
        <v>31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3.22</v>
      </c>
      <c r="H567" s="2" t="s">
        <v>12</v>
      </c>
      <c r="I567" s="2"/>
    </row>
    <row r="568" spans="1:9" x14ac:dyDescent="0.3">
      <c r="A568" s="1">
        <v>0.62449184027776694</v>
      </c>
      <c r="B568" s="2" t="s">
        <v>31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3.22</v>
      </c>
      <c r="H568" s="2" t="s">
        <v>12</v>
      </c>
      <c r="I568" s="2"/>
    </row>
    <row r="569" spans="1:9" x14ac:dyDescent="0.3">
      <c r="A569" s="1">
        <v>0.62460758101850766</v>
      </c>
      <c r="B569" s="2" t="s">
        <v>31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3.22</v>
      </c>
      <c r="H569" s="2" t="s">
        <v>12</v>
      </c>
      <c r="I569" s="2"/>
    </row>
    <row r="570" spans="1:9" x14ac:dyDescent="0.3">
      <c r="A570" s="1">
        <v>0.62472332175924838</v>
      </c>
      <c r="B570" s="2" t="s">
        <v>31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3.22</v>
      </c>
      <c r="H570" s="2" t="s">
        <v>12</v>
      </c>
      <c r="I570" s="2"/>
    </row>
    <row r="571" spans="1:9" x14ac:dyDescent="0.3">
      <c r="A571" s="1">
        <v>0.62483906249998911</v>
      </c>
      <c r="B571" s="2" t="s">
        <v>31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3.2100000000000004</v>
      </c>
      <c r="H571" s="2" t="s">
        <v>12</v>
      </c>
      <c r="I571" s="2"/>
    </row>
    <row r="572" spans="1:9" x14ac:dyDescent="0.3">
      <c r="A572" s="1">
        <v>0.62495480324072983</v>
      </c>
      <c r="B572" s="2" t="s">
        <v>31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3.22</v>
      </c>
      <c r="H572" s="2" t="s">
        <v>12</v>
      </c>
      <c r="I572" s="2"/>
    </row>
    <row r="573" spans="1:9" x14ac:dyDescent="0.3">
      <c r="A573" s="1">
        <v>0.62507054398147055</v>
      </c>
      <c r="B573" s="2" t="s">
        <v>31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3.22</v>
      </c>
      <c r="H573" s="2" t="s">
        <v>12</v>
      </c>
      <c r="I573" s="2"/>
    </row>
    <row r="574" spans="1:9" x14ac:dyDescent="0.3">
      <c r="A574" s="1">
        <v>0.62518628472221127</v>
      </c>
      <c r="B574" s="2" t="s">
        <v>31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3.2100000000000004</v>
      </c>
      <c r="H574" s="2" t="s">
        <v>12</v>
      </c>
      <c r="I574" s="2"/>
    </row>
    <row r="575" spans="1:9" x14ac:dyDescent="0.3">
      <c r="A575" s="1">
        <v>0.62530202546295199</v>
      </c>
      <c r="B575" s="2" t="s">
        <v>31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3.22</v>
      </c>
      <c r="H575" s="2" t="s">
        <v>12</v>
      </c>
      <c r="I575" s="2"/>
    </row>
    <row r="576" spans="1:9" x14ac:dyDescent="0.3">
      <c r="A576" s="1">
        <v>0.62541776620369272</v>
      </c>
      <c r="B576" s="2" t="s">
        <v>31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3.2100000000000004</v>
      </c>
      <c r="H576" s="2" t="s">
        <v>12</v>
      </c>
      <c r="I576" s="2"/>
    </row>
    <row r="577" spans="1:9" x14ac:dyDescent="0.3">
      <c r="A577" s="1">
        <v>0.62553350694443344</v>
      </c>
      <c r="B577" s="2" t="s">
        <v>31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3.22</v>
      </c>
      <c r="H577" s="2" t="s">
        <v>12</v>
      </c>
      <c r="I577" s="2"/>
    </row>
    <row r="578" spans="1:9" x14ac:dyDescent="0.3">
      <c r="A578" s="1">
        <v>0.62564924768517416</v>
      </c>
      <c r="B578" s="2" t="s">
        <v>31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3.2100000000000004</v>
      </c>
      <c r="H578" s="2" t="s">
        <v>12</v>
      </c>
      <c r="I578" s="2"/>
    </row>
    <row r="579" spans="1:9" x14ac:dyDescent="0.3">
      <c r="A579" s="1">
        <v>0.62576498842591488</v>
      </c>
      <c r="B579" s="2" t="s">
        <v>31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3.2100000000000004</v>
      </c>
      <c r="H579" s="2" t="s">
        <v>12</v>
      </c>
      <c r="I579" s="2"/>
    </row>
    <row r="580" spans="1:9" x14ac:dyDescent="0.3">
      <c r="A580" s="1">
        <v>0.6258807291666556</v>
      </c>
      <c r="B580" s="2" t="s">
        <v>31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3.22</v>
      </c>
      <c r="H580" s="2" t="s">
        <v>12</v>
      </c>
      <c r="I580" s="2"/>
    </row>
    <row r="581" spans="1:9" x14ac:dyDescent="0.3">
      <c r="A581" s="1">
        <v>0.62599646990739632</v>
      </c>
      <c r="B581" s="2" t="s">
        <v>31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3.2</v>
      </c>
      <c r="H581" s="2" t="s">
        <v>12</v>
      </c>
      <c r="I581" s="2"/>
    </row>
    <row r="582" spans="1:9" x14ac:dyDescent="0.3">
      <c r="A582" s="1">
        <v>0.62611221064813705</v>
      </c>
      <c r="B582" s="2" t="s">
        <v>31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3.22</v>
      </c>
      <c r="H582" s="2" t="s">
        <v>12</v>
      </c>
      <c r="I582" s="2"/>
    </row>
    <row r="583" spans="1:9" x14ac:dyDescent="0.3">
      <c r="A583" s="1">
        <v>0.62622795138887777</v>
      </c>
      <c r="B583" s="2" t="s">
        <v>31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3.2</v>
      </c>
      <c r="H583" s="2" t="s">
        <v>12</v>
      </c>
      <c r="I583" s="2"/>
    </row>
    <row r="584" spans="1:9" x14ac:dyDescent="0.3">
      <c r="A584" s="1">
        <v>0.62634369212961849</v>
      </c>
      <c r="B584" s="2" t="s">
        <v>31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3.22</v>
      </c>
      <c r="H584" s="2" t="s">
        <v>12</v>
      </c>
      <c r="I584" s="2"/>
    </row>
    <row r="585" spans="1:9" x14ac:dyDescent="0.3">
      <c r="A585" s="1">
        <v>0.62645943287035921</v>
      </c>
      <c r="B585" s="2" t="s">
        <v>31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3.22</v>
      </c>
      <c r="H585" s="2" t="s">
        <v>12</v>
      </c>
      <c r="I585" s="2"/>
    </row>
    <row r="586" spans="1:9" x14ac:dyDescent="0.3">
      <c r="A586" s="1">
        <v>0.62657517361109993</v>
      </c>
      <c r="B586" s="2" t="s">
        <v>31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3.2100000000000004</v>
      </c>
      <c r="H586" s="2" t="s">
        <v>12</v>
      </c>
      <c r="I586" s="2"/>
    </row>
    <row r="587" spans="1:9" x14ac:dyDescent="0.3">
      <c r="A587" s="1">
        <v>0.62669091435184066</v>
      </c>
      <c r="B587" s="2" t="s">
        <v>31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3.2100000000000004</v>
      </c>
      <c r="H587" s="2" t="s">
        <v>12</v>
      </c>
      <c r="I587" s="2"/>
    </row>
    <row r="588" spans="1:9" x14ac:dyDescent="0.3">
      <c r="A588" s="1">
        <v>0.62680665509258138</v>
      </c>
      <c r="B588" s="2" t="s">
        <v>31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3.22</v>
      </c>
      <c r="H588" s="2" t="s">
        <v>12</v>
      </c>
      <c r="I588" s="2"/>
    </row>
    <row r="589" spans="1:9" x14ac:dyDescent="0.3">
      <c r="A589" s="1">
        <v>0.6269223958333221</v>
      </c>
      <c r="B589" s="2" t="s">
        <v>31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3.2</v>
      </c>
      <c r="H589" s="2" t="s">
        <v>12</v>
      </c>
      <c r="I589" s="2"/>
    </row>
    <row r="590" spans="1:9" x14ac:dyDescent="0.3">
      <c r="A590" s="1">
        <v>0.62703813657406282</v>
      </c>
      <c r="B590" s="2" t="s">
        <v>31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3.22</v>
      </c>
      <c r="H590" s="2" t="s">
        <v>12</v>
      </c>
      <c r="I590" s="2"/>
    </row>
    <row r="591" spans="1:9" x14ac:dyDescent="0.3">
      <c r="A591" s="1">
        <v>0.62715387731480354</v>
      </c>
      <c r="B591" s="2" t="s">
        <v>31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3.22</v>
      </c>
      <c r="H591" s="2" t="s">
        <v>12</v>
      </c>
      <c r="I591" s="2"/>
    </row>
    <row r="592" spans="1:9" x14ac:dyDescent="0.3">
      <c r="A592" s="1">
        <v>0.62726961805554426</v>
      </c>
      <c r="B592" s="2" t="s">
        <v>31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3.2100000000000004</v>
      </c>
      <c r="H592" s="2" t="s">
        <v>12</v>
      </c>
      <c r="I592" s="2"/>
    </row>
    <row r="593" spans="1:9" x14ac:dyDescent="0.3">
      <c r="A593" s="1">
        <v>0.62738535879628499</v>
      </c>
      <c r="B593" s="2" t="s">
        <v>31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3.2100000000000004</v>
      </c>
      <c r="H593" s="2" t="s">
        <v>12</v>
      </c>
      <c r="I593" s="2"/>
    </row>
    <row r="594" spans="1:9" x14ac:dyDescent="0.3">
      <c r="A594" s="1">
        <v>0.62750109953702571</v>
      </c>
      <c r="B594" s="2" t="s">
        <v>31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3.22</v>
      </c>
      <c r="H594" s="2" t="s">
        <v>12</v>
      </c>
      <c r="I594" s="2"/>
    </row>
    <row r="595" spans="1:9" x14ac:dyDescent="0.3">
      <c r="A595" s="1">
        <v>0.62761684027776643</v>
      </c>
      <c r="B595" s="2" t="s">
        <v>31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3.2</v>
      </c>
      <c r="H595" s="2" t="s">
        <v>12</v>
      </c>
      <c r="I595" s="2"/>
    </row>
    <row r="596" spans="1:9" x14ac:dyDescent="0.3">
      <c r="A596" s="1">
        <v>0.62773258101850715</v>
      </c>
      <c r="B596" s="2" t="s">
        <v>31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3.22</v>
      </c>
      <c r="H596" s="2" t="s">
        <v>12</v>
      </c>
      <c r="I596" s="2"/>
    </row>
    <row r="597" spans="1:9" x14ac:dyDescent="0.3">
      <c r="A597" s="1">
        <v>0.62784832175924787</v>
      </c>
      <c r="B597" s="2" t="s">
        <v>31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3.2</v>
      </c>
      <c r="H597" s="2" t="s">
        <v>12</v>
      </c>
      <c r="I597" s="2"/>
    </row>
    <row r="598" spans="1:9" x14ac:dyDescent="0.3">
      <c r="A598" s="1">
        <v>0.6279640624999886</v>
      </c>
      <c r="B598" s="2" t="s">
        <v>31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3.22</v>
      </c>
      <c r="H598" s="2" t="s">
        <v>12</v>
      </c>
      <c r="I598" s="2"/>
    </row>
    <row r="599" spans="1:9" x14ac:dyDescent="0.3">
      <c r="A599" s="1">
        <v>0.62807980324072932</v>
      </c>
      <c r="B599" s="2" t="s">
        <v>31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3.2100000000000004</v>
      </c>
      <c r="H599" s="2" t="s">
        <v>12</v>
      </c>
      <c r="I599" s="2"/>
    </row>
    <row r="600" spans="1:9" x14ac:dyDescent="0.3">
      <c r="A600" s="1">
        <v>0.62819554398147004</v>
      </c>
      <c r="B600" s="2" t="s">
        <v>31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3.22</v>
      </c>
      <c r="H600" s="2" t="s">
        <v>12</v>
      </c>
      <c r="I600" s="2"/>
    </row>
    <row r="601" spans="1:9" x14ac:dyDescent="0.3">
      <c r="A601" s="1">
        <v>0.62831128472221076</v>
      </c>
      <c r="B601" s="2" t="s">
        <v>31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3.2100000000000004</v>
      </c>
      <c r="H601" s="2" t="s">
        <v>12</v>
      </c>
      <c r="I601" s="2"/>
    </row>
    <row r="602" spans="1:9" x14ac:dyDescent="0.3">
      <c r="A602" s="1">
        <v>0.62842702546295148</v>
      </c>
      <c r="B602" s="2" t="s">
        <v>31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3.22</v>
      </c>
      <c r="H602" s="2" t="s">
        <v>12</v>
      </c>
      <c r="I602" s="2"/>
    </row>
    <row r="603" spans="1:9" x14ac:dyDescent="0.3">
      <c r="A603" s="1">
        <v>0.6285427662036922</v>
      </c>
      <c r="B603" s="2" t="s">
        <v>31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3.2100000000000004</v>
      </c>
      <c r="H603" s="2" t="s">
        <v>12</v>
      </c>
      <c r="I603" s="2"/>
    </row>
    <row r="604" spans="1:9" x14ac:dyDescent="0.3">
      <c r="A604" s="1">
        <v>0.62865850694443293</v>
      </c>
      <c r="B604" s="2" t="s">
        <v>31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3.2100000000000004</v>
      </c>
      <c r="H604" s="2" t="s">
        <v>12</v>
      </c>
      <c r="I604" s="2"/>
    </row>
    <row r="605" spans="1:9" x14ac:dyDescent="0.3">
      <c r="A605" s="1">
        <v>0.62877424768517365</v>
      </c>
      <c r="B605" s="2" t="s">
        <v>31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3.22</v>
      </c>
      <c r="H605" s="2" t="s">
        <v>12</v>
      </c>
      <c r="I605" s="2"/>
    </row>
    <row r="606" spans="1:9" x14ac:dyDescent="0.3">
      <c r="A606" s="1">
        <v>0.62888998842591437</v>
      </c>
      <c r="B606" s="2" t="s">
        <v>31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3.2</v>
      </c>
      <c r="H606" s="2" t="s">
        <v>12</v>
      </c>
      <c r="I606" s="2"/>
    </row>
    <row r="607" spans="1:9" x14ac:dyDescent="0.3">
      <c r="A607" s="1">
        <v>0.62900572916665509</v>
      </c>
      <c r="B607" s="2" t="s">
        <v>31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3.22</v>
      </c>
      <c r="H607" s="2" t="s">
        <v>12</v>
      </c>
      <c r="I607" s="2"/>
    </row>
    <row r="608" spans="1:9" x14ac:dyDescent="0.3">
      <c r="A608" s="1">
        <v>0.62912146990739581</v>
      </c>
      <c r="B608" s="2" t="s">
        <v>31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3.2</v>
      </c>
      <c r="H608" s="2" t="s">
        <v>12</v>
      </c>
      <c r="I608" s="2"/>
    </row>
    <row r="609" spans="1:9" x14ac:dyDescent="0.3">
      <c r="A609" s="1">
        <v>0.62923721064813654</v>
      </c>
      <c r="B609" s="2" t="s">
        <v>31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3.22</v>
      </c>
      <c r="H609" s="2" t="s">
        <v>12</v>
      </c>
      <c r="I609" s="2"/>
    </row>
    <row r="610" spans="1:9" x14ac:dyDescent="0.3">
      <c r="A610" s="1">
        <v>0.62935295138887726</v>
      </c>
      <c r="B610" s="2" t="s">
        <v>31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3.22</v>
      </c>
      <c r="H610" s="2" t="s">
        <v>12</v>
      </c>
      <c r="I610" s="2"/>
    </row>
    <row r="611" spans="1:9" x14ac:dyDescent="0.3">
      <c r="A611" s="1">
        <v>0.62946869212961798</v>
      </c>
      <c r="B611" s="2" t="s">
        <v>31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3.22</v>
      </c>
      <c r="H611" s="2" t="s">
        <v>12</v>
      </c>
      <c r="I611" s="2"/>
    </row>
    <row r="612" spans="1:9" x14ac:dyDescent="0.3">
      <c r="A612" s="1">
        <v>0.6295844328703587</v>
      </c>
      <c r="B612" s="2" t="s">
        <v>31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3.22</v>
      </c>
      <c r="H612" s="2" t="s">
        <v>12</v>
      </c>
      <c r="I612" s="2"/>
    </row>
    <row r="613" spans="1:9" x14ac:dyDescent="0.3">
      <c r="A613" s="1">
        <v>0.62970017361109942</v>
      </c>
      <c r="B613" s="2" t="s">
        <v>31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3.2100000000000004</v>
      </c>
      <c r="H613" s="2" t="s">
        <v>12</v>
      </c>
      <c r="I613" s="2"/>
    </row>
    <row r="614" spans="1:9" x14ac:dyDescent="0.3">
      <c r="A614" s="1">
        <v>0.62981591435184014</v>
      </c>
      <c r="B614" s="2" t="s">
        <v>31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3.22</v>
      </c>
      <c r="H614" s="2" t="s">
        <v>12</v>
      </c>
      <c r="I614" s="2"/>
    </row>
    <row r="615" spans="1:9" x14ac:dyDescent="0.3">
      <c r="A615" s="1">
        <v>0.62993165509258087</v>
      </c>
      <c r="B615" s="2" t="s">
        <v>31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3.22</v>
      </c>
      <c r="H615" s="2" t="s">
        <v>12</v>
      </c>
      <c r="I615" s="2"/>
    </row>
    <row r="616" spans="1:9" x14ac:dyDescent="0.3">
      <c r="A616" s="1">
        <v>0.63004739583332159</v>
      </c>
      <c r="B616" s="2" t="s">
        <v>31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3.2100000000000004</v>
      </c>
      <c r="H616" s="2" t="s">
        <v>12</v>
      </c>
      <c r="I616" s="2"/>
    </row>
    <row r="617" spans="1:9" x14ac:dyDescent="0.3">
      <c r="A617" s="1">
        <v>0.63016313657406231</v>
      </c>
      <c r="B617" s="2" t="s">
        <v>31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3.22</v>
      </c>
      <c r="H617" s="2" t="s">
        <v>12</v>
      </c>
      <c r="I617" s="2"/>
    </row>
    <row r="618" spans="1:9" x14ac:dyDescent="0.3">
      <c r="A618" s="1">
        <v>0.63027887731480303</v>
      </c>
      <c r="B618" s="2" t="s">
        <v>31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3.2100000000000004</v>
      </c>
      <c r="H618" s="2" t="s">
        <v>12</v>
      </c>
      <c r="I618" s="2"/>
    </row>
    <row r="619" spans="1:9" x14ac:dyDescent="0.3">
      <c r="A619" s="1">
        <v>0.63039461805554375</v>
      </c>
      <c r="B619" s="2" t="s">
        <v>31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3.22</v>
      </c>
      <c r="H619" s="2" t="s">
        <v>12</v>
      </c>
      <c r="I619" s="2"/>
    </row>
    <row r="620" spans="1:9" x14ac:dyDescent="0.3">
      <c r="A620" s="1">
        <v>0.63051035879628448</v>
      </c>
      <c r="B620" s="2" t="s">
        <v>31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3.2100000000000004</v>
      </c>
      <c r="H620" s="2" t="s">
        <v>12</v>
      </c>
      <c r="I620" s="2"/>
    </row>
    <row r="621" spans="1:9" x14ac:dyDescent="0.3">
      <c r="A621" s="1">
        <v>0.6306260995370252</v>
      </c>
      <c r="B621" s="2" t="s">
        <v>31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3.2100000000000004</v>
      </c>
      <c r="H621" s="2" t="s">
        <v>12</v>
      </c>
      <c r="I621" s="2"/>
    </row>
    <row r="622" spans="1:9" x14ac:dyDescent="0.3">
      <c r="A622" s="1">
        <v>0.63074184027776592</v>
      </c>
      <c r="B622" s="2" t="s">
        <v>31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3.22</v>
      </c>
      <c r="H622" s="2" t="s">
        <v>12</v>
      </c>
      <c r="I622" s="2"/>
    </row>
    <row r="623" spans="1:9" x14ac:dyDescent="0.3">
      <c r="A623" s="1">
        <v>0.63085758101850664</v>
      </c>
      <c r="B623" s="2" t="s">
        <v>31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3.2</v>
      </c>
      <c r="H623" s="2" t="s">
        <v>12</v>
      </c>
      <c r="I623" s="2"/>
    </row>
    <row r="624" spans="1:9" x14ac:dyDescent="0.3">
      <c r="A624" s="1">
        <v>0.63097332175924736</v>
      </c>
      <c r="B624" s="2" t="s">
        <v>31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3.22</v>
      </c>
      <c r="H624" s="2" t="s">
        <v>12</v>
      </c>
      <c r="I624" s="2"/>
    </row>
    <row r="625" spans="1:9" x14ac:dyDescent="0.3">
      <c r="A625" s="1">
        <v>0.63108906249998808</v>
      </c>
      <c r="B625" s="2" t="s">
        <v>31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3.2</v>
      </c>
      <c r="H625" s="2" t="s">
        <v>12</v>
      </c>
      <c r="I625" s="2"/>
    </row>
    <row r="626" spans="1:9" x14ac:dyDescent="0.3">
      <c r="A626" s="1">
        <v>0.63120480324072881</v>
      </c>
      <c r="B626" s="2" t="s">
        <v>31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3.22</v>
      </c>
      <c r="H626" s="2" t="s">
        <v>12</v>
      </c>
      <c r="I626" s="2"/>
    </row>
    <row r="627" spans="1:9" x14ac:dyDescent="0.3">
      <c r="A627" s="1">
        <v>0.63132054398146953</v>
      </c>
      <c r="B627" s="2" t="s">
        <v>31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3.2100000000000004</v>
      </c>
      <c r="H627" s="2" t="s">
        <v>12</v>
      </c>
      <c r="I627" s="2"/>
    </row>
    <row r="628" spans="1:9" x14ac:dyDescent="0.3">
      <c r="A628" s="1">
        <v>0.63143628472221025</v>
      </c>
      <c r="B628" s="2" t="s">
        <v>31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3.22</v>
      </c>
      <c r="H628" s="2" t="s">
        <v>12</v>
      </c>
      <c r="I628" s="2"/>
    </row>
    <row r="629" spans="1:9" x14ac:dyDescent="0.3">
      <c r="A629" s="1">
        <v>0.63155202546295097</v>
      </c>
      <c r="B629" s="2" t="s">
        <v>31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3.2100000000000004</v>
      </c>
      <c r="H629" s="2" t="s">
        <v>12</v>
      </c>
      <c r="I629" s="2"/>
    </row>
    <row r="630" spans="1:9" x14ac:dyDescent="0.3">
      <c r="A630" s="1">
        <v>0.63166776620369169</v>
      </c>
      <c r="B630" s="2" t="s">
        <v>31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3.2100000000000004</v>
      </c>
      <c r="H630" s="2" t="s">
        <v>12</v>
      </c>
      <c r="I630" s="2"/>
    </row>
    <row r="631" spans="1:9" x14ac:dyDescent="0.3">
      <c r="A631" s="1">
        <v>0.63178350694443242</v>
      </c>
      <c r="B631" s="2" t="s">
        <v>31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3.22</v>
      </c>
      <c r="H631" s="2" t="s">
        <v>12</v>
      </c>
      <c r="I631" s="2"/>
    </row>
    <row r="632" spans="1:9" x14ac:dyDescent="0.3">
      <c r="A632" s="1">
        <v>0.63189924768517314</v>
      </c>
      <c r="B632" s="2" t="s">
        <v>31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3.2</v>
      </c>
      <c r="H632" s="2" t="s">
        <v>12</v>
      </c>
      <c r="I632" s="2"/>
    </row>
    <row r="633" spans="1:9" x14ac:dyDescent="0.3">
      <c r="A633" s="1">
        <v>0.63201498842591386</v>
      </c>
      <c r="B633" s="2" t="s">
        <v>31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3.22</v>
      </c>
      <c r="H633" s="2" t="s">
        <v>12</v>
      </c>
      <c r="I633" s="2"/>
    </row>
    <row r="634" spans="1:9" x14ac:dyDescent="0.3">
      <c r="A634" s="1">
        <v>0.63213072916665458</v>
      </c>
      <c r="B634" s="2" t="s">
        <v>31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3.22</v>
      </c>
      <c r="H634" s="2" t="s">
        <v>12</v>
      </c>
      <c r="I634" s="2"/>
    </row>
    <row r="635" spans="1:9" x14ac:dyDescent="0.3">
      <c r="A635" s="1">
        <v>0.6322464699073953</v>
      </c>
      <c r="B635" s="2" t="s">
        <v>31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3.2100000000000004</v>
      </c>
      <c r="H635" s="2" t="s">
        <v>12</v>
      </c>
      <c r="I635" s="2"/>
    </row>
    <row r="636" spans="1:9" x14ac:dyDescent="0.3">
      <c r="A636" s="1">
        <v>0.63236221064813602</v>
      </c>
      <c r="B636" s="2" t="s">
        <v>31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3.22</v>
      </c>
      <c r="H636" s="2" t="s">
        <v>12</v>
      </c>
      <c r="I636" s="2"/>
    </row>
    <row r="637" spans="1:9" x14ac:dyDescent="0.3">
      <c r="A637" s="1">
        <v>0.63247795138887675</v>
      </c>
      <c r="B637" s="2" t="s">
        <v>31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3.22</v>
      </c>
      <c r="H637" s="2" t="s">
        <v>12</v>
      </c>
      <c r="I637" s="2"/>
    </row>
    <row r="638" spans="1:9" x14ac:dyDescent="0.3">
      <c r="A638" s="1">
        <v>0.63259369212961747</v>
      </c>
      <c r="B638" s="2" t="s">
        <v>31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3.2100000000000004</v>
      </c>
      <c r="H638" s="2" t="s">
        <v>12</v>
      </c>
      <c r="I638" s="2"/>
    </row>
    <row r="639" spans="1:9" x14ac:dyDescent="0.3">
      <c r="A639" s="1">
        <v>0.63270943287035819</v>
      </c>
      <c r="B639" s="2" t="s">
        <v>31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3.22</v>
      </c>
      <c r="H639" s="2" t="s">
        <v>12</v>
      </c>
      <c r="I639" s="2"/>
    </row>
    <row r="640" spans="1:9" x14ac:dyDescent="0.3">
      <c r="A640" s="1">
        <v>0.63282517361109891</v>
      </c>
      <c r="B640" s="2" t="s">
        <v>31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3.2100000000000004</v>
      </c>
      <c r="H640" s="2" t="s">
        <v>12</v>
      </c>
      <c r="I640" s="2"/>
    </row>
    <row r="641" spans="1:9" x14ac:dyDescent="0.3">
      <c r="A641" s="1">
        <v>0.63294091435183963</v>
      </c>
      <c r="B641" s="2" t="s">
        <v>31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3.22</v>
      </c>
      <c r="H641" s="2" t="s">
        <v>12</v>
      </c>
      <c r="I641" s="2"/>
    </row>
    <row r="642" spans="1:9" x14ac:dyDescent="0.3">
      <c r="A642" s="1">
        <v>0.63305665509258036</v>
      </c>
      <c r="B642" s="2" t="s">
        <v>31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3.2100000000000004</v>
      </c>
      <c r="H642" s="2" t="s">
        <v>12</v>
      </c>
      <c r="I642" s="2"/>
    </row>
    <row r="643" spans="1:9" x14ac:dyDescent="0.3">
      <c r="A643" s="1">
        <v>0.63317239583332108</v>
      </c>
      <c r="B643" s="2" t="s">
        <v>31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3.2100000000000004</v>
      </c>
      <c r="H643" s="2" t="s">
        <v>12</v>
      </c>
      <c r="I643" s="2"/>
    </row>
    <row r="644" spans="1:9" x14ac:dyDescent="0.3">
      <c r="A644" s="1">
        <v>0.6332881365740618</v>
      </c>
      <c r="B644" s="2" t="s">
        <v>31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3.22</v>
      </c>
      <c r="H644" s="2" t="s">
        <v>12</v>
      </c>
      <c r="I644" s="2"/>
    </row>
    <row r="645" spans="1:9" x14ac:dyDescent="0.3">
      <c r="A645" s="1">
        <v>0.63340387731480252</v>
      </c>
      <c r="B645" s="2" t="s">
        <v>31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3.2</v>
      </c>
      <c r="H645" s="2" t="s">
        <v>12</v>
      </c>
      <c r="I645" s="2"/>
    </row>
    <row r="646" spans="1:9" x14ac:dyDescent="0.3">
      <c r="A646" s="1">
        <v>0.63351961805554324</v>
      </c>
      <c r="B646" s="2" t="s">
        <v>31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3.22</v>
      </c>
      <c r="H646" s="2" t="s">
        <v>12</v>
      </c>
      <c r="I646" s="2"/>
    </row>
    <row r="647" spans="1:9" x14ac:dyDescent="0.3">
      <c r="A647" s="1">
        <v>0.63363535879628397</v>
      </c>
      <c r="B647" s="2" t="s">
        <v>31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3.2</v>
      </c>
      <c r="H647" s="2" t="s">
        <v>12</v>
      </c>
      <c r="I647" s="2"/>
    </row>
    <row r="648" spans="1:9" x14ac:dyDescent="0.3">
      <c r="A648" s="1">
        <v>0.63375109953702469</v>
      </c>
      <c r="B648" s="2" t="s">
        <v>31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3.22</v>
      </c>
      <c r="H648" s="2" t="s">
        <v>12</v>
      </c>
      <c r="I648" s="2"/>
    </row>
    <row r="649" spans="1:9" x14ac:dyDescent="0.3">
      <c r="A649" s="1">
        <v>0.63386684027776541</v>
      </c>
      <c r="B649" s="2" t="s">
        <v>31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3.2100000000000004</v>
      </c>
      <c r="H649" s="2" t="s">
        <v>12</v>
      </c>
      <c r="I649" s="2"/>
    </row>
    <row r="650" spans="1:9" x14ac:dyDescent="0.3">
      <c r="A650" s="1">
        <v>0.63398258101850613</v>
      </c>
      <c r="B650" s="2" t="s">
        <v>31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3.22</v>
      </c>
      <c r="H650" s="2" t="s">
        <v>12</v>
      </c>
      <c r="I650" s="2"/>
    </row>
    <row r="651" spans="1:9" x14ac:dyDescent="0.3">
      <c r="A651" s="1">
        <v>0.63409832175924685</v>
      </c>
      <c r="B651" s="2" t="s">
        <v>31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3.2100000000000004</v>
      </c>
      <c r="H651" s="2" t="s">
        <v>12</v>
      </c>
      <c r="I651" s="2"/>
    </row>
    <row r="652" spans="1:9" x14ac:dyDescent="0.3">
      <c r="A652" s="1">
        <v>0.63421406249998757</v>
      </c>
      <c r="B652" s="2" t="s">
        <v>31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3.2100000000000004</v>
      </c>
      <c r="H652" s="2" t="s">
        <v>12</v>
      </c>
      <c r="I652" s="2"/>
    </row>
    <row r="653" spans="1:9" x14ac:dyDescent="0.3">
      <c r="A653" s="1">
        <v>0.6343298032407283</v>
      </c>
      <c r="B653" s="2" t="s">
        <v>31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3.22</v>
      </c>
      <c r="H653" s="2" t="s">
        <v>12</v>
      </c>
      <c r="I653" s="2"/>
    </row>
    <row r="654" spans="1:9" x14ac:dyDescent="0.3">
      <c r="A654" s="1">
        <v>0.63444554398146902</v>
      </c>
      <c r="B654" s="2" t="s">
        <v>31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3.2</v>
      </c>
      <c r="H654" s="2" t="s">
        <v>12</v>
      </c>
      <c r="I654" s="2"/>
    </row>
    <row r="655" spans="1:9" x14ac:dyDescent="0.3">
      <c r="A655" s="1">
        <v>0.63456128472220974</v>
      </c>
      <c r="B655" s="2" t="s">
        <v>31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3.22</v>
      </c>
      <c r="H655" s="2" t="s">
        <v>12</v>
      </c>
      <c r="I655" s="2"/>
    </row>
    <row r="656" spans="1:9" x14ac:dyDescent="0.3">
      <c r="A656" s="1">
        <v>0.63467702546295046</v>
      </c>
      <c r="B656" s="2" t="s">
        <v>31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3.2100000000000004</v>
      </c>
      <c r="H656" s="2" t="s">
        <v>12</v>
      </c>
      <c r="I656" s="2"/>
    </row>
    <row r="657" spans="1:9" x14ac:dyDescent="0.3">
      <c r="A657" s="1">
        <v>0.63479276620369118</v>
      </c>
      <c r="B657" s="2" t="s">
        <v>31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3.22</v>
      </c>
      <c r="H657" s="2" t="s">
        <v>12</v>
      </c>
      <c r="I657" s="2"/>
    </row>
    <row r="658" spans="1:9" x14ac:dyDescent="0.3">
      <c r="A658" s="1">
        <v>0.63490850694443191</v>
      </c>
      <c r="B658" s="2" t="s">
        <v>31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3.2100000000000004</v>
      </c>
      <c r="H658" s="2" t="s">
        <v>12</v>
      </c>
      <c r="I658" s="2"/>
    </row>
    <row r="659" spans="1:9" x14ac:dyDescent="0.3">
      <c r="A659" s="1">
        <v>0.63502424768517263</v>
      </c>
      <c r="B659" s="2" t="s">
        <v>31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3.22</v>
      </c>
      <c r="H659" s="2" t="s">
        <v>12</v>
      </c>
      <c r="I659" s="2"/>
    </row>
    <row r="660" spans="1:9" x14ac:dyDescent="0.3">
      <c r="A660" s="1">
        <v>0.63513998842591335</v>
      </c>
      <c r="B660" s="2" t="s">
        <v>31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3.2100000000000004</v>
      </c>
      <c r="H660" s="2" t="s">
        <v>12</v>
      </c>
      <c r="I660" s="2"/>
    </row>
    <row r="661" spans="1:9" x14ac:dyDescent="0.3">
      <c r="A661" s="1">
        <v>0.63525572916665407</v>
      </c>
      <c r="B661" s="2" t="s">
        <v>31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3.2100000000000004</v>
      </c>
      <c r="H661" s="2" t="s">
        <v>12</v>
      </c>
      <c r="I661" s="2"/>
    </row>
    <row r="662" spans="1:9" x14ac:dyDescent="0.3">
      <c r="A662" s="1">
        <v>0.63537146990739479</v>
      </c>
      <c r="B662" s="2" t="s">
        <v>31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3.22</v>
      </c>
      <c r="H662" s="2" t="s">
        <v>12</v>
      </c>
      <c r="I662" s="2"/>
    </row>
    <row r="663" spans="1:9" x14ac:dyDescent="0.3">
      <c r="A663" s="1">
        <v>0.63548721064813551</v>
      </c>
      <c r="B663" s="2" t="s">
        <v>31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3.2</v>
      </c>
      <c r="H663" s="2" t="s">
        <v>12</v>
      </c>
      <c r="I663" s="2"/>
    </row>
    <row r="664" spans="1:9" x14ac:dyDescent="0.3">
      <c r="A664" s="1">
        <v>0.63560295138887624</v>
      </c>
      <c r="B664" s="2" t="s">
        <v>31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3.22</v>
      </c>
      <c r="H664" s="2" t="s">
        <v>12</v>
      </c>
      <c r="I664" s="2"/>
    </row>
    <row r="665" spans="1:9" x14ac:dyDescent="0.3">
      <c r="A665" s="1">
        <v>0.63571869212961696</v>
      </c>
      <c r="B665" s="2" t="s">
        <v>31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3.2</v>
      </c>
      <c r="H665" s="2" t="s">
        <v>12</v>
      </c>
      <c r="I665" s="2"/>
    </row>
    <row r="666" spans="1:9" x14ac:dyDescent="0.3">
      <c r="A666" s="1">
        <v>0.63583443287035768</v>
      </c>
      <c r="B666" s="2" t="s">
        <v>31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3.2</v>
      </c>
      <c r="H666" s="2" t="s">
        <v>12</v>
      </c>
      <c r="I666" s="2"/>
    </row>
    <row r="667" spans="1:9" x14ac:dyDescent="0.3">
      <c r="A667" s="1">
        <v>0.6359501736110984</v>
      </c>
      <c r="B667" s="2" t="s">
        <v>31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3.2</v>
      </c>
      <c r="H667" s="2" t="s">
        <v>12</v>
      </c>
      <c r="I667" s="2"/>
    </row>
    <row r="668" spans="1:9" x14ac:dyDescent="0.3">
      <c r="A668" s="1">
        <v>0.63606591435183912</v>
      </c>
      <c r="B668" s="2" t="s">
        <v>31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3.2</v>
      </c>
      <c r="H668" s="2" t="s">
        <v>12</v>
      </c>
      <c r="I668" s="2"/>
    </row>
    <row r="669" spans="1:9" x14ac:dyDescent="0.3">
      <c r="A669" s="1">
        <v>0.63618165509257985</v>
      </c>
      <c r="B669" s="2" t="s">
        <v>31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3.2100000000000004</v>
      </c>
      <c r="H669" s="2" t="s">
        <v>12</v>
      </c>
      <c r="I669" s="2"/>
    </row>
    <row r="670" spans="1:9" x14ac:dyDescent="0.3">
      <c r="A670" s="1">
        <v>0.63629739583332057</v>
      </c>
      <c r="B670" s="2" t="s">
        <v>31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3.2</v>
      </c>
      <c r="H670" s="2" t="s">
        <v>12</v>
      </c>
      <c r="I670" s="2"/>
    </row>
    <row r="671" spans="1:9" x14ac:dyDescent="0.3">
      <c r="A671" s="1">
        <v>0.63641313657406129</v>
      </c>
      <c r="B671" s="2" t="s">
        <v>31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3.2</v>
      </c>
      <c r="H671" s="2" t="s">
        <v>12</v>
      </c>
      <c r="I671" s="2"/>
    </row>
    <row r="672" spans="1:9" x14ac:dyDescent="0.3">
      <c r="A672" s="1">
        <v>0.63652887731480201</v>
      </c>
      <c r="B672" s="2" t="s">
        <v>31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3.2</v>
      </c>
      <c r="H672" s="2" t="s">
        <v>12</v>
      </c>
      <c r="I672" s="2"/>
    </row>
    <row r="673" spans="1:9" x14ac:dyDescent="0.3">
      <c r="A673" s="1">
        <v>0.63664461805554273</v>
      </c>
      <c r="B673" s="2" t="s">
        <v>31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3.21</v>
      </c>
      <c r="H673" s="2" t="s">
        <v>12</v>
      </c>
      <c r="I673" s="2"/>
    </row>
    <row r="674" spans="1:9" x14ac:dyDescent="0.3">
      <c r="A674" s="1">
        <v>0.63676035879628345</v>
      </c>
      <c r="B674" s="2" t="s">
        <v>31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3.2</v>
      </c>
      <c r="H674" s="2" t="s">
        <v>12</v>
      </c>
      <c r="I674" s="2"/>
    </row>
    <row r="675" spans="1:9" x14ac:dyDescent="0.3">
      <c r="A675" s="1">
        <v>0.63687609953702418</v>
      </c>
      <c r="B675" s="2" t="s">
        <v>31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3.1800000000000006</v>
      </c>
      <c r="H675" s="2" t="s">
        <v>12</v>
      </c>
      <c r="I675" s="2"/>
    </row>
    <row r="676" spans="1:9" x14ac:dyDescent="0.3">
      <c r="A676" s="1">
        <v>0.6369918402777649</v>
      </c>
      <c r="B676" s="2" t="s">
        <v>31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3.1900000000000004</v>
      </c>
      <c r="H676" s="2" t="s">
        <v>12</v>
      </c>
      <c r="I676" s="2"/>
    </row>
    <row r="677" spans="1:9" x14ac:dyDescent="0.3">
      <c r="A677" s="1">
        <v>0.63710758101850562</v>
      </c>
      <c r="B677" s="2" t="s">
        <v>31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3.21</v>
      </c>
      <c r="H677" s="2" t="s">
        <v>12</v>
      </c>
      <c r="I677" s="2"/>
    </row>
    <row r="678" spans="1:9" x14ac:dyDescent="0.3">
      <c r="A678" s="1">
        <v>0.63722332175924634</v>
      </c>
      <c r="B678" s="2" t="s">
        <v>31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3.2</v>
      </c>
      <c r="H678" s="2" t="s">
        <v>12</v>
      </c>
      <c r="I678" s="2"/>
    </row>
    <row r="679" spans="1:9" x14ac:dyDescent="0.3">
      <c r="A679" s="1">
        <v>0.63733906249998706</v>
      </c>
      <c r="B679" s="2" t="s">
        <v>31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3.1900000000000004</v>
      </c>
      <c r="H679" s="2" t="s">
        <v>12</v>
      </c>
      <c r="I679" s="2"/>
    </row>
    <row r="680" spans="1:9" x14ac:dyDescent="0.3">
      <c r="A680" s="1">
        <v>0.63745480324072779</v>
      </c>
      <c r="B680" s="2" t="s">
        <v>31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3.2</v>
      </c>
      <c r="H680" s="2" t="s">
        <v>12</v>
      </c>
      <c r="I680" s="2"/>
    </row>
    <row r="681" spans="1:9" x14ac:dyDescent="0.3">
      <c r="A681" s="1">
        <v>0.63757054398146851</v>
      </c>
      <c r="B681" s="2" t="s">
        <v>31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3.1900000000000004</v>
      </c>
      <c r="H681" s="2" t="s">
        <v>12</v>
      </c>
      <c r="I681" s="2"/>
    </row>
    <row r="682" spans="1:9" x14ac:dyDescent="0.3">
      <c r="A682" s="1">
        <v>0.63768628472220923</v>
      </c>
      <c r="B682" s="2" t="s">
        <v>31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3.21</v>
      </c>
      <c r="H682" s="2" t="s">
        <v>12</v>
      </c>
      <c r="I682" s="2"/>
    </row>
    <row r="683" spans="1:9" x14ac:dyDescent="0.3">
      <c r="A683" s="1">
        <v>0.63780202546294995</v>
      </c>
      <c r="B683" s="2" t="s">
        <v>31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3.21</v>
      </c>
      <c r="H683" s="2" t="s">
        <v>12</v>
      </c>
      <c r="I683" s="2"/>
    </row>
    <row r="684" spans="1:9" x14ac:dyDescent="0.3">
      <c r="A684" s="1">
        <v>0.63791776620369067</v>
      </c>
      <c r="B684" s="2" t="s">
        <v>31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3.18</v>
      </c>
      <c r="H684" s="2" t="s">
        <v>12</v>
      </c>
      <c r="I684" s="2"/>
    </row>
    <row r="685" spans="1:9" x14ac:dyDescent="0.3">
      <c r="A685" s="1">
        <v>0.63803350694443139</v>
      </c>
      <c r="B685" s="2" t="s">
        <v>31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3.19</v>
      </c>
      <c r="H685" s="2" t="s">
        <v>12</v>
      </c>
      <c r="I685" s="2"/>
    </row>
    <row r="686" spans="1:9" x14ac:dyDescent="0.3">
      <c r="A686" s="1">
        <v>0.63814924768517212</v>
      </c>
      <c r="B686" s="2" t="s">
        <v>31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3.1900000000000004</v>
      </c>
      <c r="H686" s="2" t="s">
        <v>12</v>
      </c>
      <c r="I686" s="2"/>
    </row>
    <row r="687" spans="1:9" x14ac:dyDescent="0.3">
      <c r="A687" s="1">
        <v>0.63826498842591284</v>
      </c>
      <c r="B687" s="2" t="s">
        <v>31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3.2</v>
      </c>
      <c r="H687" s="2" t="s">
        <v>12</v>
      </c>
      <c r="I687" s="2"/>
    </row>
    <row r="688" spans="1:9" x14ac:dyDescent="0.3">
      <c r="A688" s="1">
        <v>0.63838072916665356</v>
      </c>
      <c r="B688" s="2" t="s">
        <v>31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3.19</v>
      </c>
      <c r="H688" s="2" t="s">
        <v>12</v>
      </c>
      <c r="I688" s="2"/>
    </row>
    <row r="689" spans="1:9" x14ac:dyDescent="0.3">
      <c r="A689" s="1">
        <v>0.63849646990739428</v>
      </c>
      <c r="B689" s="2" t="s">
        <v>31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3.1600000000000006</v>
      </c>
      <c r="H689" s="2" t="s">
        <v>12</v>
      </c>
      <c r="I689" s="2"/>
    </row>
    <row r="690" spans="1:9" x14ac:dyDescent="0.3">
      <c r="A690" s="1">
        <v>0.638612210648135</v>
      </c>
      <c r="B690" s="2" t="s">
        <v>31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3.18</v>
      </c>
      <c r="H690" s="2" t="s">
        <v>12</v>
      </c>
      <c r="I690" s="2"/>
    </row>
    <row r="691" spans="1:9" x14ac:dyDescent="0.3">
      <c r="A691" s="1">
        <v>0.63872795138887573</v>
      </c>
      <c r="B691" s="2" t="s">
        <v>31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3.18</v>
      </c>
      <c r="H691" s="2" t="s">
        <v>12</v>
      </c>
      <c r="I691" s="2"/>
    </row>
    <row r="692" spans="1:9" x14ac:dyDescent="0.3">
      <c r="A692" s="1">
        <v>0.63884369212961645</v>
      </c>
      <c r="B692" s="2" t="s">
        <v>31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3.1999999999999997</v>
      </c>
      <c r="H692" s="2" t="s">
        <v>12</v>
      </c>
      <c r="I692" s="2"/>
    </row>
    <row r="693" spans="1:9" x14ac:dyDescent="0.3">
      <c r="A693" s="1">
        <v>0.63895943287035717</v>
      </c>
      <c r="B693" s="2" t="s">
        <v>31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3.19</v>
      </c>
      <c r="H693" s="2" t="s">
        <v>12</v>
      </c>
      <c r="I693" s="2"/>
    </row>
    <row r="694" spans="1:9" x14ac:dyDescent="0.3">
      <c r="A694" s="1">
        <v>0.63907517361109789</v>
      </c>
      <c r="B694" s="2" t="s">
        <v>31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3.2</v>
      </c>
      <c r="H694" s="2" t="s">
        <v>12</v>
      </c>
      <c r="I694" s="2"/>
    </row>
    <row r="695" spans="1:9" x14ac:dyDescent="0.3">
      <c r="A695" s="1">
        <v>0.63919091435183861</v>
      </c>
      <c r="B695" s="2" t="s">
        <v>31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3.1800000000000006</v>
      </c>
      <c r="H695" s="2" t="s">
        <v>12</v>
      </c>
      <c r="I695" s="2"/>
    </row>
    <row r="696" spans="1:9" x14ac:dyDescent="0.3">
      <c r="A696" s="1">
        <v>0.63930665509257933</v>
      </c>
      <c r="B696" s="2" t="s">
        <v>31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3.2</v>
      </c>
      <c r="H696" s="2" t="s">
        <v>12</v>
      </c>
      <c r="I696" s="2"/>
    </row>
    <row r="697" spans="1:9" x14ac:dyDescent="0.3">
      <c r="A697" s="1">
        <v>0.63942239583332006</v>
      </c>
      <c r="B697" s="2" t="s">
        <v>31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3.2</v>
      </c>
      <c r="H697" s="2" t="s">
        <v>12</v>
      </c>
      <c r="I697" s="2"/>
    </row>
    <row r="698" spans="1:9" x14ac:dyDescent="0.3">
      <c r="A698" s="1">
        <v>0.63953813657406078</v>
      </c>
      <c r="B698" s="2" t="s">
        <v>31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3.2</v>
      </c>
      <c r="H698" s="2" t="s">
        <v>12</v>
      </c>
      <c r="I698" s="2"/>
    </row>
    <row r="699" spans="1:9" x14ac:dyDescent="0.3">
      <c r="A699" s="1">
        <v>0.6396538773148015</v>
      </c>
      <c r="B699" s="2" t="s">
        <v>31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3.1900000000000004</v>
      </c>
      <c r="H699" s="2" t="s">
        <v>12</v>
      </c>
      <c r="I699" s="2"/>
    </row>
    <row r="700" spans="1:9" x14ac:dyDescent="0.3">
      <c r="A700" s="1">
        <v>0.63976961805554222</v>
      </c>
      <c r="B700" s="2" t="s">
        <v>31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3.1999999999999997</v>
      </c>
      <c r="H700" s="2" t="s">
        <v>12</v>
      </c>
      <c r="I700" s="2"/>
    </row>
    <row r="701" spans="1:9" x14ac:dyDescent="0.3">
      <c r="A701" s="1">
        <v>0.64000109953702367</v>
      </c>
      <c r="B701" s="2" t="s">
        <v>31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3.2</v>
      </c>
      <c r="H701" s="2" t="s">
        <v>12</v>
      </c>
      <c r="I701" s="2"/>
    </row>
    <row r="702" spans="1:9" x14ac:dyDescent="0.3">
      <c r="A702" s="1">
        <v>0.64011684027776439</v>
      </c>
      <c r="B702" s="2" t="s">
        <v>31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3.2</v>
      </c>
      <c r="H702" s="2" t="s">
        <v>12</v>
      </c>
      <c r="I702" s="2"/>
    </row>
    <row r="703" spans="1:9" x14ac:dyDescent="0.3">
      <c r="A703" s="1">
        <v>0.64023258101850511</v>
      </c>
      <c r="B703" s="2" t="s">
        <v>31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3.21</v>
      </c>
      <c r="H703" s="2" t="s">
        <v>12</v>
      </c>
      <c r="I703" s="2"/>
    </row>
    <row r="704" spans="1:9" x14ac:dyDescent="0.3">
      <c r="A704" s="1">
        <v>0.64034832175924583</v>
      </c>
      <c r="B704" s="2" t="s">
        <v>31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3.21</v>
      </c>
      <c r="H704" s="2" t="s">
        <v>12</v>
      </c>
      <c r="I704" s="2"/>
    </row>
    <row r="705" spans="1:9" x14ac:dyDescent="0.3">
      <c r="A705" s="1">
        <v>0.64046406249998655</v>
      </c>
      <c r="B705" s="2" t="s">
        <v>31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3.18</v>
      </c>
      <c r="H705" s="2" t="s">
        <v>12</v>
      </c>
      <c r="I705" s="2"/>
    </row>
    <row r="706" spans="1:9" x14ac:dyDescent="0.3">
      <c r="A706" s="1">
        <v>0.640695543981468</v>
      </c>
      <c r="B706" s="2" t="s">
        <v>31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3.21</v>
      </c>
      <c r="H706" s="2" t="s">
        <v>12</v>
      </c>
      <c r="I706" s="2"/>
    </row>
    <row r="707" spans="1:9" x14ac:dyDescent="0.3">
      <c r="A707" s="1">
        <v>0.64081128472220872</v>
      </c>
      <c r="B707" s="2" t="s">
        <v>31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3.1900000000000004</v>
      </c>
      <c r="H707" s="2" t="s">
        <v>12</v>
      </c>
      <c r="I707" s="2"/>
    </row>
    <row r="708" spans="1:9" x14ac:dyDescent="0.3">
      <c r="A708" s="1">
        <v>0.64092702546294944</v>
      </c>
      <c r="B708" s="2" t="s">
        <v>31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3.18</v>
      </c>
      <c r="H708" s="2" t="s">
        <v>12</v>
      </c>
      <c r="I708" s="2"/>
    </row>
    <row r="709" spans="1:9" x14ac:dyDescent="0.3">
      <c r="A709" s="1">
        <v>0.64104276620369016</v>
      </c>
      <c r="B709" s="2" t="s">
        <v>31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3.1900000000000004</v>
      </c>
      <c r="H709" s="2" t="s">
        <v>12</v>
      </c>
      <c r="I709" s="2"/>
    </row>
    <row r="710" spans="1:9" x14ac:dyDescent="0.3">
      <c r="A710" s="1">
        <v>0.64115850694443088</v>
      </c>
      <c r="B710" s="2" t="s">
        <v>31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3.1900000000000004</v>
      </c>
      <c r="H710" s="2" t="s">
        <v>12</v>
      </c>
      <c r="I710" s="2"/>
    </row>
    <row r="711" spans="1:9" x14ac:dyDescent="0.3">
      <c r="A711" s="1">
        <v>0.64127424768517161</v>
      </c>
      <c r="B711" s="2" t="s">
        <v>31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3.1900000000000004</v>
      </c>
      <c r="H711" s="2" t="s">
        <v>12</v>
      </c>
      <c r="I711" s="2"/>
    </row>
    <row r="712" spans="1:9" x14ac:dyDescent="0.3">
      <c r="A712" s="1">
        <v>0.64138998842591233</v>
      </c>
      <c r="B712" s="2" t="s">
        <v>31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3.1900000000000004</v>
      </c>
      <c r="H712" s="2" t="s">
        <v>12</v>
      </c>
      <c r="I712" s="2"/>
    </row>
    <row r="713" spans="1:9" x14ac:dyDescent="0.3">
      <c r="A713" s="1">
        <v>0.64150572916665305</v>
      </c>
      <c r="B713" s="2" t="s">
        <v>31</v>
      </c>
      <c r="C713" s="2" t="s">
        <v>13</v>
      </c>
      <c r="D713" s="2" t="s">
        <v>9</v>
      </c>
      <c r="E713" s="2" t="s">
        <v>10</v>
      </c>
      <c r="F713" s="2" t="s">
        <v>11</v>
      </c>
      <c r="G713">
        <v>3.18</v>
      </c>
      <c r="H713" s="2" t="s">
        <v>12</v>
      </c>
      <c r="I713" s="2"/>
    </row>
    <row r="714" spans="1:9" x14ac:dyDescent="0.3">
      <c r="A714" s="1">
        <v>0.64162146990739377</v>
      </c>
      <c r="B714" s="2" t="s">
        <v>31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3.1900000000000004</v>
      </c>
      <c r="H714" s="2" t="s">
        <v>12</v>
      </c>
      <c r="I714" s="2"/>
    </row>
    <row r="715" spans="1:9" x14ac:dyDescent="0.3">
      <c r="A715" s="1">
        <v>0.64173721064813449</v>
      </c>
      <c r="B715" s="2" t="s">
        <v>31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3.1900000000000004</v>
      </c>
      <c r="H715" s="2" t="s">
        <v>12</v>
      </c>
      <c r="I715" s="2"/>
    </row>
    <row r="716" spans="1:9" x14ac:dyDescent="0.3">
      <c r="A716" s="1">
        <v>0.64185295138887521</v>
      </c>
      <c r="B716" s="2" t="s">
        <v>31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3.18</v>
      </c>
      <c r="H716" s="2" t="s">
        <v>12</v>
      </c>
      <c r="I716" s="2"/>
    </row>
    <row r="717" spans="1:9" x14ac:dyDescent="0.3">
      <c r="A717" s="1">
        <v>0.64196869212961594</v>
      </c>
      <c r="B717" s="2" t="s">
        <v>31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3.1900000000000004</v>
      </c>
      <c r="H717" s="2" t="s">
        <v>12</v>
      </c>
      <c r="I717" s="2"/>
    </row>
    <row r="718" spans="1:9" x14ac:dyDescent="0.3">
      <c r="A718" s="1">
        <v>0.64208443287035666</v>
      </c>
      <c r="B718" s="2" t="s">
        <v>31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3.1900000000000004</v>
      </c>
      <c r="H718" s="2" t="s">
        <v>12</v>
      </c>
      <c r="I718" s="2"/>
    </row>
    <row r="719" spans="1:9" x14ac:dyDescent="0.3">
      <c r="A719" s="1">
        <v>0.64220017361109738</v>
      </c>
      <c r="B719" s="2" t="s">
        <v>31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3.18</v>
      </c>
      <c r="H719" s="2" t="s">
        <v>12</v>
      </c>
      <c r="I719" s="2"/>
    </row>
    <row r="720" spans="1:9" x14ac:dyDescent="0.3">
      <c r="A720" s="1">
        <v>0.6423159143518381</v>
      </c>
      <c r="B720" s="2" t="s">
        <v>31</v>
      </c>
      <c r="C720" s="2" t="s">
        <v>13</v>
      </c>
      <c r="D720" s="2" t="s">
        <v>9</v>
      </c>
      <c r="E720" s="2" t="s">
        <v>10</v>
      </c>
      <c r="F720" s="2" t="s">
        <v>11</v>
      </c>
      <c r="G720">
        <v>3.1900000000000004</v>
      </c>
      <c r="H720" s="2" t="s">
        <v>12</v>
      </c>
      <c r="I720" s="2"/>
    </row>
    <row r="721" spans="1:9" x14ac:dyDescent="0.3">
      <c r="A721" s="1">
        <v>0.64243165509257882</v>
      </c>
      <c r="B721" s="2" t="s">
        <v>31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3.1900000000000004</v>
      </c>
      <c r="H721" s="2" t="s">
        <v>12</v>
      </c>
      <c r="I721" s="2"/>
    </row>
    <row r="722" spans="1:9" x14ac:dyDescent="0.3">
      <c r="A722" s="1">
        <v>0.64254739583331955</v>
      </c>
      <c r="B722" s="2" t="s">
        <v>31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3.18</v>
      </c>
      <c r="H722" s="2" t="s">
        <v>12</v>
      </c>
      <c r="I722" s="2"/>
    </row>
    <row r="723" spans="1:9" x14ac:dyDescent="0.3">
      <c r="A723" s="1">
        <v>0.64266313657406027</v>
      </c>
      <c r="B723" s="2" t="s">
        <v>31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3.1900000000000004</v>
      </c>
      <c r="H723" s="2" t="s">
        <v>12</v>
      </c>
      <c r="I723" s="2"/>
    </row>
    <row r="724" spans="1:9" x14ac:dyDescent="0.3">
      <c r="A724" s="1">
        <v>0.64277887731480099</v>
      </c>
      <c r="B724" s="2" t="s">
        <v>31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3.1900000000000004</v>
      </c>
      <c r="H724" s="2" t="s">
        <v>12</v>
      </c>
      <c r="I724" s="2"/>
    </row>
    <row r="725" spans="1:9" x14ac:dyDescent="0.3">
      <c r="A725" s="1">
        <v>0.64289461805554171</v>
      </c>
      <c r="B725" s="2" t="s">
        <v>31</v>
      </c>
      <c r="C725" s="2" t="s">
        <v>13</v>
      </c>
      <c r="D725" s="2" t="s">
        <v>9</v>
      </c>
      <c r="E725" s="2" t="s">
        <v>10</v>
      </c>
      <c r="F725" s="2" t="s">
        <v>11</v>
      </c>
      <c r="G725">
        <v>3.18</v>
      </c>
      <c r="H725" s="2" t="s">
        <v>12</v>
      </c>
      <c r="I725" s="2"/>
    </row>
    <row r="726" spans="1:9" x14ac:dyDescent="0.3">
      <c r="A726" s="1">
        <v>0.64301035879628243</v>
      </c>
      <c r="B726" s="2" t="s">
        <v>31</v>
      </c>
      <c r="C726" s="2" t="s">
        <v>13</v>
      </c>
      <c r="D726" s="2" t="s">
        <v>9</v>
      </c>
      <c r="E726" s="2" t="s">
        <v>10</v>
      </c>
      <c r="F726" s="2" t="s">
        <v>11</v>
      </c>
      <c r="G726">
        <v>3.1900000000000004</v>
      </c>
      <c r="H726" s="2" t="s">
        <v>12</v>
      </c>
      <c r="I726" s="2"/>
    </row>
    <row r="727" spans="1:9" x14ac:dyDescent="0.3">
      <c r="A727" s="1">
        <v>0.64312609953702315</v>
      </c>
      <c r="B727" s="2" t="s">
        <v>31</v>
      </c>
      <c r="C727" s="2" t="s">
        <v>13</v>
      </c>
      <c r="D727" s="2" t="s">
        <v>9</v>
      </c>
      <c r="E727" s="2" t="s">
        <v>10</v>
      </c>
      <c r="F727" s="2" t="s">
        <v>11</v>
      </c>
      <c r="G727">
        <v>3.1900000000000004</v>
      </c>
      <c r="H727" s="2" t="s">
        <v>12</v>
      </c>
      <c r="I727" s="2"/>
    </row>
    <row r="728" spans="1:9" x14ac:dyDescent="0.3">
      <c r="A728" s="1">
        <v>0.64324184027776388</v>
      </c>
      <c r="B728" s="2" t="s">
        <v>31</v>
      </c>
      <c r="C728" s="2" t="s">
        <v>13</v>
      </c>
      <c r="D728" s="2" t="s">
        <v>9</v>
      </c>
      <c r="E728" s="2" t="s">
        <v>10</v>
      </c>
      <c r="F728" s="2" t="s">
        <v>11</v>
      </c>
      <c r="G728">
        <v>3.18</v>
      </c>
      <c r="H728" s="2" t="s">
        <v>12</v>
      </c>
      <c r="I728" s="2"/>
    </row>
    <row r="729" spans="1:9" x14ac:dyDescent="0.3">
      <c r="A729" s="1">
        <v>0.6433575810185046</v>
      </c>
      <c r="B729" s="2" t="s">
        <v>31</v>
      </c>
      <c r="C729" s="2" t="s">
        <v>13</v>
      </c>
      <c r="D729" s="2" t="s">
        <v>9</v>
      </c>
      <c r="E729" s="2" t="s">
        <v>10</v>
      </c>
      <c r="F729" s="2" t="s">
        <v>11</v>
      </c>
      <c r="G729">
        <v>3.1900000000000004</v>
      </c>
      <c r="H729" s="2" t="s">
        <v>12</v>
      </c>
      <c r="I729" s="2"/>
    </row>
    <row r="730" spans="1:9" x14ac:dyDescent="0.3">
      <c r="A730" s="1">
        <v>0.64347332175924532</v>
      </c>
      <c r="B730" s="2" t="s">
        <v>31</v>
      </c>
      <c r="C730" s="2" t="s">
        <v>13</v>
      </c>
      <c r="D730" s="2" t="s">
        <v>9</v>
      </c>
      <c r="E730" s="2" t="s">
        <v>10</v>
      </c>
      <c r="F730" s="2" t="s">
        <v>11</v>
      </c>
      <c r="G730">
        <v>3.1900000000000004</v>
      </c>
      <c r="H730" s="2" t="s">
        <v>12</v>
      </c>
      <c r="I730" s="2"/>
    </row>
    <row r="731" spans="1:9" x14ac:dyDescent="0.3">
      <c r="A731" s="1">
        <v>0.64358906249998604</v>
      </c>
      <c r="B731" s="2" t="s">
        <v>31</v>
      </c>
      <c r="C731" s="2" t="s">
        <v>13</v>
      </c>
      <c r="D731" s="2" t="s">
        <v>9</v>
      </c>
      <c r="E731" s="2" t="s">
        <v>10</v>
      </c>
      <c r="F731" s="2" t="s">
        <v>11</v>
      </c>
      <c r="G731">
        <v>3.18</v>
      </c>
      <c r="H731" s="2" t="s">
        <v>12</v>
      </c>
      <c r="I731" s="2"/>
    </row>
    <row r="732" spans="1:9" x14ac:dyDescent="0.3">
      <c r="A732" s="1">
        <v>0.64370480324072676</v>
      </c>
      <c r="B732" s="2" t="s">
        <v>31</v>
      </c>
      <c r="C732" s="2" t="s">
        <v>13</v>
      </c>
      <c r="D732" s="2" t="s">
        <v>9</v>
      </c>
      <c r="E732" s="2" t="s">
        <v>10</v>
      </c>
      <c r="F732" s="2" t="s">
        <v>11</v>
      </c>
      <c r="G732">
        <v>3.1900000000000004</v>
      </c>
      <c r="H732" s="2" t="s">
        <v>12</v>
      </c>
      <c r="I732" s="2"/>
    </row>
    <row r="733" spans="1:9" x14ac:dyDescent="0.3">
      <c r="A733" s="1">
        <v>0.64382054398146749</v>
      </c>
      <c r="B733" s="2" t="s">
        <v>31</v>
      </c>
      <c r="C733" s="2" t="s">
        <v>13</v>
      </c>
      <c r="D733" s="2" t="s">
        <v>9</v>
      </c>
      <c r="E733" s="2" t="s">
        <v>10</v>
      </c>
      <c r="F733" s="2" t="s">
        <v>11</v>
      </c>
      <c r="G733">
        <v>3.1900000000000004</v>
      </c>
      <c r="H733" s="2" t="s">
        <v>12</v>
      </c>
      <c r="I733" s="2"/>
    </row>
    <row r="734" spans="1:9" x14ac:dyDescent="0.3">
      <c r="A734" s="1">
        <v>0.64393628472220821</v>
      </c>
      <c r="B734" s="2" t="s">
        <v>31</v>
      </c>
      <c r="C734" s="2" t="s">
        <v>13</v>
      </c>
      <c r="D734" s="2" t="s">
        <v>9</v>
      </c>
      <c r="E734" s="2" t="s">
        <v>10</v>
      </c>
      <c r="F734" s="2" t="s">
        <v>11</v>
      </c>
      <c r="G734">
        <v>3.18</v>
      </c>
      <c r="H734" s="2" t="s">
        <v>12</v>
      </c>
      <c r="I734" s="2"/>
    </row>
    <row r="735" spans="1:9" x14ac:dyDescent="0.3">
      <c r="A735" s="1">
        <v>0.64405202546294893</v>
      </c>
      <c r="B735" s="2" t="s">
        <v>31</v>
      </c>
      <c r="C735" s="2" t="s">
        <v>13</v>
      </c>
      <c r="D735" s="2" t="s">
        <v>9</v>
      </c>
      <c r="E735" s="2" t="s">
        <v>10</v>
      </c>
      <c r="F735" s="2" t="s">
        <v>11</v>
      </c>
      <c r="G735">
        <v>3.1900000000000004</v>
      </c>
      <c r="H735" s="2" t="s">
        <v>12</v>
      </c>
      <c r="I735" s="2"/>
    </row>
    <row r="736" spans="1:9" x14ac:dyDescent="0.3">
      <c r="A736" s="1">
        <v>0.64416776620368965</v>
      </c>
      <c r="B736" s="2" t="s">
        <v>31</v>
      </c>
      <c r="C736" s="2" t="s">
        <v>13</v>
      </c>
      <c r="D736" s="2" t="s">
        <v>9</v>
      </c>
      <c r="E736" s="2" t="s">
        <v>10</v>
      </c>
      <c r="F736" s="2" t="s">
        <v>11</v>
      </c>
      <c r="G736">
        <v>3.1900000000000004</v>
      </c>
      <c r="H736" s="2" t="s">
        <v>12</v>
      </c>
      <c r="I736" s="2"/>
    </row>
    <row r="737" spans="1:9" x14ac:dyDescent="0.3">
      <c r="A737" s="1">
        <v>0.64428350694443037</v>
      </c>
      <c r="B737" s="2" t="s">
        <v>31</v>
      </c>
      <c r="C737" s="2" t="s">
        <v>13</v>
      </c>
      <c r="D737" s="2" t="s">
        <v>9</v>
      </c>
      <c r="E737" s="2" t="s">
        <v>10</v>
      </c>
      <c r="F737" s="2" t="s">
        <v>11</v>
      </c>
      <c r="G737">
        <v>3.18</v>
      </c>
      <c r="H737" s="2" t="s">
        <v>12</v>
      </c>
      <c r="I737" s="2"/>
    </row>
    <row r="738" spans="1:9" x14ac:dyDescent="0.3">
      <c r="A738" s="1">
        <v>0.64439924768517109</v>
      </c>
      <c r="B738" s="2" t="s">
        <v>31</v>
      </c>
      <c r="C738" s="2" t="s">
        <v>13</v>
      </c>
      <c r="D738" s="2" t="s">
        <v>9</v>
      </c>
      <c r="E738" s="2" t="s">
        <v>10</v>
      </c>
      <c r="F738" s="2" t="s">
        <v>11</v>
      </c>
      <c r="G738">
        <v>3.1900000000000004</v>
      </c>
      <c r="H738" s="2" t="s">
        <v>12</v>
      </c>
      <c r="I738" s="2"/>
    </row>
    <row r="739" spans="1:9" x14ac:dyDescent="0.3">
      <c r="A739" s="1">
        <v>0.64451498842591182</v>
      </c>
      <c r="B739" s="2" t="s">
        <v>31</v>
      </c>
      <c r="C739" s="2" t="s">
        <v>13</v>
      </c>
      <c r="D739" s="2" t="s">
        <v>9</v>
      </c>
      <c r="E739" s="2" t="s">
        <v>10</v>
      </c>
      <c r="F739" s="2" t="s">
        <v>11</v>
      </c>
      <c r="G739">
        <v>3.1900000000000004</v>
      </c>
      <c r="H739" s="2" t="s">
        <v>12</v>
      </c>
      <c r="I739" s="2"/>
    </row>
    <row r="740" spans="1:9" x14ac:dyDescent="0.3">
      <c r="A740" s="1">
        <v>0.64463072916665254</v>
      </c>
      <c r="B740" s="2" t="s">
        <v>31</v>
      </c>
      <c r="C740" s="2" t="s">
        <v>13</v>
      </c>
      <c r="D740" s="2" t="s">
        <v>9</v>
      </c>
      <c r="E740" s="2" t="s">
        <v>10</v>
      </c>
      <c r="F740" s="2" t="s">
        <v>11</v>
      </c>
      <c r="G740">
        <v>3.18</v>
      </c>
      <c r="H740" s="2" t="s">
        <v>12</v>
      </c>
      <c r="I740" s="2"/>
    </row>
    <row r="741" spans="1:9" x14ac:dyDescent="0.3">
      <c r="A741" s="1">
        <v>0.64474646990739326</v>
      </c>
      <c r="B741" s="2" t="s">
        <v>31</v>
      </c>
      <c r="C741" s="2" t="s">
        <v>13</v>
      </c>
      <c r="D741" s="2" t="s">
        <v>9</v>
      </c>
      <c r="E741" s="2" t="s">
        <v>10</v>
      </c>
      <c r="F741" s="2" t="s">
        <v>11</v>
      </c>
      <c r="G741">
        <v>3.1900000000000004</v>
      </c>
      <c r="H741" s="2" t="s">
        <v>12</v>
      </c>
      <c r="I741" s="2"/>
    </row>
    <row r="742" spans="1:9" x14ac:dyDescent="0.3">
      <c r="A742" s="1">
        <v>0.64486221064813398</v>
      </c>
      <c r="B742" s="2" t="s">
        <v>31</v>
      </c>
      <c r="C742" s="2" t="s">
        <v>13</v>
      </c>
      <c r="D742" s="2" t="s">
        <v>9</v>
      </c>
      <c r="E742" s="2" t="s">
        <v>10</v>
      </c>
      <c r="F742" s="2" t="s">
        <v>11</v>
      </c>
      <c r="G742">
        <v>3.1900000000000004</v>
      </c>
      <c r="H742" s="2" t="s">
        <v>12</v>
      </c>
      <c r="I742" s="2"/>
    </row>
    <row r="743" spans="1:9" x14ac:dyDescent="0.3">
      <c r="A743" s="1">
        <v>0.6449779513888747</v>
      </c>
      <c r="B743" s="2" t="s">
        <v>31</v>
      </c>
      <c r="C743" s="2" t="s">
        <v>13</v>
      </c>
      <c r="D743" s="2" t="s">
        <v>9</v>
      </c>
      <c r="E743" s="2" t="s">
        <v>10</v>
      </c>
      <c r="F743" s="2" t="s">
        <v>11</v>
      </c>
      <c r="G743">
        <v>3.18</v>
      </c>
      <c r="H743" s="2" t="s">
        <v>12</v>
      </c>
      <c r="I743" s="2"/>
    </row>
    <row r="744" spans="1:9" x14ac:dyDescent="0.3">
      <c r="A744" s="1">
        <v>0.64509369212961543</v>
      </c>
      <c r="B744" s="2" t="s">
        <v>31</v>
      </c>
      <c r="C744" s="2" t="s">
        <v>13</v>
      </c>
      <c r="D744" s="2" t="s">
        <v>9</v>
      </c>
      <c r="E744" s="2" t="s">
        <v>10</v>
      </c>
      <c r="F744" s="2" t="s">
        <v>11</v>
      </c>
      <c r="G744">
        <v>3.1900000000000004</v>
      </c>
      <c r="H744" s="2" t="s">
        <v>12</v>
      </c>
      <c r="I744" s="2"/>
    </row>
    <row r="745" spans="1:9" x14ac:dyDescent="0.3">
      <c r="A745" s="1">
        <v>0.64520943287035615</v>
      </c>
      <c r="B745" s="2" t="s">
        <v>31</v>
      </c>
      <c r="C745" s="2" t="s">
        <v>13</v>
      </c>
      <c r="D745" s="2" t="s">
        <v>9</v>
      </c>
      <c r="E745" s="2" t="s">
        <v>10</v>
      </c>
      <c r="F745" s="2" t="s">
        <v>11</v>
      </c>
      <c r="G745">
        <v>3.1900000000000004</v>
      </c>
      <c r="H745" s="2" t="s">
        <v>12</v>
      </c>
      <c r="I745" s="2"/>
    </row>
    <row r="746" spans="1:9" x14ac:dyDescent="0.3">
      <c r="A746" s="1">
        <v>0.64532517361109687</v>
      </c>
      <c r="B746" s="2" t="s">
        <v>31</v>
      </c>
      <c r="C746" s="2" t="s">
        <v>13</v>
      </c>
      <c r="D746" s="2" t="s">
        <v>9</v>
      </c>
      <c r="E746" s="2" t="s">
        <v>10</v>
      </c>
      <c r="F746" s="2" t="s">
        <v>11</v>
      </c>
      <c r="G746">
        <v>3.18</v>
      </c>
      <c r="H746" s="2" t="s">
        <v>12</v>
      </c>
      <c r="I746" s="2"/>
    </row>
    <row r="747" spans="1:9" x14ac:dyDescent="0.3">
      <c r="A747" s="1">
        <v>0.64544091435183759</v>
      </c>
      <c r="B747" s="2" t="s">
        <v>31</v>
      </c>
      <c r="C747" s="2" t="s">
        <v>13</v>
      </c>
      <c r="D747" s="2" t="s">
        <v>9</v>
      </c>
      <c r="E747" s="2" t="s">
        <v>10</v>
      </c>
      <c r="F747" s="2" t="s">
        <v>11</v>
      </c>
      <c r="G747">
        <v>3.1900000000000004</v>
      </c>
      <c r="H747" s="2" t="s">
        <v>12</v>
      </c>
      <c r="I747" s="2"/>
    </row>
    <row r="748" spans="1:9" x14ac:dyDescent="0.3">
      <c r="A748" s="1">
        <v>0.64555665509257831</v>
      </c>
      <c r="B748" s="2" t="s">
        <v>31</v>
      </c>
      <c r="C748" s="2" t="s">
        <v>13</v>
      </c>
      <c r="D748" s="2" t="s">
        <v>9</v>
      </c>
      <c r="E748" s="2" t="s">
        <v>10</v>
      </c>
      <c r="F748" s="2" t="s">
        <v>11</v>
      </c>
      <c r="G748">
        <v>3.1900000000000004</v>
      </c>
      <c r="H748" s="2" t="s">
        <v>12</v>
      </c>
      <c r="I748" s="2"/>
    </row>
    <row r="749" spans="1:9" x14ac:dyDescent="0.3">
      <c r="A749" s="1">
        <v>0.64567239583331903</v>
      </c>
      <c r="B749" s="2" t="s">
        <v>31</v>
      </c>
      <c r="C749" s="2" t="s">
        <v>13</v>
      </c>
      <c r="D749" s="2" t="s">
        <v>9</v>
      </c>
      <c r="E749" s="2" t="s">
        <v>10</v>
      </c>
      <c r="F749" s="2" t="s">
        <v>11</v>
      </c>
      <c r="G749">
        <v>3.18</v>
      </c>
      <c r="H749" s="2" t="s">
        <v>12</v>
      </c>
      <c r="I749" s="2"/>
    </row>
    <row r="750" spans="1:9" x14ac:dyDescent="0.3">
      <c r="A750" s="1">
        <v>0.64578813657405976</v>
      </c>
      <c r="B750" s="2" t="s">
        <v>31</v>
      </c>
      <c r="C750" s="2" t="s">
        <v>13</v>
      </c>
      <c r="D750" s="2" t="s">
        <v>9</v>
      </c>
      <c r="E750" s="2" t="s">
        <v>10</v>
      </c>
      <c r="F750" s="2" t="s">
        <v>11</v>
      </c>
      <c r="G750">
        <v>3.1900000000000004</v>
      </c>
      <c r="H750" s="2" t="s">
        <v>12</v>
      </c>
      <c r="I750" s="2"/>
    </row>
    <row r="751" spans="1:9" x14ac:dyDescent="0.3">
      <c r="A751" s="1">
        <v>0.64590387731480048</v>
      </c>
      <c r="B751" s="2" t="s">
        <v>31</v>
      </c>
      <c r="C751" s="2" t="s">
        <v>13</v>
      </c>
      <c r="D751" s="2" t="s">
        <v>9</v>
      </c>
      <c r="E751" s="2" t="s">
        <v>10</v>
      </c>
      <c r="F751" s="2" t="s">
        <v>11</v>
      </c>
      <c r="G751">
        <v>3.1900000000000004</v>
      </c>
      <c r="H751" s="2" t="s">
        <v>12</v>
      </c>
      <c r="I751" s="2"/>
    </row>
    <row r="752" spans="1:9" x14ac:dyDescent="0.3">
      <c r="A752" s="1">
        <v>0.6460196180555412</v>
      </c>
      <c r="B752" s="2" t="s">
        <v>31</v>
      </c>
      <c r="C752" s="2" t="s">
        <v>13</v>
      </c>
      <c r="D752" s="2" t="s">
        <v>9</v>
      </c>
      <c r="E752" s="2" t="s">
        <v>10</v>
      </c>
      <c r="F752" s="2" t="s">
        <v>11</v>
      </c>
      <c r="G752">
        <v>3.18</v>
      </c>
      <c r="H752" s="2" t="s">
        <v>12</v>
      </c>
      <c r="I752" s="2"/>
    </row>
    <row r="753" spans="1:9" x14ac:dyDescent="0.3">
      <c r="A753" s="1">
        <v>0.64613535879628192</v>
      </c>
      <c r="B753" s="2" t="s">
        <v>31</v>
      </c>
      <c r="C753" s="2" t="s">
        <v>13</v>
      </c>
      <c r="D753" s="2" t="s">
        <v>9</v>
      </c>
      <c r="E753" s="2" t="s">
        <v>10</v>
      </c>
      <c r="F753" s="2" t="s">
        <v>11</v>
      </c>
      <c r="G753">
        <v>3.1900000000000004</v>
      </c>
      <c r="H753" s="2" t="s">
        <v>12</v>
      </c>
      <c r="I753" s="2"/>
    </row>
    <row r="754" spans="1:9" x14ac:dyDescent="0.3">
      <c r="A754" s="1">
        <v>0.64625109953702264</v>
      </c>
      <c r="B754" s="2" t="s">
        <v>31</v>
      </c>
      <c r="C754" s="2" t="s">
        <v>13</v>
      </c>
      <c r="D754" s="2" t="s">
        <v>9</v>
      </c>
      <c r="E754" s="2" t="s">
        <v>10</v>
      </c>
      <c r="F754" s="2" t="s">
        <v>11</v>
      </c>
      <c r="G754">
        <v>3.1900000000000004</v>
      </c>
      <c r="H754" s="2" t="s">
        <v>12</v>
      </c>
      <c r="I754" s="2"/>
    </row>
    <row r="755" spans="1:9" x14ac:dyDescent="0.3">
      <c r="A755" s="1">
        <v>0.64636684027776337</v>
      </c>
      <c r="B755" s="2" t="s">
        <v>31</v>
      </c>
      <c r="C755" s="2" t="s">
        <v>13</v>
      </c>
      <c r="D755" s="2" t="s">
        <v>9</v>
      </c>
      <c r="E755" s="2" t="s">
        <v>10</v>
      </c>
      <c r="F755" s="2" t="s">
        <v>11</v>
      </c>
      <c r="G755">
        <v>3.18</v>
      </c>
      <c r="H755" s="2" t="s">
        <v>12</v>
      </c>
      <c r="I755" s="2"/>
    </row>
    <row r="756" spans="1:9" x14ac:dyDescent="0.3">
      <c r="A756" s="1">
        <v>0.64648258101850409</v>
      </c>
      <c r="B756" s="2" t="s">
        <v>31</v>
      </c>
      <c r="C756" s="2" t="s">
        <v>13</v>
      </c>
      <c r="D756" s="2" t="s">
        <v>9</v>
      </c>
      <c r="E756" s="2" t="s">
        <v>10</v>
      </c>
      <c r="F756" s="2" t="s">
        <v>11</v>
      </c>
      <c r="G756">
        <v>3.1900000000000004</v>
      </c>
      <c r="H756" s="2" t="s">
        <v>12</v>
      </c>
      <c r="I756" s="2"/>
    </row>
    <row r="757" spans="1:9" x14ac:dyDescent="0.3">
      <c r="A757" s="1">
        <v>0.64659832175924481</v>
      </c>
      <c r="B757" s="2" t="s">
        <v>31</v>
      </c>
      <c r="C757" s="2" t="s">
        <v>13</v>
      </c>
      <c r="D757" s="2" t="s">
        <v>9</v>
      </c>
      <c r="E757" s="2" t="s">
        <v>10</v>
      </c>
      <c r="F757" s="2" t="s">
        <v>11</v>
      </c>
      <c r="G757">
        <v>3.1900000000000004</v>
      </c>
      <c r="H757" s="2" t="s">
        <v>12</v>
      </c>
      <c r="I757" s="2"/>
    </row>
    <row r="758" spans="1:9" x14ac:dyDescent="0.3">
      <c r="A758" s="1">
        <v>0.64671406249998553</v>
      </c>
      <c r="B758" s="2" t="s">
        <v>31</v>
      </c>
      <c r="C758" s="2" t="s">
        <v>13</v>
      </c>
      <c r="D758" s="2" t="s">
        <v>9</v>
      </c>
      <c r="E758" s="2" t="s">
        <v>10</v>
      </c>
      <c r="F758" s="2" t="s">
        <v>11</v>
      </c>
      <c r="G758">
        <v>3.18</v>
      </c>
      <c r="H758" s="2" t="s">
        <v>12</v>
      </c>
      <c r="I758" s="2"/>
    </row>
    <row r="759" spans="1:9" x14ac:dyDescent="0.3">
      <c r="A759" s="1">
        <v>0.64682980324072625</v>
      </c>
      <c r="B759" s="2" t="s">
        <v>31</v>
      </c>
      <c r="C759" s="2" t="s">
        <v>13</v>
      </c>
      <c r="D759" s="2" t="s">
        <v>9</v>
      </c>
      <c r="E759" s="2" t="s">
        <v>10</v>
      </c>
      <c r="F759" s="2" t="s">
        <v>11</v>
      </c>
      <c r="G759">
        <v>3.1900000000000004</v>
      </c>
      <c r="H759" s="2" t="s">
        <v>12</v>
      </c>
      <c r="I759" s="2"/>
    </row>
    <row r="760" spans="1:9" x14ac:dyDescent="0.3">
      <c r="A760" s="1">
        <v>0.64694554398146698</v>
      </c>
      <c r="B760" s="2" t="s">
        <v>31</v>
      </c>
      <c r="C760" s="2" t="s">
        <v>13</v>
      </c>
      <c r="D760" s="2" t="s">
        <v>9</v>
      </c>
      <c r="E760" s="2" t="s">
        <v>10</v>
      </c>
      <c r="F760" s="2" t="s">
        <v>11</v>
      </c>
      <c r="G760">
        <v>3.1900000000000004</v>
      </c>
      <c r="H760" s="2" t="s">
        <v>12</v>
      </c>
      <c r="I760" s="2"/>
    </row>
    <row r="761" spans="1:9" x14ac:dyDescent="0.3">
      <c r="A761" s="1">
        <v>0.6470612847222077</v>
      </c>
      <c r="B761" s="2" t="s">
        <v>31</v>
      </c>
      <c r="C761" s="2" t="s">
        <v>13</v>
      </c>
      <c r="D761" s="2" t="s">
        <v>9</v>
      </c>
      <c r="E761" s="2" t="s">
        <v>10</v>
      </c>
      <c r="F761" s="2" t="s">
        <v>11</v>
      </c>
      <c r="G761">
        <v>3.18</v>
      </c>
      <c r="H761" s="2" t="s">
        <v>12</v>
      </c>
      <c r="I761" s="2"/>
    </row>
    <row r="762" spans="1:9" x14ac:dyDescent="0.3">
      <c r="A762" s="1">
        <v>0.64717702546294842</v>
      </c>
      <c r="B762" s="2" t="s">
        <v>31</v>
      </c>
      <c r="C762" s="2" t="s">
        <v>13</v>
      </c>
      <c r="D762" s="2" t="s">
        <v>9</v>
      </c>
      <c r="E762" s="2" t="s">
        <v>10</v>
      </c>
      <c r="F762" s="2" t="s">
        <v>11</v>
      </c>
      <c r="G762">
        <v>3.1900000000000004</v>
      </c>
      <c r="H762" s="2" t="s">
        <v>12</v>
      </c>
      <c r="I762" s="2"/>
    </row>
    <row r="763" spans="1:9" x14ac:dyDescent="0.3">
      <c r="A763" s="1">
        <v>0.64729276620368914</v>
      </c>
      <c r="B763" s="2" t="s">
        <v>31</v>
      </c>
      <c r="C763" s="2" t="s">
        <v>13</v>
      </c>
      <c r="D763" s="2" t="s">
        <v>9</v>
      </c>
      <c r="E763" s="2" t="s">
        <v>10</v>
      </c>
      <c r="F763" s="2" t="s">
        <v>11</v>
      </c>
      <c r="G763">
        <v>3.1900000000000004</v>
      </c>
      <c r="H763" s="2" t="s">
        <v>12</v>
      </c>
      <c r="I763" s="2"/>
    </row>
    <row r="764" spans="1:9" x14ac:dyDescent="0.3">
      <c r="A764" s="1">
        <v>0.64740850694442986</v>
      </c>
      <c r="B764" s="2" t="s">
        <v>31</v>
      </c>
      <c r="C764" s="2" t="s">
        <v>13</v>
      </c>
      <c r="D764" s="2" t="s">
        <v>9</v>
      </c>
      <c r="E764" s="2" t="s">
        <v>10</v>
      </c>
      <c r="F764" s="2" t="s">
        <v>11</v>
      </c>
      <c r="G764">
        <v>3.18</v>
      </c>
      <c r="H764" s="2" t="s">
        <v>12</v>
      </c>
      <c r="I764" s="2"/>
    </row>
    <row r="765" spans="1:9" x14ac:dyDescent="0.3">
      <c r="A765" s="1">
        <v>0.64752424768517058</v>
      </c>
      <c r="B765" s="2" t="s">
        <v>31</v>
      </c>
      <c r="C765" s="2" t="s">
        <v>13</v>
      </c>
      <c r="D765" s="2" t="s">
        <v>9</v>
      </c>
      <c r="E765" s="2" t="s">
        <v>10</v>
      </c>
      <c r="F765" s="2" t="s">
        <v>11</v>
      </c>
      <c r="G765">
        <v>3.1900000000000004</v>
      </c>
      <c r="H765" s="2" t="s">
        <v>12</v>
      </c>
      <c r="I765" s="2"/>
    </row>
    <row r="766" spans="1:9" x14ac:dyDescent="0.3">
      <c r="A766" s="1">
        <v>0.64763998842591131</v>
      </c>
      <c r="B766" s="2" t="s">
        <v>31</v>
      </c>
      <c r="C766" s="2" t="s">
        <v>13</v>
      </c>
      <c r="D766" s="2" t="s">
        <v>9</v>
      </c>
      <c r="E766" s="2" t="s">
        <v>10</v>
      </c>
      <c r="F766" s="2" t="s">
        <v>11</v>
      </c>
      <c r="G766">
        <v>3.1900000000000004</v>
      </c>
      <c r="H766" s="2" t="s">
        <v>12</v>
      </c>
      <c r="I766" s="2"/>
    </row>
    <row r="767" spans="1:9" x14ac:dyDescent="0.3">
      <c r="A767" s="1">
        <v>0.64775572916665203</v>
      </c>
      <c r="B767" s="2" t="s">
        <v>31</v>
      </c>
      <c r="C767" s="2" t="s">
        <v>13</v>
      </c>
      <c r="D767" s="2" t="s">
        <v>9</v>
      </c>
      <c r="E767" s="2" t="s">
        <v>10</v>
      </c>
      <c r="F767" s="2" t="s">
        <v>11</v>
      </c>
      <c r="G767">
        <v>3.18</v>
      </c>
      <c r="H767" s="2" t="s">
        <v>12</v>
      </c>
      <c r="I767" s="2"/>
    </row>
    <row r="768" spans="1:9" x14ac:dyDescent="0.3">
      <c r="A768" s="1">
        <v>0.64787146990739275</v>
      </c>
      <c r="B768" s="2" t="s">
        <v>31</v>
      </c>
      <c r="C768" s="2" t="s">
        <v>13</v>
      </c>
      <c r="D768" s="2" t="s">
        <v>9</v>
      </c>
      <c r="E768" s="2" t="s">
        <v>10</v>
      </c>
      <c r="F768" s="2" t="s">
        <v>11</v>
      </c>
      <c r="G768">
        <v>3.1900000000000004</v>
      </c>
      <c r="H768" s="2" t="s">
        <v>12</v>
      </c>
      <c r="I768" s="2"/>
    </row>
    <row r="769" spans="1:9" x14ac:dyDescent="0.3">
      <c r="A769" s="1">
        <v>0.64798721064813347</v>
      </c>
      <c r="B769" s="2" t="s">
        <v>31</v>
      </c>
      <c r="C769" s="2" t="s">
        <v>13</v>
      </c>
      <c r="D769" s="2" t="s">
        <v>9</v>
      </c>
      <c r="E769" s="2" t="s">
        <v>10</v>
      </c>
      <c r="F769" s="2" t="s">
        <v>11</v>
      </c>
      <c r="G769">
        <v>3.1900000000000004</v>
      </c>
      <c r="H769" s="2" t="s">
        <v>12</v>
      </c>
      <c r="I769" s="2"/>
    </row>
    <row r="770" spans="1:9" x14ac:dyDescent="0.3">
      <c r="A770" s="1">
        <v>0.64810295138887419</v>
      </c>
      <c r="B770" s="2" t="s">
        <v>31</v>
      </c>
      <c r="C770" s="2" t="s">
        <v>13</v>
      </c>
      <c r="D770" s="2" t="s">
        <v>9</v>
      </c>
      <c r="E770" s="2" t="s">
        <v>10</v>
      </c>
      <c r="F770" s="2" t="s">
        <v>11</v>
      </c>
      <c r="G770">
        <v>3.18</v>
      </c>
      <c r="H770" s="2" t="s">
        <v>12</v>
      </c>
      <c r="I770" s="2"/>
    </row>
    <row r="771" spans="1:9" x14ac:dyDescent="0.3">
      <c r="A771" s="1">
        <v>0.64821869212961492</v>
      </c>
      <c r="B771" s="2" t="s">
        <v>31</v>
      </c>
      <c r="C771" s="2" t="s">
        <v>13</v>
      </c>
      <c r="D771" s="2" t="s">
        <v>9</v>
      </c>
      <c r="E771" s="2" t="s">
        <v>10</v>
      </c>
      <c r="F771" s="2" t="s">
        <v>11</v>
      </c>
      <c r="G771">
        <v>3.1900000000000004</v>
      </c>
      <c r="H771" s="2" t="s">
        <v>12</v>
      </c>
      <c r="I771" s="2"/>
    </row>
    <row r="772" spans="1:9" x14ac:dyDescent="0.3">
      <c r="A772" s="1">
        <v>0.64833443287035564</v>
      </c>
      <c r="B772" s="2" t="s">
        <v>31</v>
      </c>
      <c r="C772" s="2" t="s">
        <v>13</v>
      </c>
      <c r="D772" s="2" t="s">
        <v>9</v>
      </c>
      <c r="E772" s="2" t="s">
        <v>10</v>
      </c>
      <c r="F772" s="2" t="s">
        <v>11</v>
      </c>
      <c r="G772">
        <v>3.18</v>
      </c>
      <c r="H772" s="2" t="s">
        <v>12</v>
      </c>
      <c r="I772" s="2"/>
    </row>
    <row r="773" spans="1:9" x14ac:dyDescent="0.3">
      <c r="A773" s="1">
        <v>0.64845017361109636</v>
      </c>
      <c r="B773" s="2" t="s">
        <v>31</v>
      </c>
      <c r="C773" s="2" t="s">
        <v>13</v>
      </c>
      <c r="D773" s="2" t="s">
        <v>9</v>
      </c>
      <c r="E773" s="2" t="s">
        <v>10</v>
      </c>
      <c r="F773" s="2" t="s">
        <v>11</v>
      </c>
      <c r="G773">
        <v>3.1900000000000004</v>
      </c>
      <c r="H773" s="2" t="s">
        <v>12</v>
      </c>
      <c r="I773" s="2"/>
    </row>
    <row r="774" spans="1:9" x14ac:dyDescent="0.3">
      <c r="A774" s="1">
        <v>0.64856591435183708</v>
      </c>
      <c r="B774" s="2" t="s">
        <v>31</v>
      </c>
      <c r="C774" s="2" t="s">
        <v>13</v>
      </c>
      <c r="D774" s="2" t="s">
        <v>9</v>
      </c>
      <c r="E774" s="2" t="s">
        <v>10</v>
      </c>
      <c r="F774" s="2" t="s">
        <v>11</v>
      </c>
      <c r="G774">
        <v>3.1900000000000004</v>
      </c>
      <c r="H774" s="2" t="s">
        <v>12</v>
      </c>
      <c r="I774" s="2"/>
    </row>
    <row r="775" spans="1:9" x14ac:dyDescent="0.3">
      <c r="A775" s="1">
        <v>0.6486816550925778</v>
      </c>
      <c r="B775" s="2" t="s">
        <v>31</v>
      </c>
      <c r="C775" s="2" t="s">
        <v>13</v>
      </c>
      <c r="D775" s="2" t="s">
        <v>9</v>
      </c>
      <c r="E775" s="2" t="s">
        <v>10</v>
      </c>
      <c r="F775" s="2" t="s">
        <v>11</v>
      </c>
      <c r="G775">
        <v>3.18</v>
      </c>
      <c r="H775" s="2" t="s">
        <v>12</v>
      </c>
      <c r="I775" s="2"/>
    </row>
    <row r="776" spans="1:9" x14ac:dyDescent="0.3">
      <c r="A776" s="1">
        <v>0.64879739583331852</v>
      </c>
      <c r="B776" s="2" t="s">
        <v>31</v>
      </c>
      <c r="C776" s="2" t="s">
        <v>13</v>
      </c>
      <c r="D776" s="2" t="s">
        <v>9</v>
      </c>
      <c r="E776" s="2" t="s">
        <v>10</v>
      </c>
      <c r="F776" s="2" t="s">
        <v>11</v>
      </c>
      <c r="G776">
        <v>3.1900000000000004</v>
      </c>
      <c r="H776" s="2" t="s">
        <v>12</v>
      </c>
      <c r="I776" s="2"/>
    </row>
    <row r="777" spans="1:9" x14ac:dyDescent="0.3">
      <c r="A777" s="1">
        <v>0.64891313657405925</v>
      </c>
      <c r="B777" s="2" t="s">
        <v>31</v>
      </c>
      <c r="C777" s="2" t="s">
        <v>13</v>
      </c>
      <c r="D777" s="2" t="s">
        <v>9</v>
      </c>
      <c r="E777" s="2" t="s">
        <v>10</v>
      </c>
      <c r="F777" s="2" t="s">
        <v>11</v>
      </c>
      <c r="G777">
        <v>3.1900000000000004</v>
      </c>
      <c r="H777" s="2" t="s">
        <v>12</v>
      </c>
      <c r="I777" s="2"/>
    </row>
    <row r="778" spans="1:9" x14ac:dyDescent="0.3">
      <c r="A778" s="1">
        <v>0.64902887731479997</v>
      </c>
      <c r="B778" s="2" t="s">
        <v>31</v>
      </c>
      <c r="C778" s="2" t="s">
        <v>13</v>
      </c>
      <c r="D778" s="2" t="s">
        <v>9</v>
      </c>
      <c r="E778" s="2" t="s">
        <v>10</v>
      </c>
      <c r="F778" s="2" t="s">
        <v>11</v>
      </c>
      <c r="G778">
        <v>3.18</v>
      </c>
      <c r="H778" s="2" t="s">
        <v>12</v>
      </c>
      <c r="I778" s="2"/>
    </row>
    <row r="779" spans="1:9" x14ac:dyDescent="0.3">
      <c r="A779" s="1">
        <v>0.64914461805554069</v>
      </c>
      <c r="B779" s="2" t="s">
        <v>31</v>
      </c>
      <c r="C779" s="2" t="s">
        <v>13</v>
      </c>
      <c r="D779" s="2" t="s">
        <v>9</v>
      </c>
      <c r="E779" s="2" t="s">
        <v>10</v>
      </c>
      <c r="F779" s="2" t="s">
        <v>11</v>
      </c>
      <c r="G779">
        <v>3.1900000000000004</v>
      </c>
      <c r="H779" s="2" t="s">
        <v>12</v>
      </c>
      <c r="I779" s="2"/>
    </row>
    <row r="780" spans="1:9" x14ac:dyDescent="0.3">
      <c r="A780" s="1">
        <v>0.64926035879628141</v>
      </c>
      <c r="B780" s="2" t="s">
        <v>31</v>
      </c>
      <c r="C780" s="2" t="s">
        <v>13</v>
      </c>
      <c r="D780" s="2" t="s">
        <v>9</v>
      </c>
      <c r="E780" s="2" t="s">
        <v>10</v>
      </c>
      <c r="F780" s="2" t="s">
        <v>11</v>
      </c>
      <c r="G780">
        <v>3.1900000000000004</v>
      </c>
      <c r="H780" s="2" t="s">
        <v>12</v>
      </c>
      <c r="I780" s="2"/>
    </row>
    <row r="781" spans="1:9" x14ac:dyDescent="0.3">
      <c r="A781" s="1">
        <v>0.64937609953702213</v>
      </c>
      <c r="B781" s="2" t="s">
        <v>31</v>
      </c>
      <c r="C781" s="2" t="s">
        <v>13</v>
      </c>
      <c r="D781" s="2" t="s">
        <v>9</v>
      </c>
      <c r="E781" s="2" t="s">
        <v>10</v>
      </c>
      <c r="F781" s="2" t="s">
        <v>11</v>
      </c>
      <c r="G781">
        <v>3.18</v>
      </c>
      <c r="H781" s="2" t="s">
        <v>12</v>
      </c>
      <c r="I781" s="2"/>
    </row>
    <row r="782" spans="1:9" x14ac:dyDescent="0.3">
      <c r="A782" s="1">
        <v>0.64949184027776286</v>
      </c>
      <c r="B782" s="2" t="s">
        <v>31</v>
      </c>
      <c r="C782" s="2" t="s">
        <v>13</v>
      </c>
      <c r="D782" s="2" t="s">
        <v>9</v>
      </c>
      <c r="E782" s="2" t="s">
        <v>10</v>
      </c>
      <c r="F782" s="2" t="s">
        <v>11</v>
      </c>
      <c r="G782">
        <v>3.1900000000000004</v>
      </c>
      <c r="H782" s="2" t="s">
        <v>12</v>
      </c>
      <c r="I782" s="2"/>
    </row>
    <row r="783" spans="1:9" x14ac:dyDescent="0.3">
      <c r="A783" s="1">
        <v>0.64960758101850358</v>
      </c>
      <c r="B783" s="2" t="s">
        <v>31</v>
      </c>
      <c r="C783" s="2" t="s">
        <v>13</v>
      </c>
      <c r="D783" s="2" t="s">
        <v>9</v>
      </c>
      <c r="E783" s="2" t="s">
        <v>10</v>
      </c>
      <c r="F783" s="2" t="s">
        <v>11</v>
      </c>
      <c r="G783">
        <v>3.1900000000000004</v>
      </c>
      <c r="H783" s="2" t="s">
        <v>12</v>
      </c>
      <c r="I783" s="2"/>
    </row>
    <row r="784" spans="1:9" x14ac:dyDescent="0.3">
      <c r="A784" s="1">
        <v>0.6497233217592443</v>
      </c>
      <c r="B784" s="2" t="s">
        <v>31</v>
      </c>
      <c r="C784" s="2" t="s">
        <v>13</v>
      </c>
      <c r="D784" s="2" t="s">
        <v>9</v>
      </c>
      <c r="E784" s="2" t="s">
        <v>10</v>
      </c>
      <c r="F784" s="2" t="s">
        <v>11</v>
      </c>
      <c r="G784">
        <v>3.18</v>
      </c>
      <c r="H784" s="2" t="s">
        <v>12</v>
      </c>
      <c r="I784" s="2"/>
    </row>
    <row r="785" spans="1:9" x14ac:dyDescent="0.3">
      <c r="A785" s="1">
        <v>0.64983906249998502</v>
      </c>
      <c r="B785" s="2" t="s">
        <v>31</v>
      </c>
      <c r="C785" s="2" t="s">
        <v>13</v>
      </c>
      <c r="D785" s="2" t="s">
        <v>9</v>
      </c>
      <c r="E785" s="2" t="s">
        <v>10</v>
      </c>
      <c r="F785" s="2" t="s">
        <v>11</v>
      </c>
      <c r="G785">
        <v>3.1900000000000004</v>
      </c>
      <c r="H785" s="2" t="s">
        <v>12</v>
      </c>
      <c r="I785" s="2"/>
    </row>
    <row r="786" spans="1:9" x14ac:dyDescent="0.3">
      <c r="A786" s="1">
        <v>0.64995480324072574</v>
      </c>
      <c r="B786" s="2" t="s">
        <v>31</v>
      </c>
      <c r="C786" s="2" t="s">
        <v>13</v>
      </c>
      <c r="D786" s="2" t="s">
        <v>9</v>
      </c>
      <c r="E786" s="2" t="s">
        <v>10</v>
      </c>
      <c r="F786" s="2" t="s">
        <v>11</v>
      </c>
      <c r="G786">
        <v>3.1900000000000004</v>
      </c>
      <c r="H786" s="2" t="s">
        <v>12</v>
      </c>
      <c r="I786" s="2"/>
    </row>
    <row r="787" spans="1:9" x14ac:dyDescent="0.3">
      <c r="A787" s="1">
        <v>0.65007054398146646</v>
      </c>
      <c r="B787" s="2" t="s">
        <v>31</v>
      </c>
      <c r="C787" s="2" t="s">
        <v>13</v>
      </c>
      <c r="D787" s="2" t="s">
        <v>9</v>
      </c>
      <c r="E787" s="2" t="s">
        <v>10</v>
      </c>
      <c r="F787" s="2" t="s">
        <v>11</v>
      </c>
      <c r="G787">
        <v>3.18</v>
      </c>
      <c r="H787" s="2" t="s">
        <v>12</v>
      </c>
      <c r="I787" s="2"/>
    </row>
    <row r="788" spans="1:9" x14ac:dyDescent="0.3">
      <c r="A788" s="1">
        <v>0.65018628472220719</v>
      </c>
      <c r="B788" s="2" t="s">
        <v>31</v>
      </c>
      <c r="C788" s="2" t="s">
        <v>13</v>
      </c>
      <c r="D788" s="2" t="s">
        <v>9</v>
      </c>
      <c r="E788" s="2" t="s">
        <v>10</v>
      </c>
      <c r="F788" s="2" t="s">
        <v>11</v>
      </c>
      <c r="G788">
        <v>3.1900000000000004</v>
      </c>
      <c r="H788" s="2" t="s">
        <v>12</v>
      </c>
      <c r="I788" s="2"/>
    </row>
    <row r="789" spans="1:9" x14ac:dyDescent="0.3">
      <c r="A789" s="1">
        <v>0.65030202546294791</v>
      </c>
      <c r="B789" s="2" t="s">
        <v>31</v>
      </c>
      <c r="C789" s="2" t="s">
        <v>13</v>
      </c>
      <c r="D789" s="2" t="s">
        <v>9</v>
      </c>
      <c r="E789" s="2" t="s">
        <v>10</v>
      </c>
      <c r="F789" s="2" t="s">
        <v>11</v>
      </c>
      <c r="G789">
        <v>3.1900000000000004</v>
      </c>
      <c r="H789" s="2" t="s">
        <v>12</v>
      </c>
      <c r="I789" s="2"/>
    </row>
    <row r="790" spans="1:9" x14ac:dyDescent="0.3">
      <c r="A790" s="1">
        <v>0.65041776620368863</v>
      </c>
      <c r="B790" s="2" t="s">
        <v>31</v>
      </c>
      <c r="C790" s="2" t="s">
        <v>13</v>
      </c>
      <c r="D790" s="2" t="s">
        <v>9</v>
      </c>
      <c r="E790" s="2" t="s">
        <v>10</v>
      </c>
      <c r="F790" s="2" t="s">
        <v>11</v>
      </c>
      <c r="G790">
        <v>3.18</v>
      </c>
      <c r="H790" s="2" t="s">
        <v>12</v>
      </c>
      <c r="I790" s="2"/>
    </row>
    <row r="791" spans="1:9" x14ac:dyDescent="0.3">
      <c r="A791" s="1">
        <v>0.65053350694442935</v>
      </c>
      <c r="B791" s="2" t="s">
        <v>31</v>
      </c>
      <c r="C791" s="2" t="s">
        <v>13</v>
      </c>
      <c r="D791" s="2" t="s">
        <v>9</v>
      </c>
      <c r="E791" s="2" t="s">
        <v>10</v>
      </c>
      <c r="F791" s="2" t="s">
        <v>11</v>
      </c>
      <c r="G791">
        <v>3.1900000000000004</v>
      </c>
      <c r="H791" s="2" t="s">
        <v>12</v>
      </c>
      <c r="I791" s="2"/>
    </row>
    <row r="792" spans="1:9" x14ac:dyDescent="0.3">
      <c r="A792" s="1">
        <v>0.65064924768517007</v>
      </c>
      <c r="B792" s="2" t="s">
        <v>31</v>
      </c>
      <c r="C792" s="2" t="s">
        <v>13</v>
      </c>
      <c r="D792" s="2" t="s">
        <v>9</v>
      </c>
      <c r="E792" s="2" t="s">
        <v>10</v>
      </c>
      <c r="F792" s="2" t="s">
        <v>11</v>
      </c>
      <c r="G792">
        <v>3.1900000000000004</v>
      </c>
      <c r="H792" s="2" t="s">
        <v>12</v>
      </c>
      <c r="I792" s="2"/>
    </row>
    <row r="793" spans="1:9" x14ac:dyDescent="0.3">
      <c r="A793" s="1">
        <v>0.6507649884259108</v>
      </c>
      <c r="B793" s="2" t="s">
        <v>31</v>
      </c>
      <c r="C793" s="2" t="s">
        <v>13</v>
      </c>
      <c r="D793" s="2" t="s">
        <v>9</v>
      </c>
      <c r="E793" s="2" t="s">
        <v>10</v>
      </c>
      <c r="F793" s="2" t="s">
        <v>11</v>
      </c>
      <c r="G793">
        <v>3.18</v>
      </c>
      <c r="H793" s="2" t="s">
        <v>12</v>
      </c>
      <c r="I793" s="2"/>
    </row>
    <row r="794" spans="1:9" x14ac:dyDescent="0.3">
      <c r="A794" s="1">
        <v>0.65088072916665152</v>
      </c>
      <c r="B794" s="2" t="s">
        <v>31</v>
      </c>
      <c r="C794" s="2" t="s">
        <v>13</v>
      </c>
      <c r="D794" s="2" t="s">
        <v>9</v>
      </c>
      <c r="E794" s="2" t="s">
        <v>10</v>
      </c>
      <c r="F794" s="2" t="s">
        <v>11</v>
      </c>
      <c r="G794">
        <v>3.1900000000000004</v>
      </c>
      <c r="H794" s="2" t="s">
        <v>12</v>
      </c>
      <c r="I794" s="2"/>
    </row>
    <row r="795" spans="1:9" x14ac:dyDescent="0.3">
      <c r="A795" s="1">
        <v>0.65099646990739224</v>
      </c>
      <c r="B795" s="2" t="s">
        <v>31</v>
      </c>
      <c r="C795" s="2" t="s">
        <v>13</v>
      </c>
      <c r="D795" s="2" t="s">
        <v>9</v>
      </c>
      <c r="E795" s="2" t="s">
        <v>10</v>
      </c>
      <c r="F795" s="2" t="s">
        <v>11</v>
      </c>
      <c r="G795">
        <v>3.1900000000000004</v>
      </c>
      <c r="H795" s="2" t="s">
        <v>12</v>
      </c>
      <c r="I795" s="2"/>
    </row>
    <row r="796" spans="1:9" x14ac:dyDescent="0.3">
      <c r="A796" s="1">
        <v>0.65111221064813296</v>
      </c>
      <c r="B796" s="2" t="s">
        <v>31</v>
      </c>
      <c r="C796" s="2" t="s">
        <v>13</v>
      </c>
      <c r="D796" s="2" t="s">
        <v>9</v>
      </c>
      <c r="E796" s="2" t="s">
        <v>10</v>
      </c>
      <c r="F796" s="2" t="s">
        <v>11</v>
      </c>
      <c r="G796">
        <v>3.18</v>
      </c>
      <c r="H796" s="2" t="s">
        <v>12</v>
      </c>
      <c r="I796" s="2"/>
    </row>
    <row r="797" spans="1:9" x14ac:dyDescent="0.3">
      <c r="A797" s="1">
        <v>0.65122795138887368</v>
      </c>
      <c r="B797" s="2" t="s">
        <v>31</v>
      </c>
      <c r="C797" s="2" t="s">
        <v>13</v>
      </c>
      <c r="D797" s="2" t="s">
        <v>9</v>
      </c>
      <c r="E797" s="2" t="s">
        <v>10</v>
      </c>
      <c r="F797" s="2" t="s">
        <v>11</v>
      </c>
      <c r="G797">
        <v>3.1900000000000004</v>
      </c>
      <c r="H797" s="2" t="s">
        <v>12</v>
      </c>
      <c r="I797" s="2"/>
    </row>
    <row r="798" spans="1:9" x14ac:dyDescent="0.3">
      <c r="A798" s="1">
        <v>0.6513436921296144</v>
      </c>
      <c r="B798" s="2" t="s">
        <v>31</v>
      </c>
      <c r="C798" s="2" t="s">
        <v>13</v>
      </c>
      <c r="D798" s="2" t="s">
        <v>9</v>
      </c>
      <c r="E798" s="2" t="s">
        <v>10</v>
      </c>
      <c r="F798" s="2" t="s">
        <v>11</v>
      </c>
      <c r="G798">
        <v>3.1900000000000004</v>
      </c>
      <c r="H798" s="2" t="s">
        <v>12</v>
      </c>
      <c r="I798" s="2"/>
    </row>
    <row r="799" spans="1:9" x14ac:dyDescent="0.3">
      <c r="A799" s="1">
        <v>0.65145943287035513</v>
      </c>
      <c r="B799" s="2" t="s">
        <v>31</v>
      </c>
      <c r="C799" s="2" t="s">
        <v>13</v>
      </c>
      <c r="D799" s="2" t="s">
        <v>9</v>
      </c>
      <c r="E799" s="2" t="s">
        <v>10</v>
      </c>
      <c r="F799" s="2" t="s">
        <v>11</v>
      </c>
      <c r="G799">
        <v>3.18</v>
      </c>
      <c r="H799" s="2" t="s">
        <v>12</v>
      </c>
      <c r="I799" s="2"/>
    </row>
    <row r="800" spans="1:9" x14ac:dyDescent="0.3">
      <c r="A800" s="1">
        <v>0.65157517361109585</v>
      </c>
      <c r="B800" s="2" t="s">
        <v>31</v>
      </c>
      <c r="C800" s="2" t="s">
        <v>13</v>
      </c>
      <c r="D800" s="2" t="s">
        <v>9</v>
      </c>
      <c r="E800" s="2" t="s">
        <v>10</v>
      </c>
      <c r="F800" s="2" t="s">
        <v>11</v>
      </c>
      <c r="G800">
        <v>3.1900000000000004</v>
      </c>
      <c r="H800" s="2" t="s">
        <v>12</v>
      </c>
      <c r="I800" s="2"/>
    </row>
    <row r="801" spans="1:9" x14ac:dyDescent="0.3">
      <c r="A801" s="1">
        <v>0.65169091435183657</v>
      </c>
      <c r="B801" s="2" t="s">
        <v>31</v>
      </c>
      <c r="C801" s="2" t="s">
        <v>13</v>
      </c>
      <c r="D801" s="2" t="s">
        <v>9</v>
      </c>
      <c r="E801" s="2" t="s">
        <v>10</v>
      </c>
      <c r="F801" s="2" t="s">
        <v>11</v>
      </c>
      <c r="G801">
        <v>3.1900000000000004</v>
      </c>
      <c r="H801" s="2" t="s">
        <v>12</v>
      </c>
      <c r="I801" s="2"/>
    </row>
    <row r="802" spans="1:9" x14ac:dyDescent="0.3">
      <c r="A802" s="1">
        <v>0.65180665509257729</v>
      </c>
      <c r="B802" s="2" t="s">
        <v>31</v>
      </c>
      <c r="C802" s="2" t="s">
        <v>13</v>
      </c>
      <c r="D802" s="2" t="s">
        <v>9</v>
      </c>
      <c r="E802" s="2" t="s">
        <v>10</v>
      </c>
      <c r="F802" s="2" t="s">
        <v>11</v>
      </c>
      <c r="G802">
        <v>3.18</v>
      </c>
      <c r="H802" s="2" t="s">
        <v>12</v>
      </c>
      <c r="I802" s="2"/>
    </row>
    <row r="803" spans="1:9" x14ac:dyDescent="0.3">
      <c r="A803" s="1">
        <v>0.65192239583331801</v>
      </c>
      <c r="B803" s="2" t="s">
        <v>31</v>
      </c>
      <c r="C803" s="2" t="s">
        <v>13</v>
      </c>
      <c r="D803" s="2" t="s">
        <v>9</v>
      </c>
      <c r="E803" s="2" t="s">
        <v>10</v>
      </c>
      <c r="F803" s="2" t="s">
        <v>11</v>
      </c>
      <c r="G803">
        <v>3.1900000000000004</v>
      </c>
      <c r="H803" s="2" t="s">
        <v>12</v>
      </c>
      <c r="I803" s="2"/>
    </row>
    <row r="804" spans="1:9" x14ac:dyDescent="0.3">
      <c r="A804" s="1">
        <v>0.65203813657405874</v>
      </c>
      <c r="B804" s="2" t="s">
        <v>31</v>
      </c>
      <c r="C804" s="2" t="s">
        <v>13</v>
      </c>
      <c r="D804" s="2" t="s">
        <v>9</v>
      </c>
      <c r="E804" s="2" t="s">
        <v>10</v>
      </c>
      <c r="F804" s="2" t="s">
        <v>11</v>
      </c>
      <c r="G804">
        <v>3.1900000000000004</v>
      </c>
      <c r="H804" s="2" t="s">
        <v>12</v>
      </c>
      <c r="I804" s="2"/>
    </row>
    <row r="805" spans="1:9" x14ac:dyDescent="0.3">
      <c r="A805" s="1">
        <v>0.65215387731479946</v>
      </c>
      <c r="B805" s="2" t="s">
        <v>31</v>
      </c>
      <c r="C805" s="2" t="s">
        <v>13</v>
      </c>
      <c r="D805" s="2" t="s">
        <v>9</v>
      </c>
      <c r="E805" s="2" t="s">
        <v>10</v>
      </c>
      <c r="F805" s="2" t="s">
        <v>11</v>
      </c>
      <c r="G805">
        <v>3.18</v>
      </c>
      <c r="H805" s="2" t="s">
        <v>12</v>
      </c>
      <c r="I805" s="2"/>
    </row>
    <row r="806" spans="1:9" x14ac:dyDescent="0.3">
      <c r="A806" s="1">
        <v>0.65226961805554018</v>
      </c>
      <c r="B806" s="2" t="s">
        <v>31</v>
      </c>
      <c r="C806" s="2" t="s">
        <v>13</v>
      </c>
      <c r="D806" s="2" t="s">
        <v>9</v>
      </c>
      <c r="E806" s="2" t="s">
        <v>10</v>
      </c>
      <c r="F806" s="2" t="s">
        <v>11</v>
      </c>
      <c r="G806">
        <v>3.1900000000000004</v>
      </c>
      <c r="H806" s="2" t="s">
        <v>12</v>
      </c>
      <c r="I806" s="2"/>
    </row>
    <row r="807" spans="1:9" x14ac:dyDescent="0.3">
      <c r="A807" s="1">
        <v>0.6523853587962809</v>
      </c>
      <c r="B807" s="2" t="s">
        <v>31</v>
      </c>
      <c r="C807" s="2" t="s">
        <v>13</v>
      </c>
      <c r="D807" s="2" t="s">
        <v>9</v>
      </c>
      <c r="E807" s="2" t="s">
        <v>10</v>
      </c>
      <c r="F807" s="2" t="s">
        <v>11</v>
      </c>
      <c r="G807">
        <v>3.1900000000000004</v>
      </c>
      <c r="H807" s="2" t="s">
        <v>12</v>
      </c>
      <c r="I807" s="2"/>
    </row>
    <row r="808" spans="1:9" x14ac:dyDescent="0.3">
      <c r="A808" s="1">
        <v>0.65250109953702162</v>
      </c>
      <c r="B808" s="2" t="s">
        <v>31</v>
      </c>
      <c r="C808" s="2" t="s">
        <v>13</v>
      </c>
      <c r="D808" s="2" t="s">
        <v>9</v>
      </c>
      <c r="E808" s="2" t="s">
        <v>10</v>
      </c>
      <c r="F808" s="2" t="s">
        <v>11</v>
      </c>
      <c r="G808">
        <v>3.18</v>
      </c>
      <c r="H808" s="2" t="s">
        <v>12</v>
      </c>
      <c r="I808" s="2"/>
    </row>
    <row r="809" spans="1:9" x14ac:dyDescent="0.3">
      <c r="A809" s="1">
        <v>0.65261684027776234</v>
      </c>
      <c r="B809" s="2" t="s">
        <v>31</v>
      </c>
      <c r="C809" s="2" t="s">
        <v>13</v>
      </c>
      <c r="D809" s="2" t="s">
        <v>9</v>
      </c>
      <c r="E809" s="2" t="s">
        <v>10</v>
      </c>
      <c r="F809" s="2" t="s">
        <v>11</v>
      </c>
      <c r="G809">
        <v>3.1900000000000004</v>
      </c>
      <c r="H809" s="2" t="s">
        <v>12</v>
      </c>
      <c r="I809" s="2"/>
    </row>
    <row r="810" spans="1:9" x14ac:dyDescent="0.3">
      <c r="A810" s="1">
        <v>0.65273258101850307</v>
      </c>
      <c r="B810" s="2" t="s">
        <v>31</v>
      </c>
      <c r="C810" s="2" t="s">
        <v>13</v>
      </c>
      <c r="D810" s="2" t="s">
        <v>9</v>
      </c>
      <c r="E810" s="2" t="s">
        <v>10</v>
      </c>
      <c r="F810" s="2" t="s">
        <v>11</v>
      </c>
      <c r="G810">
        <v>3.1900000000000004</v>
      </c>
      <c r="H810" s="2" t="s">
        <v>12</v>
      </c>
      <c r="I810" s="2"/>
    </row>
    <row r="811" spans="1:9" x14ac:dyDescent="0.3">
      <c r="A811" s="1">
        <v>0.65284832175924379</v>
      </c>
      <c r="B811" s="2" t="s">
        <v>31</v>
      </c>
      <c r="C811" s="2" t="s">
        <v>13</v>
      </c>
      <c r="D811" s="2" t="s">
        <v>9</v>
      </c>
      <c r="E811" s="2" t="s">
        <v>10</v>
      </c>
      <c r="F811" s="2" t="s">
        <v>11</v>
      </c>
      <c r="G811">
        <v>3.18</v>
      </c>
      <c r="H811" s="2" t="s">
        <v>12</v>
      </c>
      <c r="I811" s="2"/>
    </row>
    <row r="812" spans="1:9" x14ac:dyDescent="0.3">
      <c r="A812" s="1">
        <v>0.65296406249998451</v>
      </c>
      <c r="B812" s="2" t="s">
        <v>31</v>
      </c>
      <c r="C812" s="2" t="s">
        <v>13</v>
      </c>
      <c r="D812" s="2" t="s">
        <v>9</v>
      </c>
      <c r="E812" s="2" t="s">
        <v>10</v>
      </c>
      <c r="F812" s="2" t="s">
        <v>11</v>
      </c>
      <c r="G812">
        <v>3.1900000000000004</v>
      </c>
      <c r="H812" s="2" t="s">
        <v>12</v>
      </c>
      <c r="I812" s="2"/>
    </row>
    <row r="813" spans="1:9" x14ac:dyDescent="0.3">
      <c r="A813" s="1">
        <v>0.65307980324072523</v>
      </c>
      <c r="B813" s="2" t="s">
        <v>31</v>
      </c>
      <c r="C813" s="2" t="s">
        <v>13</v>
      </c>
      <c r="D813" s="2" t="s">
        <v>9</v>
      </c>
      <c r="E813" s="2" t="s">
        <v>10</v>
      </c>
      <c r="F813" s="2" t="s">
        <v>11</v>
      </c>
      <c r="G813">
        <v>3.1900000000000004</v>
      </c>
      <c r="H813" s="2" t="s">
        <v>12</v>
      </c>
      <c r="I813" s="2"/>
    </row>
    <row r="814" spans="1:9" x14ac:dyDescent="0.3">
      <c r="A814" s="1">
        <v>0.65319554398146595</v>
      </c>
      <c r="B814" s="2" t="s">
        <v>31</v>
      </c>
      <c r="C814" s="2" t="s">
        <v>13</v>
      </c>
      <c r="D814" s="2" t="s">
        <v>9</v>
      </c>
      <c r="E814" s="2" t="s">
        <v>10</v>
      </c>
      <c r="F814" s="2" t="s">
        <v>11</v>
      </c>
      <c r="G814">
        <v>3.18</v>
      </c>
      <c r="H814" s="2" t="s">
        <v>12</v>
      </c>
      <c r="I814" s="2"/>
    </row>
    <row r="815" spans="1:9" x14ac:dyDescent="0.3">
      <c r="A815" s="1">
        <v>0.65331128472220668</v>
      </c>
      <c r="B815" s="2" t="s">
        <v>31</v>
      </c>
      <c r="C815" s="2" t="s">
        <v>13</v>
      </c>
      <c r="D815" s="2" t="s">
        <v>9</v>
      </c>
      <c r="E815" s="2" t="s">
        <v>10</v>
      </c>
      <c r="F815" s="2" t="s">
        <v>11</v>
      </c>
      <c r="G815">
        <v>3.1900000000000004</v>
      </c>
      <c r="H815" s="2" t="s">
        <v>12</v>
      </c>
      <c r="I815" s="2"/>
    </row>
    <row r="816" spans="1:9" x14ac:dyDescent="0.3">
      <c r="A816" s="1">
        <v>0.6534270254629474</v>
      </c>
      <c r="B816" s="2" t="s">
        <v>31</v>
      </c>
      <c r="C816" s="2" t="s">
        <v>13</v>
      </c>
      <c r="D816" s="2" t="s">
        <v>9</v>
      </c>
      <c r="E816" s="2" t="s">
        <v>10</v>
      </c>
      <c r="F816" s="2" t="s">
        <v>11</v>
      </c>
      <c r="G816">
        <v>3.1900000000000004</v>
      </c>
      <c r="H816" s="2" t="s">
        <v>12</v>
      </c>
      <c r="I816" s="2"/>
    </row>
    <row r="817" spans="1:9" x14ac:dyDescent="0.3">
      <c r="A817" s="1">
        <v>0.65354276620368812</v>
      </c>
      <c r="B817" s="2" t="s">
        <v>31</v>
      </c>
      <c r="C817" s="2" t="s">
        <v>13</v>
      </c>
      <c r="D817" s="2" t="s">
        <v>9</v>
      </c>
      <c r="E817" s="2" t="s">
        <v>10</v>
      </c>
      <c r="F817" s="2" t="s">
        <v>11</v>
      </c>
      <c r="G817">
        <v>3.18</v>
      </c>
      <c r="H817" s="2" t="s">
        <v>12</v>
      </c>
      <c r="I817" s="2"/>
    </row>
    <row r="818" spans="1:9" x14ac:dyDescent="0.3">
      <c r="A818" s="1">
        <v>0.65365850694442884</v>
      </c>
      <c r="B818" s="2" t="s">
        <v>31</v>
      </c>
      <c r="C818" s="2" t="s">
        <v>13</v>
      </c>
      <c r="D818" s="2" t="s">
        <v>9</v>
      </c>
      <c r="E818" s="2" t="s">
        <v>10</v>
      </c>
      <c r="F818" s="2" t="s">
        <v>11</v>
      </c>
      <c r="G818">
        <v>3.1900000000000004</v>
      </c>
      <c r="H818" s="2" t="s">
        <v>12</v>
      </c>
      <c r="I818" s="2"/>
    </row>
    <row r="819" spans="1:9" x14ac:dyDescent="0.3">
      <c r="A819" s="1">
        <v>0.65377424768516956</v>
      </c>
      <c r="B819" s="2" t="s">
        <v>31</v>
      </c>
      <c r="C819" s="2" t="s">
        <v>13</v>
      </c>
      <c r="D819" s="2" t="s">
        <v>9</v>
      </c>
      <c r="E819" s="2" t="s">
        <v>10</v>
      </c>
      <c r="F819" s="2" t="s">
        <v>11</v>
      </c>
      <c r="G819">
        <v>3.1900000000000004</v>
      </c>
      <c r="H819" s="2" t="s">
        <v>12</v>
      </c>
      <c r="I819" s="2"/>
    </row>
    <row r="820" spans="1:9" x14ac:dyDescent="0.3">
      <c r="A820" s="1">
        <v>0.65388998842591028</v>
      </c>
      <c r="B820" s="2" t="s">
        <v>31</v>
      </c>
      <c r="C820" s="2" t="s">
        <v>13</v>
      </c>
      <c r="D820" s="2" t="s">
        <v>9</v>
      </c>
      <c r="E820" s="2" t="s">
        <v>10</v>
      </c>
      <c r="F820" s="2" t="s">
        <v>11</v>
      </c>
      <c r="G820">
        <v>3.18</v>
      </c>
      <c r="H820" s="2" t="s">
        <v>12</v>
      </c>
      <c r="I820" s="2"/>
    </row>
    <row r="821" spans="1:9" x14ac:dyDescent="0.3">
      <c r="A821" s="1">
        <v>0.65400572916665101</v>
      </c>
      <c r="B821" s="2" t="s">
        <v>31</v>
      </c>
      <c r="C821" s="2" t="s">
        <v>13</v>
      </c>
      <c r="D821" s="2" t="s">
        <v>9</v>
      </c>
      <c r="E821" s="2" t="s">
        <v>10</v>
      </c>
      <c r="F821" s="2" t="s">
        <v>11</v>
      </c>
      <c r="G821">
        <v>3.1900000000000004</v>
      </c>
      <c r="H821" s="2" t="s">
        <v>12</v>
      </c>
      <c r="I821" s="2"/>
    </row>
    <row r="822" spans="1:9" x14ac:dyDescent="0.3">
      <c r="A822" s="1">
        <v>0.65412146990739173</v>
      </c>
      <c r="B822" s="2" t="s">
        <v>31</v>
      </c>
      <c r="C822" s="2" t="s">
        <v>13</v>
      </c>
      <c r="D822" s="2" t="s">
        <v>9</v>
      </c>
      <c r="E822" s="2" t="s">
        <v>10</v>
      </c>
      <c r="F822" s="2" t="s">
        <v>11</v>
      </c>
      <c r="G822">
        <v>3.1900000000000004</v>
      </c>
      <c r="H822" s="2" t="s">
        <v>12</v>
      </c>
      <c r="I822" s="2"/>
    </row>
    <row r="823" spans="1:9" x14ac:dyDescent="0.3">
      <c r="A823" s="1">
        <v>0.65423721064813245</v>
      </c>
      <c r="B823" s="2" t="s">
        <v>31</v>
      </c>
      <c r="C823" s="2" t="s">
        <v>13</v>
      </c>
      <c r="D823" s="2" t="s">
        <v>9</v>
      </c>
      <c r="E823" s="2" t="s">
        <v>10</v>
      </c>
      <c r="F823" s="2" t="s">
        <v>11</v>
      </c>
      <c r="G823">
        <v>3.18</v>
      </c>
      <c r="H823" s="2" t="s">
        <v>12</v>
      </c>
      <c r="I823" s="2"/>
    </row>
    <row r="824" spans="1:9" x14ac:dyDescent="0.3">
      <c r="A824" s="1">
        <v>0.65435295138887317</v>
      </c>
      <c r="B824" s="2" t="s">
        <v>31</v>
      </c>
      <c r="C824" s="2" t="s">
        <v>13</v>
      </c>
      <c r="D824" s="2" t="s">
        <v>9</v>
      </c>
      <c r="E824" s="2" t="s">
        <v>10</v>
      </c>
      <c r="F824" s="2" t="s">
        <v>11</v>
      </c>
      <c r="G824">
        <v>3.18</v>
      </c>
      <c r="H824" s="2" t="s">
        <v>12</v>
      </c>
      <c r="I824" s="2"/>
    </row>
    <row r="825" spans="1:9" x14ac:dyDescent="0.3">
      <c r="A825" s="1">
        <v>0.65446869212961389</v>
      </c>
      <c r="B825" s="2" t="s">
        <v>31</v>
      </c>
      <c r="C825" s="2" t="s">
        <v>13</v>
      </c>
      <c r="D825" s="2" t="s">
        <v>9</v>
      </c>
      <c r="E825" s="2" t="s">
        <v>10</v>
      </c>
      <c r="F825" s="2" t="s">
        <v>11</v>
      </c>
      <c r="G825">
        <v>3.1900000000000004</v>
      </c>
      <c r="H825" s="2" t="s">
        <v>12</v>
      </c>
      <c r="I825" s="2"/>
    </row>
    <row r="826" spans="1:9" x14ac:dyDescent="0.3">
      <c r="A826" s="1">
        <v>0.65458443287035462</v>
      </c>
      <c r="B826" s="2" t="s">
        <v>31</v>
      </c>
      <c r="C826" s="2" t="s">
        <v>13</v>
      </c>
      <c r="D826" s="2" t="s">
        <v>9</v>
      </c>
      <c r="E826" s="2" t="s">
        <v>10</v>
      </c>
      <c r="F826" s="2" t="s">
        <v>11</v>
      </c>
      <c r="G826">
        <v>3.1900000000000004</v>
      </c>
      <c r="H826" s="2" t="s">
        <v>12</v>
      </c>
      <c r="I826" s="2"/>
    </row>
    <row r="827" spans="1:9" x14ac:dyDescent="0.3">
      <c r="A827" s="1">
        <v>0.65470017361109534</v>
      </c>
      <c r="B827" s="2" t="s">
        <v>31</v>
      </c>
      <c r="C827" s="2" t="s">
        <v>13</v>
      </c>
      <c r="D827" s="2" t="s">
        <v>9</v>
      </c>
      <c r="E827" s="2" t="s">
        <v>10</v>
      </c>
      <c r="F827" s="2" t="s">
        <v>11</v>
      </c>
      <c r="G827">
        <v>3.18</v>
      </c>
      <c r="H827" s="2" t="s">
        <v>12</v>
      </c>
      <c r="I827" s="2"/>
    </row>
    <row r="828" spans="1:9" x14ac:dyDescent="0.3">
      <c r="A828" s="1">
        <v>0.65481591435183606</v>
      </c>
      <c r="B828" s="2" t="s">
        <v>31</v>
      </c>
      <c r="C828" s="2" t="s">
        <v>13</v>
      </c>
      <c r="D828" s="2" t="s">
        <v>9</v>
      </c>
      <c r="E828" s="2" t="s">
        <v>10</v>
      </c>
      <c r="F828" s="2" t="s">
        <v>11</v>
      </c>
      <c r="G828">
        <v>3.1900000000000004</v>
      </c>
      <c r="H828" s="2" t="s">
        <v>12</v>
      </c>
      <c r="I828" s="2"/>
    </row>
    <row r="829" spans="1:9" x14ac:dyDescent="0.3">
      <c r="A829" s="1">
        <v>0.65493165509257678</v>
      </c>
      <c r="B829" s="2" t="s">
        <v>31</v>
      </c>
      <c r="C829" s="2" t="s">
        <v>13</v>
      </c>
      <c r="D829" s="2" t="s">
        <v>9</v>
      </c>
      <c r="E829" s="2" t="s">
        <v>10</v>
      </c>
      <c r="F829" s="2" t="s">
        <v>11</v>
      </c>
      <c r="G829">
        <v>3.1900000000000004</v>
      </c>
      <c r="H829" s="2" t="s">
        <v>12</v>
      </c>
      <c r="I829" s="2"/>
    </row>
    <row r="830" spans="1:9" x14ac:dyDescent="0.3">
      <c r="A830" s="1">
        <v>0.6550473958333175</v>
      </c>
      <c r="B830" s="2" t="s">
        <v>31</v>
      </c>
      <c r="C830" s="2" t="s">
        <v>13</v>
      </c>
      <c r="D830" s="2" t="s">
        <v>9</v>
      </c>
      <c r="E830" s="2" t="s">
        <v>10</v>
      </c>
      <c r="F830" s="2" t="s">
        <v>11</v>
      </c>
      <c r="G830">
        <v>3.18</v>
      </c>
      <c r="H830" s="2" t="s">
        <v>12</v>
      </c>
      <c r="I830" s="2"/>
    </row>
    <row r="831" spans="1:9" x14ac:dyDescent="0.3">
      <c r="A831" s="1">
        <v>0.65516313657405822</v>
      </c>
      <c r="B831" s="2" t="s">
        <v>31</v>
      </c>
      <c r="C831" s="2" t="s">
        <v>13</v>
      </c>
      <c r="D831" s="2" t="s">
        <v>9</v>
      </c>
      <c r="E831" s="2" t="s">
        <v>10</v>
      </c>
      <c r="F831" s="2" t="s">
        <v>11</v>
      </c>
      <c r="G831">
        <v>3.1900000000000004</v>
      </c>
      <c r="H831" s="2" t="s">
        <v>12</v>
      </c>
      <c r="I831" s="2"/>
    </row>
    <row r="832" spans="1:9" x14ac:dyDescent="0.3">
      <c r="A832" s="1">
        <v>0.65527887731479895</v>
      </c>
      <c r="B832" s="2" t="s">
        <v>31</v>
      </c>
      <c r="C832" s="2" t="s">
        <v>13</v>
      </c>
      <c r="D832" s="2" t="s">
        <v>9</v>
      </c>
      <c r="E832" s="2" t="s">
        <v>10</v>
      </c>
      <c r="F832" s="2" t="s">
        <v>11</v>
      </c>
      <c r="G832">
        <v>3.1900000000000004</v>
      </c>
      <c r="H832" s="2" t="s">
        <v>12</v>
      </c>
      <c r="I832" s="2"/>
    </row>
    <row r="833" spans="1:9" x14ac:dyDescent="0.3">
      <c r="A833" s="1">
        <v>0.65539461805553967</v>
      </c>
      <c r="B833" s="2" t="s">
        <v>31</v>
      </c>
      <c r="C833" s="2" t="s">
        <v>13</v>
      </c>
      <c r="D833" s="2" t="s">
        <v>9</v>
      </c>
      <c r="E833" s="2" t="s">
        <v>10</v>
      </c>
      <c r="F833" s="2" t="s">
        <v>11</v>
      </c>
      <c r="G833">
        <v>3.18</v>
      </c>
      <c r="H833" s="2" t="s">
        <v>12</v>
      </c>
      <c r="I833" s="2"/>
    </row>
    <row r="834" spans="1:9" x14ac:dyDescent="0.3">
      <c r="A834" s="1">
        <v>0.65551035879628039</v>
      </c>
      <c r="B834" s="2" t="s">
        <v>31</v>
      </c>
      <c r="C834" s="2" t="s">
        <v>13</v>
      </c>
      <c r="D834" s="2" t="s">
        <v>9</v>
      </c>
      <c r="E834" s="2" t="s">
        <v>10</v>
      </c>
      <c r="F834" s="2" t="s">
        <v>11</v>
      </c>
      <c r="G834">
        <v>3.1900000000000004</v>
      </c>
      <c r="H834" s="2" t="s">
        <v>12</v>
      </c>
      <c r="I834" s="2"/>
    </row>
    <row r="835" spans="1:9" x14ac:dyDescent="0.3">
      <c r="A835" s="1">
        <v>0.65562609953702111</v>
      </c>
      <c r="B835" s="2" t="s">
        <v>31</v>
      </c>
      <c r="C835" s="2" t="s">
        <v>13</v>
      </c>
      <c r="D835" s="2" t="s">
        <v>9</v>
      </c>
      <c r="E835" s="2" t="s">
        <v>10</v>
      </c>
      <c r="F835" s="2" t="s">
        <v>11</v>
      </c>
      <c r="G835">
        <v>3.1900000000000004</v>
      </c>
      <c r="H835" s="2" t="s">
        <v>12</v>
      </c>
      <c r="I835" s="2"/>
    </row>
    <row r="836" spans="1:9" x14ac:dyDescent="0.3">
      <c r="A836" s="1">
        <v>0.65574184027776183</v>
      </c>
      <c r="B836" s="2" t="s">
        <v>31</v>
      </c>
      <c r="C836" s="2" t="s">
        <v>13</v>
      </c>
      <c r="D836" s="2" t="s">
        <v>9</v>
      </c>
      <c r="E836" s="2" t="s">
        <v>10</v>
      </c>
      <c r="F836" s="2" t="s">
        <v>11</v>
      </c>
      <c r="G836">
        <v>3.18</v>
      </c>
      <c r="H836" s="2" t="s">
        <v>12</v>
      </c>
      <c r="I836" s="2"/>
    </row>
    <row r="837" spans="1:9" x14ac:dyDescent="0.3">
      <c r="A837" s="1">
        <v>0.65585758101850256</v>
      </c>
      <c r="B837" s="2" t="s">
        <v>31</v>
      </c>
      <c r="C837" s="2" t="s">
        <v>13</v>
      </c>
      <c r="D837" s="2" t="s">
        <v>9</v>
      </c>
      <c r="E837" s="2" t="s">
        <v>10</v>
      </c>
      <c r="F837" s="2" t="s">
        <v>11</v>
      </c>
      <c r="G837">
        <v>3.1900000000000004</v>
      </c>
      <c r="H837" s="2" t="s">
        <v>12</v>
      </c>
      <c r="I837" s="2"/>
    </row>
    <row r="838" spans="1:9" x14ac:dyDescent="0.3">
      <c r="A838" s="1">
        <v>0.65597332175924328</v>
      </c>
      <c r="B838" s="2" t="s">
        <v>31</v>
      </c>
      <c r="C838" s="2" t="s">
        <v>13</v>
      </c>
      <c r="D838" s="2" t="s">
        <v>9</v>
      </c>
      <c r="E838" s="2" t="s">
        <v>10</v>
      </c>
      <c r="F838" s="2" t="s">
        <v>11</v>
      </c>
      <c r="G838">
        <v>3.1900000000000004</v>
      </c>
      <c r="H838" s="2" t="s">
        <v>12</v>
      </c>
      <c r="I838" s="2"/>
    </row>
    <row r="839" spans="1:9" x14ac:dyDescent="0.3">
      <c r="A839" s="1">
        <v>0.656089062499984</v>
      </c>
      <c r="B839" s="2" t="s">
        <v>31</v>
      </c>
      <c r="C839" s="2" t="s">
        <v>13</v>
      </c>
      <c r="D839" s="2" t="s">
        <v>9</v>
      </c>
      <c r="E839" s="2" t="s">
        <v>10</v>
      </c>
      <c r="F839" s="2" t="s">
        <v>11</v>
      </c>
      <c r="G839">
        <v>3.18</v>
      </c>
      <c r="H839" s="2" t="s">
        <v>12</v>
      </c>
      <c r="I839" s="2"/>
    </row>
    <row r="840" spans="1:9" x14ac:dyDescent="0.3">
      <c r="A840" s="1">
        <v>0.65620480324072472</v>
      </c>
      <c r="B840" s="2" t="s">
        <v>31</v>
      </c>
      <c r="C840" s="2" t="s">
        <v>13</v>
      </c>
      <c r="D840" s="2" t="s">
        <v>9</v>
      </c>
      <c r="E840" s="2" t="s">
        <v>10</v>
      </c>
      <c r="F840" s="2" t="s">
        <v>11</v>
      </c>
      <c r="G840">
        <v>3.1900000000000004</v>
      </c>
      <c r="H840" s="2" t="s">
        <v>12</v>
      </c>
      <c r="I840" s="2"/>
    </row>
    <row r="841" spans="1:9" x14ac:dyDescent="0.3">
      <c r="A841" s="1">
        <v>0.65632054398146544</v>
      </c>
      <c r="B841" s="2" t="s">
        <v>31</v>
      </c>
      <c r="C841" s="2" t="s">
        <v>13</v>
      </c>
      <c r="D841" s="2" t="s">
        <v>9</v>
      </c>
      <c r="E841" s="2" t="s">
        <v>10</v>
      </c>
      <c r="F841" s="2" t="s">
        <v>11</v>
      </c>
      <c r="G841">
        <v>3.1900000000000004</v>
      </c>
      <c r="H841" s="2" t="s">
        <v>12</v>
      </c>
      <c r="I841" s="2"/>
    </row>
    <row r="842" spans="1:9" x14ac:dyDescent="0.3">
      <c r="A842" s="1">
        <v>0.65643628472220616</v>
      </c>
      <c r="B842" s="2" t="s">
        <v>31</v>
      </c>
      <c r="C842" s="2" t="s">
        <v>13</v>
      </c>
      <c r="D842" s="2" t="s">
        <v>9</v>
      </c>
      <c r="E842" s="2" t="s">
        <v>10</v>
      </c>
      <c r="F842" s="2" t="s">
        <v>11</v>
      </c>
      <c r="G842">
        <v>3.18</v>
      </c>
      <c r="H842" s="2" t="s">
        <v>12</v>
      </c>
      <c r="I842" s="2"/>
    </row>
    <row r="843" spans="1:9" x14ac:dyDescent="0.3">
      <c r="A843" s="1">
        <v>0.65655202546294689</v>
      </c>
      <c r="B843" s="2" t="s">
        <v>31</v>
      </c>
      <c r="C843" s="2" t="s">
        <v>13</v>
      </c>
      <c r="D843" s="2" t="s">
        <v>9</v>
      </c>
      <c r="E843" s="2" t="s">
        <v>10</v>
      </c>
      <c r="F843" s="2" t="s">
        <v>11</v>
      </c>
      <c r="G843">
        <v>3.1900000000000004</v>
      </c>
      <c r="H843" s="2" t="s">
        <v>12</v>
      </c>
      <c r="I843" s="2"/>
    </row>
    <row r="844" spans="1:9" x14ac:dyDescent="0.3">
      <c r="A844" s="1">
        <v>0.65666776620368761</v>
      </c>
      <c r="B844" s="2" t="s">
        <v>31</v>
      </c>
      <c r="C844" s="2" t="s">
        <v>13</v>
      </c>
      <c r="D844" s="2" t="s">
        <v>9</v>
      </c>
      <c r="E844" s="2" t="s">
        <v>10</v>
      </c>
      <c r="F844" s="2" t="s">
        <v>11</v>
      </c>
      <c r="G844">
        <v>3.1900000000000004</v>
      </c>
      <c r="H844" s="2" t="s">
        <v>12</v>
      </c>
      <c r="I844" s="2"/>
    </row>
    <row r="845" spans="1:9" x14ac:dyDescent="0.3">
      <c r="A845" s="1">
        <v>0.65678350694442833</v>
      </c>
      <c r="B845" s="2" t="s">
        <v>31</v>
      </c>
      <c r="C845" s="2" t="s">
        <v>13</v>
      </c>
      <c r="D845" s="2" t="s">
        <v>9</v>
      </c>
      <c r="E845" s="2" t="s">
        <v>10</v>
      </c>
      <c r="F845" s="2" t="s">
        <v>11</v>
      </c>
      <c r="G845">
        <v>3.18</v>
      </c>
      <c r="H845" s="2" t="s">
        <v>12</v>
      </c>
      <c r="I845" s="2"/>
    </row>
    <row r="846" spans="1:9" x14ac:dyDescent="0.3">
      <c r="A846" s="1">
        <v>0.65689924768516905</v>
      </c>
      <c r="B846" s="2" t="s">
        <v>31</v>
      </c>
      <c r="C846" s="2" t="s">
        <v>13</v>
      </c>
      <c r="D846" s="2" t="s">
        <v>9</v>
      </c>
      <c r="E846" s="2" t="s">
        <v>10</v>
      </c>
      <c r="F846" s="2" t="s">
        <v>11</v>
      </c>
      <c r="G846">
        <v>3.1900000000000004</v>
      </c>
      <c r="H846" s="2" t="s">
        <v>12</v>
      </c>
      <c r="I846" s="2"/>
    </row>
    <row r="847" spans="1:9" x14ac:dyDescent="0.3">
      <c r="A847" s="1">
        <v>0.65701498842590977</v>
      </c>
      <c r="B847" s="2" t="s">
        <v>31</v>
      </c>
      <c r="C847" s="2" t="s">
        <v>13</v>
      </c>
      <c r="D847" s="2" t="s">
        <v>9</v>
      </c>
      <c r="E847" s="2" t="s">
        <v>10</v>
      </c>
      <c r="F847" s="2" t="s">
        <v>11</v>
      </c>
      <c r="G847">
        <v>3.1900000000000004</v>
      </c>
      <c r="H847" s="2" t="s">
        <v>12</v>
      </c>
      <c r="I847" s="2"/>
    </row>
    <row r="848" spans="1:9" x14ac:dyDescent="0.3">
      <c r="A848" s="1">
        <v>0.6571307291666505</v>
      </c>
      <c r="B848" s="2" t="s">
        <v>31</v>
      </c>
      <c r="C848" s="2" t="s">
        <v>13</v>
      </c>
      <c r="D848" s="2" t="s">
        <v>9</v>
      </c>
      <c r="E848" s="2" t="s">
        <v>10</v>
      </c>
      <c r="F848" s="2" t="s">
        <v>11</v>
      </c>
      <c r="G848">
        <v>3.18</v>
      </c>
      <c r="H848" s="2" t="s">
        <v>12</v>
      </c>
      <c r="I848" s="2"/>
    </row>
    <row r="849" spans="1:9" x14ac:dyDescent="0.3">
      <c r="A849" s="1">
        <v>0.65724646990739122</v>
      </c>
      <c r="B849" s="2" t="s">
        <v>31</v>
      </c>
      <c r="C849" s="2" t="s">
        <v>13</v>
      </c>
      <c r="D849" s="2" t="s">
        <v>9</v>
      </c>
      <c r="E849" s="2" t="s">
        <v>10</v>
      </c>
      <c r="F849" s="2" t="s">
        <v>11</v>
      </c>
      <c r="G849">
        <v>3.1900000000000004</v>
      </c>
      <c r="H849" s="2" t="s">
        <v>12</v>
      </c>
      <c r="I849" s="2"/>
    </row>
    <row r="850" spans="1:9" x14ac:dyDescent="0.3">
      <c r="A850" s="1">
        <v>0.65736221064813194</v>
      </c>
      <c r="B850" s="2" t="s">
        <v>31</v>
      </c>
      <c r="C850" s="2" t="s">
        <v>13</v>
      </c>
      <c r="D850" s="2" t="s">
        <v>9</v>
      </c>
      <c r="E850" s="2" t="s">
        <v>10</v>
      </c>
      <c r="F850" s="2" t="s">
        <v>11</v>
      </c>
      <c r="G850">
        <v>3.1900000000000004</v>
      </c>
      <c r="H850" s="2" t="s">
        <v>12</v>
      </c>
      <c r="I850" s="2"/>
    </row>
    <row r="851" spans="1:9" x14ac:dyDescent="0.3">
      <c r="A851" s="1">
        <v>0.65747795138887266</v>
      </c>
      <c r="B851" s="2" t="s">
        <v>31</v>
      </c>
      <c r="C851" s="2" t="s">
        <v>13</v>
      </c>
      <c r="D851" s="2" t="s">
        <v>9</v>
      </c>
      <c r="E851" s="2" t="s">
        <v>10</v>
      </c>
      <c r="F851" s="2" t="s">
        <v>11</v>
      </c>
      <c r="G851">
        <v>3.18</v>
      </c>
      <c r="H851" s="2" t="s">
        <v>12</v>
      </c>
      <c r="I851" s="2"/>
    </row>
    <row r="852" spans="1:9" x14ac:dyDescent="0.3">
      <c r="A852" s="1">
        <v>0.65759369212961338</v>
      </c>
      <c r="B852" s="2" t="s">
        <v>31</v>
      </c>
      <c r="C852" s="2" t="s">
        <v>13</v>
      </c>
      <c r="D852" s="2" t="s">
        <v>9</v>
      </c>
      <c r="E852" s="2" t="s">
        <v>10</v>
      </c>
      <c r="F852" s="2" t="s">
        <v>11</v>
      </c>
      <c r="G852">
        <v>3.1900000000000004</v>
      </c>
      <c r="H852" s="2" t="s">
        <v>12</v>
      </c>
      <c r="I852" s="2"/>
    </row>
    <row r="853" spans="1:9" x14ac:dyDescent="0.3">
      <c r="A853" s="1">
        <v>0.6577094328703541</v>
      </c>
      <c r="B853" s="2" t="s">
        <v>31</v>
      </c>
      <c r="C853" s="2" t="s">
        <v>13</v>
      </c>
      <c r="D853" s="2" t="s">
        <v>9</v>
      </c>
      <c r="E853" s="2" t="s">
        <v>10</v>
      </c>
      <c r="F853" s="2" t="s">
        <v>11</v>
      </c>
      <c r="G853">
        <v>3.1900000000000004</v>
      </c>
      <c r="H853" s="2" t="s">
        <v>12</v>
      </c>
      <c r="I853" s="2"/>
    </row>
    <row r="854" spans="1:9" x14ac:dyDescent="0.3">
      <c r="A854" s="1">
        <v>0.65782517361109483</v>
      </c>
      <c r="B854" s="2" t="s">
        <v>31</v>
      </c>
      <c r="C854" s="2" t="s">
        <v>13</v>
      </c>
      <c r="D854" s="2" t="s">
        <v>9</v>
      </c>
      <c r="E854" s="2" t="s">
        <v>10</v>
      </c>
      <c r="F854" s="2" t="s">
        <v>11</v>
      </c>
      <c r="G854">
        <v>3.18</v>
      </c>
      <c r="H854" s="2" t="s">
        <v>12</v>
      </c>
      <c r="I854" s="2"/>
    </row>
    <row r="855" spans="1:9" x14ac:dyDescent="0.3">
      <c r="A855" s="1">
        <v>0.65794091435183555</v>
      </c>
      <c r="B855" s="2" t="s">
        <v>31</v>
      </c>
      <c r="C855" s="2" t="s">
        <v>13</v>
      </c>
      <c r="D855" s="2" t="s">
        <v>9</v>
      </c>
      <c r="E855" s="2" t="s">
        <v>10</v>
      </c>
      <c r="F855" s="2" t="s">
        <v>11</v>
      </c>
      <c r="G855">
        <v>3.1900000000000004</v>
      </c>
      <c r="H855" s="2" t="s">
        <v>12</v>
      </c>
      <c r="I855" s="2"/>
    </row>
    <row r="856" spans="1:9" x14ac:dyDescent="0.3">
      <c r="A856" s="1">
        <v>0.65805665509257627</v>
      </c>
      <c r="B856" s="2" t="s">
        <v>31</v>
      </c>
      <c r="C856" s="2" t="s">
        <v>13</v>
      </c>
      <c r="D856" s="2" t="s">
        <v>9</v>
      </c>
      <c r="E856" s="2" t="s">
        <v>10</v>
      </c>
      <c r="F856" s="2" t="s">
        <v>11</v>
      </c>
      <c r="G856">
        <v>3.1900000000000004</v>
      </c>
      <c r="H856" s="2" t="s">
        <v>12</v>
      </c>
      <c r="I856" s="2"/>
    </row>
    <row r="857" spans="1:9" x14ac:dyDescent="0.3">
      <c r="A857" s="1">
        <v>0.65817239583331699</v>
      </c>
      <c r="B857" s="2" t="s">
        <v>31</v>
      </c>
      <c r="C857" s="2" t="s">
        <v>13</v>
      </c>
      <c r="D857" s="2" t="s">
        <v>9</v>
      </c>
      <c r="E857" s="2" t="s">
        <v>10</v>
      </c>
      <c r="F857" s="2" t="s">
        <v>11</v>
      </c>
      <c r="G857">
        <v>3.18</v>
      </c>
      <c r="H857" s="2" t="s">
        <v>12</v>
      </c>
      <c r="I857" s="2"/>
    </row>
    <row r="858" spans="1:9" x14ac:dyDescent="0.3">
      <c r="A858" s="1">
        <v>0.65828813657405771</v>
      </c>
      <c r="B858" s="2" t="s">
        <v>31</v>
      </c>
      <c r="C858" s="2" t="s">
        <v>13</v>
      </c>
      <c r="D858" s="2" t="s">
        <v>9</v>
      </c>
      <c r="E858" s="2" t="s">
        <v>10</v>
      </c>
      <c r="F858" s="2" t="s">
        <v>11</v>
      </c>
      <c r="G858">
        <v>3.1900000000000004</v>
      </c>
      <c r="H858" s="2" t="s">
        <v>12</v>
      </c>
      <c r="I858" s="2"/>
    </row>
    <row r="859" spans="1:9" x14ac:dyDescent="0.3">
      <c r="A859" s="1">
        <v>0.65840387731479844</v>
      </c>
      <c r="B859" s="2" t="s">
        <v>31</v>
      </c>
      <c r="C859" s="2" t="s">
        <v>13</v>
      </c>
      <c r="D859" s="2" t="s">
        <v>9</v>
      </c>
      <c r="E859" s="2" t="s">
        <v>10</v>
      </c>
      <c r="F859" s="2" t="s">
        <v>11</v>
      </c>
      <c r="G859">
        <v>3.1900000000000004</v>
      </c>
      <c r="H859" s="2" t="s">
        <v>12</v>
      </c>
      <c r="I859" s="2"/>
    </row>
    <row r="860" spans="1:9" x14ac:dyDescent="0.3">
      <c r="A860" s="1">
        <v>0.65851961805553916</v>
      </c>
      <c r="B860" s="2" t="s">
        <v>31</v>
      </c>
      <c r="C860" s="2" t="s">
        <v>13</v>
      </c>
      <c r="D860" s="2" t="s">
        <v>9</v>
      </c>
      <c r="E860" s="2" t="s">
        <v>10</v>
      </c>
      <c r="F860" s="2" t="s">
        <v>11</v>
      </c>
      <c r="G860">
        <v>3.18</v>
      </c>
      <c r="H860" s="2" t="s">
        <v>12</v>
      </c>
      <c r="I860" s="2"/>
    </row>
    <row r="861" spans="1:9" x14ac:dyDescent="0.3">
      <c r="A861" s="1">
        <v>0.65863535879627988</v>
      </c>
      <c r="B861" s="2" t="s">
        <v>31</v>
      </c>
      <c r="C861" s="2" t="s">
        <v>13</v>
      </c>
      <c r="D861" s="2" t="s">
        <v>9</v>
      </c>
      <c r="E861" s="2" t="s">
        <v>10</v>
      </c>
      <c r="F861" s="2" t="s">
        <v>11</v>
      </c>
      <c r="G861">
        <v>3.1900000000000004</v>
      </c>
      <c r="H861" s="2" t="s">
        <v>12</v>
      </c>
      <c r="I861" s="2"/>
    </row>
    <row r="862" spans="1:9" x14ac:dyDescent="0.3">
      <c r="A862" s="1">
        <v>0.6587510995370206</v>
      </c>
      <c r="B862" s="2" t="s">
        <v>31</v>
      </c>
      <c r="C862" s="2" t="s">
        <v>13</v>
      </c>
      <c r="D862" s="2" t="s">
        <v>9</v>
      </c>
      <c r="E862" s="2" t="s">
        <v>10</v>
      </c>
      <c r="F862" s="2" t="s">
        <v>11</v>
      </c>
      <c r="G862">
        <v>3.1900000000000004</v>
      </c>
      <c r="H862" s="2" t="s">
        <v>12</v>
      </c>
      <c r="I862" s="2"/>
    </row>
    <row r="863" spans="1:9" x14ac:dyDescent="0.3">
      <c r="A863" s="1">
        <v>0.65886684027776132</v>
      </c>
      <c r="B863" s="2" t="s">
        <v>31</v>
      </c>
      <c r="C863" s="2" t="s">
        <v>13</v>
      </c>
      <c r="D863" s="2" t="s">
        <v>9</v>
      </c>
      <c r="E863" s="2" t="s">
        <v>10</v>
      </c>
      <c r="F863" s="2" t="s">
        <v>11</v>
      </c>
      <c r="G863">
        <v>3.18</v>
      </c>
      <c r="H863" s="2" t="s">
        <v>12</v>
      </c>
      <c r="I863" s="2"/>
    </row>
    <row r="864" spans="1:9" x14ac:dyDescent="0.3">
      <c r="A864" s="1">
        <v>0.65898258101850204</v>
      </c>
      <c r="B864" s="2" t="s">
        <v>31</v>
      </c>
      <c r="C864" s="2" t="s">
        <v>13</v>
      </c>
      <c r="D864" s="2" t="s">
        <v>9</v>
      </c>
      <c r="E864" s="2" t="s">
        <v>10</v>
      </c>
      <c r="F864" s="2" t="s">
        <v>11</v>
      </c>
      <c r="G864">
        <v>3.1900000000000004</v>
      </c>
      <c r="H864" s="2" t="s">
        <v>12</v>
      </c>
      <c r="I864" s="2"/>
    </row>
    <row r="865" spans="1:9" x14ac:dyDescent="0.3">
      <c r="A865" s="1">
        <v>0.65909832175924277</v>
      </c>
      <c r="B865" s="2" t="s">
        <v>31</v>
      </c>
      <c r="C865" s="2" t="s">
        <v>13</v>
      </c>
      <c r="D865" s="2" t="s">
        <v>9</v>
      </c>
      <c r="E865" s="2" t="s">
        <v>10</v>
      </c>
      <c r="F865" s="2" t="s">
        <v>11</v>
      </c>
      <c r="G865">
        <v>3.1900000000000004</v>
      </c>
      <c r="H865" s="2" t="s">
        <v>12</v>
      </c>
      <c r="I865" s="2"/>
    </row>
    <row r="866" spans="1:9" x14ac:dyDescent="0.3">
      <c r="A866" s="1">
        <v>0.65921406249998349</v>
      </c>
      <c r="B866" s="2" t="s">
        <v>31</v>
      </c>
      <c r="C866" s="2" t="s">
        <v>13</v>
      </c>
      <c r="D866" s="2" t="s">
        <v>9</v>
      </c>
      <c r="E866" s="2" t="s">
        <v>10</v>
      </c>
      <c r="F866" s="2" t="s">
        <v>11</v>
      </c>
      <c r="G866">
        <v>3.18</v>
      </c>
      <c r="H866" s="2" t="s">
        <v>12</v>
      </c>
      <c r="I866" s="2"/>
    </row>
    <row r="867" spans="1:9" x14ac:dyDescent="0.3">
      <c r="A867" s="1">
        <v>0.65932980324072421</v>
      </c>
      <c r="B867" s="2" t="s">
        <v>31</v>
      </c>
      <c r="C867" s="2" t="s">
        <v>13</v>
      </c>
      <c r="D867" s="2" t="s">
        <v>9</v>
      </c>
      <c r="E867" s="2" t="s">
        <v>10</v>
      </c>
      <c r="F867" s="2" t="s">
        <v>11</v>
      </c>
      <c r="G867">
        <v>3.1900000000000004</v>
      </c>
      <c r="H867" s="2" t="s">
        <v>12</v>
      </c>
      <c r="I867" s="2"/>
    </row>
    <row r="868" spans="1:9" x14ac:dyDescent="0.3">
      <c r="A868" s="1">
        <v>0.65944554398146493</v>
      </c>
      <c r="B868" s="2" t="s">
        <v>31</v>
      </c>
      <c r="C868" s="2" t="s">
        <v>13</v>
      </c>
      <c r="D868" s="2" t="s">
        <v>9</v>
      </c>
      <c r="E868" s="2" t="s">
        <v>10</v>
      </c>
      <c r="F868" s="2" t="s">
        <v>11</v>
      </c>
      <c r="G868">
        <v>3.1900000000000004</v>
      </c>
      <c r="H868" s="2" t="s">
        <v>12</v>
      </c>
      <c r="I868" s="2"/>
    </row>
    <row r="869" spans="1:9" x14ac:dyDescent="0.3">
      <c r="A869" s="1">
        <v>0.65956128472220565</v>
      </c>
      <c r="B869" s="2" t="s">
        <v>31</v>
      </c>
      <c r="C869" s="2" t="s">
        <v>13</v>
      </c>
      <c r="D869" s="2" t="s">
        <v>9</v>
      </c>
      <c r="E869" s="2" t="s">
        <v>10</v>
      </c>
      <c r="F869" s="2" t="s">
        <v>11</v>
      </c>
      <c r="G869">
        <v>3.18</v>
      </c>
      <c r="H869" s="2" t="s">
        <v>12</v>
      </c>
      <c r="I869" s="2"/>
    </row>
    <row r="870" spans="1:9" x14ac:dyDescent="0.3">
      <c r="A870" s="1">
        <v>0.65967702546294638</v>
      </c>
      <c r="B870" s="2" t="s">
        <v>31</v>
      </c>
      <c r="C870" s="2" t="s">
        <v>13</v>
      </c>
      <c r="D870" s="2" t="s">
        <v>9</v>
      </c>
      <c r="E870" s="2" t="s">
        <v>10</v>
      </c>
      <c r="F870" s="2" t="s">
        <v>11</v>
      </c>
      <c r="G870">
        <v>3.1900000000000004</v>
      </c>
      <c r="H870" s="2" t="s">
        <v>12</v>
      </c>
      <c r="I870" s="2"/>
    </row>
    <row r="871" spans="1:9" x14ac:dyDescent="0.3">
      <c r="A871" s="1">
        <v>0.6597927662036871</v>
      </c>
      <c r="B871" s="2" t="s">
        <v>31</v>
      </c>
      <c r="C871" s="2" t="s">
        <v>13</v>
      </c>
      <c r="D871" s="2" t="s">
        <v>9</v>
      </c>
      <c r="E871" s="2" t="s">
        <v>10</v>
      </c>
      <c r="F871" s="2" t="s">
        <v>11</v>
      </c>
      <c r="G871">
        <v>3.1900000000000004</v>
      </c>
      <c r="H871" s="2" t="s">
        <v>12</v>
      </c>
      <c r="I871" s="2"/>
    </row>
    <row r="872" spans="1:9" x14ac:dyDescent="0.3">
      <c r="A872" s="1">
        <v>0.65990850694442782</v>
      </c>
      <c r="B872" s="2" t="s">
        <v>31</v>
      </c>
      <c r="C872" s="2" t="s">
        <v>13</v>
      </c>
      <c r="D872" s="2" t="s">
        <v>9</v>
      </c>
      <c r="E872" s="2" t="s">
        <v>10</v>
      </c>
      <c r="F872" s="2" t="s">
        <v>11</v>
      </c>
      <c r="G872">
        <v>3.18</v>
      </c>
      <c r="H872" s="2" t="s">
        <v>12</v>
      </c>
      <c r="I872" s="2"/>
    </row>
    <row r="873" spans="1:9" x14ac:dyDescent="0.3">
      <c r="A873" s="1">
        <v>0.66002424768516854</v>
      </c>
      <c r="B873" s="2" t="s">
        <v>31</v>
      </c>
      <c r="C873" s="2" t="s">
        <v>13</v>
      </c>
      <c r="D873" s="2" t="s">
        <v>9</v>
      </c>
      <c r="E873" s="2" t="s">
        <v>10</v>
      </c>
      <c r="F873" s="2" t="s">
        <v>11</v>
      </c>
      <c r="G873">
        <v>3.1900000000000004</v>
      </c>
      <c r="H873" s="2" t="s">
        <v>12</v>
      </c>
      <c r="I873" s="2"/>
    </row>
    <row r="874" spans="1:9" x14ac:dyDescent="0.3">
      <c r="A874" s="1">
        <v>0.66013998842590926</v>
      </c>
      <c r="B874" s="2" t="s">
        <v>31</v>
      </c>
      <c r="C874" s="2" t="s">
        <v>13</v>
      </c>
      <c r="D874" s="2" t="s">
        <v>9</v>
      </c>
      <c r="E874" s="2" t="s">
        <v>10</v>
      </c>
      <c r="F874" s="2" t="s">
        <v>11</v>
      </c>
      <c r="G874">
        <v>3.18</v>
      </c>
      <c r="H874" s="2" t="s">
        <v>12</v>
      </c>
      <c r="I874" s="2"/>
    </row>
    <row r="875" spans="1:9" x14ac:dyDescent="0.3">
      <c r="A875" s="1">
        <v>0.66025572916664999</v>
      </c>
      <c r="B875" s="2" t="s">
        <v>31</v>
      </c>
      <c r="C875" s="2" t="s">
        <v>13</v>
      </c>
      <c r="D875" s="2" t="s">
        <v>9</v>
      </c>
      <c r="E875" s="2" t="s">
        <v>10</v>
      </c>
      <c r="F875" s="2" t="s">
        <v>11</v>
      </c>
      <c r="G875">
        <v>3.18</v>
      </c>
      <c r="H875" s="2" t="s">
        <v>12</v>
      </c>
      <c r="I875" s="2"/>
    </row>
    <row r="876" spans="1:9" x14ac:dyDescent="0.3">
      <c r="A876" s="1">
        <v>0.66037146990739071</v>
      </c>
      <c r="B876" s="2" t="s">
        <v>31</v>
      </c>
      <c r="C876" s="2" t="s">
        <v>13</v>
      </c>
      <c r="D876" s="2" t="s">
        <v>9</v>
      </c>
      <c r="E876" s="2" t="s">
        <v>10</v>
      </c>
      <c r="F876" s="2" t="s">
        <v>11</v>
      </c>
      <c r="G876">
        <v>3.18</v>
      </c>
      <c r="H876" s="2" t="s">
        <v>12</v>
      </c>
      <c r="I876" s="2"/>
    </row>
    <row r="877" spans="1:9" x14ac:dyDescent="0.3">
      <c r="A877" s="1">
        <v>0.66048721064813143</v>
      </c>
      <c r="B877" s="2" t="s">
        <v>31</v>
      </c>
      <c r="C877" s="2" t="s">
        <v>13</v>
      </c>
      <c r="D877" s="2" t="s">
        <v>9</v>
      </c>
      <c r="E877" s="2" t="s">
        <v>10</v>
      </c>
      <c r="F877" s="2" t="s">
        <v>11</v>
      </c>
      <c r="G877">
        <v>3.1900000000000004</v>
      </c>
      <c r="H877" s="2" t="s">
        <v>12</v>
      </c>
      <c r="I877" s="2"/>
    </row>
    <row r="878" spans="1:9" x14ac:dyDescent="0.3">
      <c r="A878" s="1">
        <v>0.66060295138887215</v>
      </c>
      <c r="B878" s="2" t="s">
        <v>31</v>
      </c>
      <c r="C878" s="2" t="s">
        <v>13</v>
      </c>
      <c r="D878" s="2" t="s">
        <v>9</v>
      </c>
      <c r="E878" s="2" t="s">
        <v>10</v>
      </c>
      <c r="F878" s="2" t="s">
        <v>11</v>
      </c>
      <c r="G878">
        <v>3.18</v>
      </c>
      <c r="H878" s="2" t="s">
        <v>12</v>
      </c>
      <c r="I878" s="2"/>
    </row>
    <row r="879" spans="1:9" x14ac:dyDescent="0.3">
      <c r="A879" s="1">
        <v>0.66071869212961287</v>
      </c>
      <c r="B879" s="2" t="s">
        <v>31</v>
      </c>
      <c r="C879" s="2" t="s">
        <v>13</v>
      </c>
      <c r="D879" s="2" t="s">
        <v>9</v>
      </c>
      <c r="E879" s="2" t="s">
        <v>10</v>
      </c>
      <c r="F879" s="2" t="s">
        <v>11</v>
      </c>
      <c r="G879">
        <v>3.18</v>
      </c>
      <c r="H879" s="2" t="s">
        <v>12</v>
      </c>
      <c r="I879" s="2"/>
    </row>
    <row r="880" spans="1:9" x14ac:dyDescent="0.3">
      <c r="A880" s="1">
        <v>0.66083443287035359</v>
      </c>
      <c r="B880" s="2" t="s">
        <v>31</v>
      </c>
      <c r="C880" s="2" t="s">
        <v>13</v>
      </c>
      <c r="D880" s="2" t="s">
        <v>9</v>
      </c>
      <c r="E880" s="2" t="s">
        <v>10</v>
      </c>
      <c r="F880" s="2" t="s">
        <v>11</v>
      </c>
      <c r="G880">
        <v>3.18</v>
      </c>
      <c r="H880" s="2" t="s">
        <v>12</v>
      </c>
      <c r="I880" s="2"/>
    </row>
    <row r="881" spans="1:9" x14ac:dyDescent="0.3">
      <c r="A881" s="1">
        <v>0.66095017361109432</v>
      </c>
      <c r="B881" s="2" t="s">
        <v>31</v>
      </c>
      <c r="C881" s="2" t="s">
        <v>13</v>
      </c>
      <c r="D881" s="2" t="s">
        <v>9</v>
      </c>
      <c r="E881" s="2" t="s">
        <v>10</v>
      </c>
      <c r="F881" s="2" t="s">
        <v>11</v>
      </c>
      <c r="G881">
        <v>3.1900000000000004</v>
      </c>
      <c r="H881" s="2" t="s">
        <v>12</v>
      </c>
      <c r="I881" s="2"/>
    </row>
    <row r="882" spans="1:9" x14ac:dyDescent="0.3">
      <c r="A882" s="1">
        <v>0.66106591435183504</v>
      </c>
      <c r="B882" s="2" t="s">
        <v>31</v>
      </c>
      <c r="C882" s="2" t="s">
        <v>13</v>
      </c>
      <c r="D882" s="2" t="s">
        <v>9</v>
      </c>
      <c r="E882" s="2" t="s">
        <v>10</v>
      </c>
      <c r="F882" s="2" t="s">
        <v>11</v>
      </c>
      <c r="G882">
        <v>3.18</v>
      </c>
      <c r="H882" s="2" t="s">
        <v>12</v>
      </c>
      <c r="I882" s="2"/>
    </row>
    <row r="883" spans="1:9" x14ac:dyDescent="0.3">
      <c r="A883" s="1">
        <v>0.66118165509257576</v>
      </c>
      <c r="B883" s="2" t="s">
        <v>31</v>
      </c>
      <c r="C883" s="2" t="s">
        <v>13</v>
      </c>
      <c r="D883" s="2" t="s">
        <v>9</v>
      </c>
      <c r="E883" s="2" t="s">
        <v>10</v>
      </c>
      <c r="F883" s="2" t="s">
        <v>11</v>
      </c>
      <c r="G883">
        <v>3.18</v>
      </c>
      <c r="H883" s="2" t="s">
        <v>12</v>
      </c>
      <c r="I883" s="2"/>
    </row>
    <row r="884" spans="1:9" x14ac:dyDescent="0.3">
      <c r="A884" s="1">
        <v>0.66129739583331648</v>
      </c>
      <c r="B884" s="2" t="s">
        <v>31</v>
      </c>
      <c r="C884" s="2" t="s">
        <v>13</v>
      </c>
      <c r="D884" s="2" t="s">
        <v>9</v>
      </c>
      <c r="E884" s="2" t="s">
        <v>10</v>
      </c>
      <c r="F884" s="2" t="s">
        <v>11</v>
      </c>
      <c r="G884">
        <v>3.1900000000000004</v>
      </c>
      <c r="H884" s="2" t="s">
        <v>12</v>
      </c>
      <c r="I884" s="2"/>
    </row>
    <row r="885" spans="1:9" x14ac:dyDescent="0.3">
      <c r="A885" s="1">
        <v>0.6614131365740572</v>
      </c>
      <c r="B885" s="2" t="s">
        <v>31</v>
      </c>
      <c r="C885" s="2" t="s">
        <v>13</v>
      </c>
      <c r="D885" s="2" t="s">
        <v>9</v>
      </c>
      <c r="E885" s="2" t="s">
        <v>10</v>
      </c>
      <c r="F885" s="2" t="s">
        <v>11</v>
      </c>
      <c r="G885">
        <v>3.18</v>
      </c>
      <c r="H885" s="2" t="s">
        <v>12</v>
      </c>
      <c r="I885" s="2"/>
    </row>
    <row r="886" spans="1:9" x14ac:dyDescent="0.3">
      <c r="A886" s="1">
        <v>0.66152887731479793</v>
      </c>
      <c r="B886" s="2" t="s">
        <v>31</v>
      </c>
      <c r="C886" s="2" t="s">
        <v>13</v>
      </c>
      <c r="D886" s="2" t="s">
        <v>9</v>
      </c>
      <c r="E886" s="2" t="s">
        <v>10</v>
      </c>
      <c r="F886" s="2" t="s">
        <v>11</v>
      </c>
      <c r="G886">
        <v>3.18</v>
      </c>
      <c r="H886" s="2" t="s">
        <v>12</v>
      </c>
      <c r="I886" s="2"/>
    </row>
    <row r="887" spans="1:9" x14ac:dyDescent="0.3">
      <c r="A887" s="1">
        <v>0.66164461805553865</v>
      </c>
      <c r="B887" s="2" t="s">
        <v>31</v>
      </c>
      <c r="C887" s="2" t="s">
        <v>13</v>
      </c>
      <c r="D887" s="2" t="s">
        <v>9</v>
      </c>
      <c r="E887" s="2" t="s">
        <v>10</v>
      </c>
      <c r="F887" s="2" t="s">
        <v>11</v>
      </c>
      <c r="G887">
        <v>3.18</v>
      </c>
      <c r="H887" s="2" t="s">
        <v>12</v>
      </c>
      <c r="I887" s="2"/>
    </row>
    <row r="888" spans="1:9" x14ac:dyDescent="0.3">
      <c r="A888" s="1">
        <v>0.66176035879627937</v>
      </c>
      <c r="B888" s="2" t="s">
        <v>31</v>
      </c>
      <c r="C888" s="2" t="s">
        <v>13</v>
      </c>
      <c r="D888" s="2" t="s">
        <v>9</v>
      </c>
      <c r="E888" s="2" t="s">
        <v>10</v>
      </c>
      <c r="F888" s="2" t="s">
        <v>11</v>
      </c>
      <c r="G888">
        <v>3.1900000000000004</v>
      </c>
      <c r="H888" s="2" t="s">
        <v>12</v>
      </c>
      <c r="I888" s="2"/>
    </row>
    <row r="889" spans="1:9" x14ac:dyDescent="0.3">
      <c r="A889" s="1">
        <v>0.66187609953702009</v>
      </c>
      <c r="B889" s="2" t="s">
        <v>31</v>
      </c>
      <c r="C889" s="2" t="s">
        <v>13</v>
      </c>
      <c r="D889" s="2" t="s">
        <v>9</v>
      </c>
      <c r="E889" s="2" t="s">
        <v>10</v>
      </c>
      <c r="F889" s="2" t="s">
        <v>11</v>
      </c>
      <c r="G889">
        <v>3.18</v>
      </c>
      <c r="H889" s="2" t="s">
        <v>12</v>
      </c>
      <c r="I889" s="2"/>
    </row>
    <row r="890" spans="1:9" x14ac:dyDescent="0.3">
      <c r="A890" s="1">
        <v>0.66199184027776081</v>
      </c>
      <c r="B890" s="2" t="s">
        <v>31</v>
      </c>
      <c r="C890" s="2" t="s">
        <v>13</v>
      </c>
      <c r="D890" s="2" t="s">
        <v>9</v>
      </c>
      <c r="E890" s="2" t="s">
        <v>10</v>
      </c>
      <c r="F890" s="2" t="s">
        <v>11</v>
      </c>
      <c r="G890">
        <v>3.18</v>
      </c>
      <c r="H890" s="2" t="s">
        <v>12</v>
      </c>
      <c r="I890" s="2"/>
    </row>
    <row r="891" spans="1:9" x14ac:dyDescent="0.3">
      <c r="A891" s="1">
        <v>0.66210758101850153</v>
      </c>
      <c r="B891" s="2" t="s">
        <v>31</v>
      </c>
      <c r="C891" s="2" t="s">
        <v>13</v>
      </c>
      <c r="D891" s="2" t="s">
        <v>9</v>
      </c>
      <c r="E891" s="2" t="s">
        <v>10</v>
      </c>
      <c r="F891" s="2" t="s">
        <v>11</v>
      </c>
      <c r="G891">
        <v>3.1900000000000004</v>
      </c>
      <c r="H891" s="2" t="s">
        <v>12</v>
      </c>
      <c r="I891" s="2"/>
    </row>
    <row r="892" spans="1:9" x14ac:dyDescent="0.3">
      <c r="A892" s="1">
        <v>0.66222332175924226</v>
      </c>
      <c r="B892" s="2" t="s">
        <v>31</v>
      </c>
      <c r="C892" s="2" t="s">
        <v>13</v>
      </c>
      <c r="D892" s="2" t="s">
        <v>9</v>
      </c>
      <c r="E892" s="2" t="s">
        <v>10</v>
      </c>
      <c r="F892" s="2" t="s">
        <v>11</v>
      </c>
      <c r="G892">
        <v>3.18</v>
      </c>
      <c r="H892" s="2" t="s">
        <v>12</v>
      </c>
      <c r="I892" s="2"/>
    </row>
    <row r="893" spans="1:9" x14ac:dyDescent="0.3">
      <c r="A893" s="1">
        <v>0.66233906249998298</v>
      </c>
      <c r="B893" s="2" t="s">
        <v>31</v>
      </c>
      <c r="C893" s="2" t="s">
        <v>13</v>
      </c>
      <c r="D893" s="2" t="s">
        <v>9</v>
      </c>
      <c r="E893" s="2" t="s">
        <v>10</v>
      </c>
      <c r="F893" s="2" t="s">
        <v>11</v>
      </c>
      <c r="G893">
        <v>3.18</v>
      </c>
      <c r="H893" s="2" t="s">
        <v>12</v>
      </c>
      <c r="I893" s="2"/>
    </row>
    <row r="894" spans="1:9" x14ac:dyDescent="0.3">
      <c r="A894" s="1">
        <v>0.6624548032407237</v>
      </c>
      <c r="B894" s="2" t="s">
        <v>31</v>
      </c>
      <c r="C894" s="2" t="s">
        <v>13</v>
      </c>
      <c r="D894" s="2" t="s">
        <v>9</v>
      </c>
      <c r="E894" s="2" t="s">
        <v>10</v>
      </c>
      <c r="F894" s="2" t="s">
        <v>11</v>
      </c>
      <c r="G894">
        <v>3.18</v>
      </c>
      <c r="H894" s="2" t="s">
        <v>12</v>
      </c>
      <c r="I894" s="2"/>
    </row>
    <row r="895" spans="1:9" x14ac:dyDescent="0.3">
      <c r="A895" s="1">
        <v>0.66257054398146442</v>
      </c>
      <c r="B895" s="2" t="s">
        <v>31</v>
      </c>
      <c r="C895" s="2" t="s">
        <v>13</v>
      </c>
      <c r="D895" s="2" t="s">
        <v>9</v>
      </c>
      <c r="E895" s="2" t="s">
        <v>10</v>
      </c>
      <c r="F895" s="2" t="s">
        <v>11</v>
      </c>
      <c r="G895">
        <v>3.1900000000000004</v>
      </c>
      <c r="H895" s="2" t="s">
        <v>12</v>
      </c>
      <c r="I895" s="2"/>
    </row>
    <row r="896" spans="1:9" x14ac:dyDescent="0.3">
      <c r="A896" s="1">
        <v>0.66268628472220514</v>
      </c>
      <c r="B896" s="2" t="s">
        <v>31</v>
      </c>
      <c r="C896" s="2" t="s">
        <v>13</v>
      </c>
      <c r="D896" s="2" t="s">
        <v>9</v>
      </c>
      <c r="E896" s="2" t="s">
        <v>10</v>
      </c>
      <c r="F896" s="2" t="s">
        <v>11</v>
      </c>
      <c r="G896">
        <v>3.18</v>
      </c>
      <c r="H896" s="2" t="s">
        <v>12</v>
      </c>
      <c r="I896" s="2"/>
    </row>
    <row r="897" spans="1:9" x14ac:dyDescent="0.3">
      <c r="A897" s="1">
        <v>0.66280202546294587</v>
      </c>
      <c r="B897" s="2" t="s">
        <v>31</v>
      </c>
      <c r="C897" s="2" t="s">
        <v>13</v>
      </c>
      <c r="D897" s="2" t="s">
        <v>9</v>
      </c>
      <c r="E897" s="2" t="s">
        <v>10</v>
      </c>
      <c r="F897" s="2" t="s">
        <v>11</v>
      </c>
      <c r="G897">
        <v>3.18</v>
      </c>
      <c r="H897" s="2" t="s">
        <v>12</v>
      </c>
      <c r="I897" s="2"/>
    </row>
    <row r="898" spans="1:9" x14ac:dyDescent="0.3">
      <c r="A898" s="1">
        <v>0.66291776620368659</v>
      </c>
      <c r="B898" s="2" t="s">
        <v>31</v>
      </c>
      <c r="C898" s="2" t="s">
        <v>13</v>
      </c>
      <c r="D898" s="2" t="s">
        <v>9</v>
      </c>
      <c r="E898" s="2" t="s">
        <v>10</v>
      </c>
      <c r="F898" s="2" t="s">
        <v>11</v>
      </c>
      <c r="G898">
        <v>3.1900000000000004</v>
      </c>
      <c r="H898" s="2" t="s">
        <v>12</v>
      </c>
      <c r="I898" s="2"/>
    </row>
    <row r="899" spans="1:9" x14ac:dyDescent="0.3">
      <c r="A899" s="1">
        <v>0.66303350694442731</v>
      </c>
      <c r="B899" s="2" t="s">
        <v>31</v>
      </c>
      <c r="C899" s="2" t="s">
        <v>13</v>
      </c>
      <c r="D899" s="2" t="s">
        <v>9</v>
      </c>
      <c r="E899" s="2" t="s">
        <v>10</v>
      </c>
      <c r="F899" s="2" t="s">
        <v>11</v>
      </c>
      <c r="G899">
        <v>3.18</v>
      </c>
      <c r="H899" s="2" t="s">
        <v>12</v>
      </c>
      <c r="I899" s="2"/>
    </row>
    <row r="900" spans="1:9" x14ac:dyDescent="0.3">
      <c r="A900" s="1">
        <v>0.66314924768516803</v>
      </c>
      <c r="B900" s="2" t="s">
        <v>31</v>
      </c>
      <c r="C900" s="2" t="s">
        <v>13</v>
      </c>
      <c r="D900" s="2" t="s">
        <v>9</v>
      </c>
      <c r="E900" s="2" t="s">
        <v>10</v>
      </c>
      <c r="F900" s="2" t="s">
        <v>11</v>
      </c>
      <c r="G900">
        <v>3.18</v>
      </c>
      <c r="H900" s="2" t="s">
        <v>12</v>
      </c>
      <c r="I900" s="2"/>
    </row>
    <row r="901" spans="1:9" x14ac:dyDescent="0.3">
      <c r="A901" s="1">
        <v>0.66326498842590875</v>
      </c>
      <c r="B901" s="2" t="s">
        <v>31</v>
      </c>
      <c r="C901" s="2" t="s">
        <v>13</v>
      </c>
      <c r="D901" s="2" t="s">
        <v>9</v>
      </c>
      <c r="E901" s="2" t="s">
        <v>10</v>
      </c>
      <c r="F901" s="2" t="s">
        <v>11</v>
      </c>
      <c r="G901">
        <v>3.18</v>
      </c>
      <c r="H901" s="2" t="s">
        <v>12</v>
      </c>
      <c r="I901" s="2"/>
    </row>
    <row r="902" spans="1:9" x14ac:dyDescent="0.3">
      <c r="A902" s="1">
        <v>0.66338072916664947</v>
      </c>
      <c r="B902" s="2" t="s">
        <v>31</v>
      </c>
      <c r="C902" s="2" t="s">
        <v>13</v>
      </c>
      <c r="D902" s="2" t="s">
        <v>9</v>
      </c>
      <c r="E902" s="2" t="s">
        <v>10</v>
      </c>
      <c r="F902" s="2" t="s">
        <v>11</v>
      </c>
      <c r="G902">
        <v>3.1900000000000004</v>
      </c>
      <c r="H902" s="2" t="s">
        <v>12</v>
      </c>
      <c r="I902" s="2"/>
    </row>
    <row r="903" spans="1:9" x14ac:dyDescent="0.3">
      <c r="A903" s="1">
        <v>0.6634964699073902</v>
      </c>
      <c r="B903" s="2" t="s">
        <v>31</v>
      </c>
      <c r="C903" s="2" t="s">
        <v>13</v>
      </c>
      <c r="D903" s="2" t="s">
        <v>9</v>
      </c>
      <c r="E903" s="2" t="s">
        <v>10</v>
      </c>
      <c r="F903" s="2" t="s">
        <v>11</v>
      </c>
      <c r="G903">
        <v>3.18</v>
      </c>
      <c r="H903" s="2" t="s">
        <v>12</v>
      </c>
      <c r="I903" s="2"/>
    </row>
    <row r="904" spans="1:9" x14ac:dyDescent="0.3">
      <c r="A904" s="1">
        <v>0.66361221064813092</v>
      </c>
      <c r="B904" s="2" t="s">
        <v>31</v>
      </c>
      <c r="C904" s="2" t="s">
        <v>13</v>
      </c>
      <c r="D904" s="2" t="s">
        <v>9</v>
      </c>
      <c r="E904" s="2" t="s">
        <v>10</v>
      </c>
      <c r="F904" s="2" t="s">
        <v>11</v>
      </c>
      <c r="G904">
        <v>3.18</v>
      </c>
      <c r="H904" s="2" t="s">
        <v>12</v>
      </c>
      <c r="I904" s="2"/>
    </row>
    <row r="905" spans="1:9" x14ac:dyDescent="0.3">
      <c r="A905" s="1">
        <v>0.66372795138887164</v>
      </c>
      <c r="B905" s="2" t="s">
        <v>31</v>
      </c>
      <c r="C905" s="2" t="s">
        <v>13</v>
      </c>
      <c r="D905" s="2" t="s">
        <v>9</v>
      </c>
      <c r="E905" s="2" t="s">
        <v>10</v>
      </c>
      <c r="F905" s="2" t="s">
        <v>11</v>
      </c>
      <c r="G905">
        <v>3.1900000000000004</v>
      </c>
      <c r="H905" s="2" t="s">
        <v>12</v>
      </c>
      <c r="I905" s="2"/>
    </row>
    <row r="906" spans="1:9" x14ac:dyDescent="0.3">
      <c r="A906" s="1">
        <v>0.66384369212961236</v>
      </c>
      <c r="B906" s="2" t="s">
        <v>31</v>
      </c>
      <c r="C906" s="2" t="s">
        <v>13</v>
      </c>
      <c r="D906" s="2" t="s">
        <v>9</v>
      </c>
      <c r="E906" s="2" t="s">
        <v>10</v>
      </c>
      <c r="F906" s="2" t="s">
        <v>11</v>
      </c>
      <c r="G906">
        <v>3.18</v>
      </c>
      <c r="H906" s="2" t="s">
        <v>12</v>
      </c>
      <c r="I906" s="2"/>
    </row>
    <row r="907" spans="1:9" x14ac:dyDescent="0.3">
      <c r="A907" s="1">
        <v>0.66395943287035308</v>
      </c>
      <c r="B907" s="2" t="s">
        <v>31</v>
      </c>
      <c r="C907" s="2" t="s">
        <v>13</v>
      </c>
      <c r="D907" s="2" t="s">
        <v>9</v>
      </c>
      <c r="E907" s="2" t="s">
        <v>10</v>
      </c>
      <c r="F907" s="2" t="s">
        <v>11</v>
      </c>
      <c r="G907">
        <v>3.18</v>
      </c>
      <c r="H907" s="2" t="s">
        <v>12</v>
      </c>
      <c r="I907" s="2"/>
    </row>
    <row r="908" spans="1:9" x14ac:dyDescent="0.3">
      <c r="A908" s="1">
        <v>0.66407517361109381</v>
      </c>
      <c r="B908" s="2" t="s">
        <v>31</v>
      </c>
      <c r="C908" s="2" t="s">
        <v>13</v>
      </c>
      <c r="D908" s="2" t="s">
        <v>9</v>
      </c>
      <c r="E908" s="2" t="s">
        <v>10</v>
      </c>
      <c r="F908" s="2" t="s">
        <v>11</v>
      </c>
      <c r="G908">
        <v>3.18</v>
      </c>
      <c r="H908" s="2" t="s">
        <v>12</v>
      </c>
      <c r="I908" s="2"/>
    </row>
    <row r="909" spans="1:9" x14ac:dyDescent="0.3">
      <c r="A909" s="1">
        <v>0.66419091435183453</v>
      </c>
      <c r="B909" s="2" t="s">
        <v>31</v>
      </c>
      <c r="C909" s="2" t="s">
        <v>13</v>
      </c>
      <c r="D909" s="2" t="s">
        <v>9</v>
      </c>
      <c r="E909" s="2" t="s">
        <v>10</v>
      </c>
      <c r="F909" s="2" t="s">
        <v>11</v>
      </c>
      <c r="G909">
        <v>3.1900000000000004</v>
      </c>
      <c r="H909" s="2" t="s">
        <v>12</v>
      </c>
      <c r="I909" s="2"/>
    </row>
    <row r="910" spans="1:9" x14ac:dyDescent="0.3">
      <c r="A910" s="1">
        <v>0.66430665509257525</v>
      </c>
      <c r="B910" s="2" t="s">
        <v>31</v>
      </c>
      <c r="C910" s="2" t="s">
        <v>13</v>
      </c>
      <c r="D910" s="2" t="s">
        <v>9</v>
      </c>
      <c r="E910" s="2" t="s">
        <v>10</v>
      </c>
      <c r="F910" s="2" t="s">
        <v>11</v>
      </c>
      <c r="G910">
        <v>3.18</v>
      </c>
      <c r="H910" s="2" t="s">
        <v>12</v>
      </c>
      <c r="I910" s="2"/>
    </row>
    <row r="911" spans="1:9" x14ac:dyDescent="0.3">
      <c r="A911" s="1">
        <v>0.66442239583331597</v>
      </c>
      <c r="B911" s="2" t="s">
        <v>31</v>
      </c>
      <c r="C911" s="2" t="s">
        <v>13</v>
      </c>
      <c r="D911" s="2" t="s">
        <v>9</v>
      </c>
      <c r="E911" s="2" t="s">
        <v>10</v>
      </c>
      <c r="F911" s="2" t="s">
        <v>11</v>
      </c>
      <c r="G911">
        <v>3.18</v>
      </c>
      <c r="H911" s="2" t="s">
        <v>12</v>
      </c>
      <c r="I911" s="2"/>
    </row>
    <row r="912" spans="1:9" x14ac:dyDescent="0.3">
      <c r="A912" s="1">
        <v>0.66453813657405669</v>
      </c>
      <c r="B912" s="2" t="s">
        <v>31</v>
      </c>
      <c r="C912" s="2" t="s">
        <v>13</v>
      </c>
      <c r="D912" s="2" t="s">
        <v>9</v>
      </c>
      <c r="E912" s="2" t="s">
        <v>10</v>
      </c>
      <c r="F912" s="2" t="s">
        <v>11</v>
      </c>
      <c r="G912">
        <v>3.1900000000000004</v>
      </c>
      <c r="H912" s="2" t="s">
        <v>12</v>
      </c>
      <c r="I912" s="2"/>
    </row>
    <row r="913" spans="1:9" x14ac:dyDescent="0.3">
      <c r="A913" s="1">
        <v>0.66465387731479741</v>
      </c>
      <c r="B913" s="2" t="s">
        <v>31</v>
      </c>
      <c r="C913" s="2" t="s">
        <v>13</v>
      </c>
      <c r="D913" s="2" t="s">
        <v>9</v>
      </c>
      <c r="E913" s="2" t="s">
        <v>10</v>
      </c>
      <c r="F913" s="2" t="s">
        <v>11</v>
      </c>
      <c r="G913">
        <v>3.18</v>
      </c>
      <c r="H913" s="2" t="s">
        <v>12</v>
      </c>
      <c r="I913" s="2"/>
    </row>
    <row r="914" spans="1:9" x14ac:dyDescent="0.3">
      <c r="A914" s="1">
        <v>0.66476961805553814</v>
      </c>
      <c r="B914" s="2" t="s">
        <v>31</v>
      </c>
      <c r="C914" s="2" t="s">
        <v>13</v>
      </c>
      <c r="D914" s="2" t="s">
        <v>9</v>
      </c>
      <c r="E914" s="2" t="s">
        <v>10</v>
      </c>
      <c r="F914" s="2" t="s">
        <v>11</v>
      </c>
      <c r="G914">
        <v>3.18</v>
      </c>
      <c r="H914" s="2" t="s">
        <v>12</v>
      </c>
      <c r="I914" s="2"/>
    </row>
    <row r="915" spans="1:9" x14ac:dyDescent="0.3">
      <c r="A915" s="1">
        <v>0.66488535879627886</v>
      </c>
      <c r="B915" s="2" t="s">
        <v>31</v>
      </c>
      <c r="C915" s="2" t="s">
        <v>13</v>
      </c>
      <c r="D915" s="2" t="s">
        <v>9</v>
      </c>
      <c r="E915" s="2" t="s">
        <v>10</v>
      </c>
      <c r="F915" s="2" t="s">
        <v>11</v>
      </c>
      <c r="G915">
        <v>3.18</v>
      </c>
      <c r="H915" s="2" t="s">
        <v>12</v>
      </c>
      <c r="I915" s="2"/>
    </row>
    <row r="916" spans="1:9" x14ac:dyDescent="0.3">
      <c r="A916" s="1">
        <v>0.66500109953701958</v>
      </c>
      <c r="B916" s="2" t="s">
        <v>31</v>
      </c>
      <c r="C916" s="2" t="s">
        <v>13</v>
      </c>
      <c r="D916" s="2" t="s">
        <v>9</v>
      </c>
      <c r="E916" s="2" t="s">
        <v>10</v>
      </c>
      <c r="F916" s="2" t="s">
        <v>11</v>
      </c>
      <c r="G916">
        <v>3.1900000000000004</v>
      </c>
      <c r="H916" s="2" t="s">
        <v>12</v>
      </c>
      <c r="I916" s="2"/>
    </row>
    <row r="917" spans="1:9" x14ac:dyDescent="0.3">
      <c r="A917" s="1">
        <v>0.6651168402777603</v>
      </c>
      <c r="B917" s="2" t="s">
        <v>31</v>
      </c>
      <c r="C917" s="2" t="s">
        <v>13</v>
      </c>
      <c r="D917" s="2" t="s">
        <v>9</v>
      </c>
      <c r="E917" s="2" t="s">
        <v>10</v>
      </c>
      <c r="F917" s="2" t="s">
        <v>11</v>
      </c>
      <c r="G917">
        <v>3.18</v>
      </c>
      <c r="H917" s="2" t="s">
        <v>12</v>
      </c>
      <c r="I917" s="2"/>
    </row>
    <row r="918" spans="1:9" x14ac:dyDescent="0.3">
      <c r="A918" s="1">
        <v>0.66523258101850102</v>
      </c>
      <c r="B918" s="2" t="s">
        <v>31</v>
      </c>
      <c r="C918" s="2" t="s">
        <v>13</v>
      </c>
      <c r="D918" s="2" t="s">
        <v>9</v>
      </c>
      <c r="E918" s="2" t="s">
        <v>10</v>
      </c>
      <c r="F918" s="2" t="s">
        <v>11</v>
      </c>
      <c r="G918">
        <v>3.18</v>
      </c>
      <c r="H918" s="2" t="s">
        <v>12</v>
      </c>
      <c r="I918" s="2"/>
    </row>
    <row r="919" spans="1:9" x14ac:dyDescent="0.3">
      <c r="A919" s="1">
        <v>0.66534832175924175</v>
      </c>
      <c r="B919" s="2" t="s">
        <v>31</v>
      </c>
      <c r="C919" s="2" t="s">
        <v>13</v>
      </c>
      <c r="D919" s="2" t="s">
        <v>9</v>
      </c>
      <c r="E919" s="2" t="s">
        <v>10</v>
      </c>
      <c r="F919" s="2" t="s">
        <v>11</v>
      </c>
      <c r="G919">
        <v>3.1900000000000004</v>
      </c>
      <c r="H919" s="2" t="s">
        <v>12</v>
      </c>
      <c r="I919" s="2"/>
    </row>
    <row r="920" spans="1:9" x14ac:dyDescent="0.3">
      <c r="A920" s="1">
        <v>0.66546406249998247</v>
      </c>
      <c r="B920" s="2" t="s">
        <v>31</v>
      </c>
      <c r="C920" s="2" t="s">
        <v>13</v>
      </c>
      <c r="D920" s="2" t="s">
        <v>9</v>
      </c>
      <c r="E920" s="2" t="s">
        <v>10</v>
      </c>
      <c r="F920" s="2" t="s">
        <v>11</v>
      </c>
      <c r="G920">
        <v>3.18</v>
      </c>
      <c r="H920" s="2" t="s">
        <v>12</v>
      </c>
      <c r="I920" s="2"/>
    </row>
    <row r="921" spans="1:9" x14ac:dyDescent="0.3">
      <c r="A921" s="1">
        <v>0.66557980324072319</v>
      </c>
      <c r="B921" s="2" t="s">
        <v>31</v>
      </c>
      <c r="C921" s="2" t="s">
        <v>13</v>
      </c>
      <c r="D921" s="2" t="s">
        <v>9</v>
      </c>
      <c r="E921" s="2" t="s">
        <v>10</v>
      </c>
      <c r="F921" s="2" t="s">
        <v>11</v>
      </c>
      <c r="G921">
        <v>3.18</v>
      </c>
      <c r="H921" s="2" t="s">
        <v>12</v>
      </c>
      <c r="I921" s="2"/>
    </row>
    <row r="922" spans="1:9" x14ac:dyDescent="0.3">
      <c r="A922" s="1">
        <v>0.66569554398146391</v>
      </c>
      <c r="B922" s="2" t="s">
        <v>31</v>
      </c>
      <c r="C922" s="2" t="s">
        <v>13</v>
      </c>
      <c r="D922" s="2" t="s">
        <v>9</v>
      </c>
      <c r="E922" s="2" t="s">
        <v>10</v>
      </c>
      <c r="F922" s="2" t="s">
        <v>11</v>
      </c>
      <c r="G922">
        <v>3.18</v>
      </c>
      <c r="H922" s="2" t="s">
        <v>12</v>
      </c>
      <c r="I922" s="2"/>
    </row>
    <row r="923" spans="1:9" x14ac:dyDescent="0.3">
      <c r="A923" s="1">
        <v>0.66581128472220463</v>
      </c>
      <c r="B923" s="2" t="s">
        <v>31</v>
      </c>
      <c r="C923" s="2" t="s">
        <v>13</v>
      </c>
      <c r="D923" s="2" t="s">
        <v>9</v>
      </c>
      <c r="E923" s="2" t="s">
        <v>10</v>
      </c>
      <c r="F923" s="2" t="s">
        <v>11</v>
      </c>
      <c r="G923">
        <v>3.1900000000000004</v>
      </c>
      <c r="H923" s="2" t="s">
        <v>12</v>
      </c>
      <c r="I923" s="2"/>
    </row>
    <row r="924" spans="1:9" x14ac:dyDescent="0.3">
      <c r="A924" s="1">
        <v>0.66592702546294535</v>
      </c>
      <c r="B924" s="2" t="s">
        <v>31</v>
      </c>
      <c r="C924" s="2" t="s">
        <v>13</v>
      </c>
      <c r="D924" s="2" t="s">
        <v>9</v>
      </c>
      <c r="E924" s="2" t="s">
        <v>10</v>
      </c>
      <c r="F924" s="2" t="s">
        <v>11</v>
      </c>
      <c r="G924">
        <v>3.18</v>
      </c>
      <c r="H924" s="2" t="s">
        <v>12</v>
      </c>
      <c r="I924" s="2"/>
    </row>
    <row r="925" spans="1:9" x14ac:dyDescent="0.3">
      <c r="A925" s="1">
        <v>0.66604276620368608</v>
      </c>
      <c r="B925" s="2" t="s">
        <v>31</v>
      </c>
      <c r="C925" s="2" t="s">
        <v>13</v>
      </c>
      <c r="D925" s="2" t="s">
        <v>9</v>
      </c>
      <c r="E925" s="2" t="s">
        <v>10</v>
      </c>
      <c r="F925" s="2" t="s">
        <v>11</v>
      </c>
      <c r="G925">
        <v>3.18</v>
      </c>
      <c r="H925" s="2" t="s">
        <v>12</v>
      </c>
      <c r="I925" s="2"/>
    </row>
    <row r="926" spans="1:9" x14ac:dyDescent="0.3">
      <c r="A926" s="1">
        <v>0.6661585069444268</v>
      </c>
      <c r="B926" s="2" t="s">
        <v>31</v>
      </c>
      <c r="C926" s="2" t="s">
        <v>13</v>
      </c>
      <c r="D926" s="2" t="s">
        <v>9</v>
      </c>
      <c r="E926" s="2" t="s">
        <v>10</v>
      </c>
      <c r="F926" s="2" t="s">
        <v>11</v>
      </c>
      <c r="G926">
        <v>3.1900000000000004</v>
      </c>
      <c r="H926" s="2" t="s">
        <v>12</v>
      </c>
      <c r="I926" s="2"/>
    </row>
    <row r="927" spans="1:9" x14ac:dyDescent="0.3">
      <c r="A927" s="1">
        <v>0.66627424768516752</v>
      </c>
      <c r="B927" s="2" t="s">
        <v>31</v>
      </c>
      <c r="C927" s="2" t="s">
        <v>13</v>
      </c>
      <c r="D927" s="2" t="s">
        <v>9</v>
      </c>
      <c r="E927" s="2" t="s">
        <v>10</v>
      </c>
      <c r="F927" s="2" t="s">
        <v>11</v>
      </c>
      <c r="G927">
        <v>3.18</v>
      </c>
      <c r="H927" s="2" t="s">
        <v>12</v>
      </c>
      <c r="I927" s="2"/>
    </row>
    <row r="928" spans="1:9" x14ac:dyDescent="0.3">
      <c r="A928" s="1">
        <v>0.66638998842590824</v>
      </c>
      <c r="B928" s="2" t="s">
        <v>31</v>
      </c>
      <c r="C928" s="2" t="s">
        <v>13</v>
      </c>
      <c r="D928" s="2" t="s">
        <v>9</v>
      </c>
      <c r="E928" s="2" t="s">
        <v>10</v>
      </c>
      <c r="F928" s="2" t="s">
        <v>11</v>
      </c>
      <c r="G928">
        <v>3.18</v>
      </c>
      <c r="H928" s="2" t="s">
        <v>12</v>
      </c>
      <c r="I928" s="2"/>
    </row>
    <row r="929" spans="1:9" x14ac:dyDescent="0.3">
      <c r="A929" s="1">
        <v>0.66650572916664896</v>
      </c>
      <c r="B929" s="2" t="s">
        <v>31</v>
      </c>
      <c r="C929" s="2" t="s">
        <v>13</v>
      </c>
      <c r="D929" s="2" t="s">
        <v>9</v>
      </c>
      <c r="E929" s="2" t="s">
        <v>10</v>
      </c>
      <c r="F929" s="2" t="s">
        <v>11</v>
      </c>
      <c r="G929">
        <v>3.18</v>
      </c>
      <c r="H929" s="2" t="s">
        <v>12</v>
      </c>
      <c r="I929" s="2"/>
    </row>
    <row r="930" spans="1:9" x14ac:dyDescent="0.3">
      <c r="A930" s="1">
        <v>0.66662146990738969</v>
      </c>
      <c r="B930" s="2" t="s">
        <v>31</v>
      </c>
      <c r="C930" s="2" t="s">
        <v>13</v>
      </c>
      <c r="D930" s="2" t="s">
        <v>9</v>
      </c>
      <c r="E930" s="2" t="s">
        <v>10</v>
      </c>
      <c r="F930" s="2" t="s">
        <v>11</v>
      </c>
      <c r="G930">
        <v>3.1900000000000004</v>
      </c>
      <c r="H930" s="2" t="s">
        <v>12</v>
      </c>
      <c r="I930" s="2"/>
    </row>
    <row r="931" spans="1:9" x14ac:dyDescent="0.3">
      <c r="A931" s="1">
        <v>0.66673721064813041</v>
      </c>
      <c r="B931" s="2" t="s">
        <v>31</v>
      </c>
      <c r="C931" s="2" t="s">
        <v>13</v>
      </c>
      <c r="D931" s="2" t="s">
        <v>9</v>
      </c>
      <c r="E931" s="2" t="s">
        <v>10</v>
      </c>
      <c r="F931" s="2" t="s">
        <v>11</v>
      </c>
      <c r="G931">
        <v>3.18</v>
      </c>
      <c r="H931" s="2" t="s">
        <v>12</v>
      </c>
      <c r="I931" s="2"/>
    </row>
    <row r="932" spans="1:9" x14ac:dyDescent="0.3">
      <c r="A932" s="1">
        <v>0.66685295138887113</v>
      </c>
      <c r="B932" s="2" t="s">
        <v>31</v>
      </c>
      <c r="C932" s="2" t="s">
        <v>13</v>
      </c>
      <c r="D932" s="2" t="s">
        <v>9</v>
      </c>
      <c r="E932" s="2" t="s">
        <v>10</v>
      </c>
      <c r="F932" s="2" t="s">
        <v>11</v>
      </c>
      <c r="G932">
        <v>3.18</v>
      </c>
      <c r="H932" s="2" t="s">
        <v>12</v>
      </c>
      <c r="I932" s="2"/>
    </row>
    <row r="933" spans="1:9" x14ac:dyDescent="0.3">
      <c r="A933" s="1">
        <v>0.66696869212961185</v>
      </c>
      <c r="B933" s="2" t="s">
        <v>31</v>
      </c>
      <c r="C933" s="2" t="s">
        <v>13</v>
      </c>
      <c r="D933" s="2" t="s">
        <v>9</v>
      </c>
      <c r="E933" s="2" t="s">
        <v>10</v>
      </c>
      <c r="F933" s="2" t="s">
        <v>11</v>
      </c>
      <c r="G933">
        <v>3.1900000000000004</v>
      </c>
      <c r="H933" s="2" t="s">
        <v>12</v>
      </c>
      <c r="I933" s="2"/>
    </row>
    <row r="934" spans="1:9" x14ac:dyDescent="0.3">
      <c r="A934" s="1">
        <v>0.66708443287035257</v>
      </c>
      <c r="B934" s="2" t="s">
        <v>31</v>
      </c>
      <c r="C934" s="2" t="s">
        <v>13</v>
      </c>
      <c r="D934" s="2" t="s">
        <v>9</v>
      </c>
      <c r="E934" s="2" t="s">
        <v>10</v>
      </c>
      <c r="F934" s="2" t="s">
        <v>11</v>
      </c>
      <c r="G934">
        <v>3.18</v>
      </c>
      <c r="H934" s="2" t="s">
        <v>12</v>
      </c>
      <c r="I934" s="2"/>
    </row>
    <row r="935" spans="1:9" x14ac:dyDescent="0.3">
      <c r="A935" s="1">
        <v>0.66720017361109329</v>
      </c>
      <c r="B935" s="2" t="s">
        <v>31</v>
      </c>
      <c r="C935" s="2" t="s">
        <v>13</v>
      </c>
      <c r="D935" s="2" t="s">
        <v>9</v>
      </c>
      <c r="E935" s="2" t="s">
        <v>10</v>
      </c>
      <c r="F935" s="2" t="s">
        <v>11</v>
      </c>
      <c r="G935">
        <v>3.18</v>
      </c>
      <c r="H935" s="2" t="s">
        <v>12</v>
      </c>
      <c r="I935" s="2"/>
    </row>
    <row r="936" spans="1:9" x14ac:dyDescent="0.3">
      <c r="A936" s="1">
        <v>0.66731591435183402</v>
      </c>
      <c r="B936" s="2" t="s">
        <v>31</v>
      </c>
      <c r="C936" s="2" t="s">
        <v>13</v>
      </c>
      <c r="D936" s="2" t="s">
        <v>9</v>
      </c>
      <c r="E936" s="2" t="s">
        <v>10</v>
      </c>
      <c r="F936" s="2" t="s">
        <v>11</v>
      </c>
      <c r="G936">
        <v>3.18</v>
      </c>
      <c r="H936" s="2" t="s">
        <v>12</v>
      </c>
      <c r="I936" s="2"/>
    </row>
    <row r="937" spans="1:9" x14ac:dyDescent="0.3">
      <c r="A937" s="1">
        <v>0.66743165509257474</v>
      </c>
      <c r="B937" s="2" t="s">
        <v>31</v>
      </c>
      <c r="C937" s="2" t="s">
        <v>13</v>
      </c>
      <c r="D937" s="2" t="s">
        <v>9</v>
      </c>
      <c r="E937" s="2" t="s">
        <v>10</v>
      </c>
      <c r="F937" s="2" t="s">
        <v>11</v>
      </c>
      <c r="G937">
        <v>3.1900000000000004</v>
      </c>
      <c r="H937" s="2" t="s">
        <v>12</v>
      </c>
      <c r="I937" s="2"/>
    </row>
    <row r="938" spans="1:9" x14ac:dyDescent="0.3">
      <c r="A938" s="1">
        <v>0.66754739583331546</v>
      </c>
      <c r="B938" s="2" t="s">
        <v>31</v>
      </c>
      <c r="C938" s="2" t="s">
        <v>13</v>
      </c>
      <c r="D938" s="2" t="s">
        <v>9</v>
      </c>
      <c r="E938" s="2" t="s">
        <v>10</v>
      </c>
      <c r="F938" s="2" t="s">
        <v>11</v>
      </c>
      <c r="G938">
        <v>3.18</v>
      </c>
      <c r="H938" s="2" t="s">
        <v>12</v>
      </c>
      <c r="I938" s="2"/>
    </row>
    <row r="939" spans="1:9" x14ac:dyDescent="0.3">
      <c r="A939" s="1">
        <v>0.66766313657405618</v>
      </c>
      <c r="B939" s="2" t="s">
        <v>31</v>
      </c>
      <c r="C939" s="2" t="s">
        <v>13</v>
      </c>
      <c r="D939" s="2" t="s">
        <v>9</v>
      </c>
      <c r="E939" s="2" t="s">
        <v>10</v>
      </c>
      <c r="F939" s="2" t="s">
        <v>11</v>
      </c>
      <c r="G939">
        <v>3.18</v>
      </c>
      <c r="H939" s="2" t="s">
        <v>12</v>
      </c>
      <c r="I939" s="2"/>
    </row>
    <row r="940" spans="1:9" x14ac:dyDescent="0.3">
      <c r="A940" s="1">
        <v>0.6677788773147969</v>
      </c>
      <c r="B940" s="2" t="s">
        <v>31</v>
      </c>
      <c r="C940" s="2" t="s">
        <v>13</v>
      </c>
      <c r="D940" s="2" t="s">
        <v>9</v>
      </c>
      <c r="E940" s="2" t="s">
        <v>10</v>
      </c>
      <c r="F940" s="2" t="s">
        <v>11</v>
      </c>
      <c r="G940">
        <v>3.1900000000000004</v>
      </c>
      <c r="H940" s="2" t="s">
        <v>12</v>
      </c>
      <c r="I940" s="2"/>
    </row>
    <row r="941" spans="1:9" x14ac:dyDescent="0.3">
      <c r="A941" s="1">
        <v>0.66789461805553763</v>
      </c>
      <c r="B941" s="2" t="s">
        <v>31</v>
      </c>
      <c r="C941" s="2" t="s">
        <v>13</v>
      </c>
      <c r="D941" s="2" t="s">
        <v>9</v>
      </c>
      <c r="E941" s="2" t="s">
        <v>10</v>
      </c>
      <c r="F941" s="2" t="s">
        <v>11</v>
      </c>
      <c r="G941">
        <v>3.18</v>
      </c>
      <c r="H941" s="2" t="s">
        <v>12</v>
      </c>
      <c r="I941" s="2"/>
    </row>
    <row r="942" spans="1:9" x14ac:dyDescent="0.3">
      <c r="A942" s="1">
        <v>0.66801035879627835</v>
      </c>
      <c r="B942" s="2" t="s">
        <v>31</v>
      </c>
      <c r="C942" s="2" t="s">
        <v>13</v>
      </c>
      <c r="D942" s="2" t="s">
        <v>9</v>
      </c>
      <c r="E942" s="2" t="s">
        <v>10</v>
      </c>
      <c r="F942" s="2" t="s">
        <v>11</v>
      </c>
      <c r="G942">
        <v>3.18</v>
      </c>
      <c r="H942" s="2" t="s">
        <v>12</v>
      </c>
      <c r="I942" s="2"/>
    </row>
    <row r="943" spans="1:9" x14ac:dyDescent="0.3">
      <c r="A943" s="1">
        <v>0.66812609953701907</v>
      </c>
      <c r="B943" s="2" t="s">
        <v>31</v>
      </c>
      <c r="C943" s="2" t="s">
        <v>13</v>
      </c>
      <c r="D943" s="2" t="s">
        <v>9</v>
      </c>
      <c r="E943" s="2" t="s">
        <v>10</v>
      </c>
      <c r="F943" s="2" t="s">
        <v>11</v>
      </c>
      <c r="G943">
        <v>3.18</v>
      </c>
      <c r="H943" s="2" t="s">
        <v>12</v>
      </c>
      <c r="I943" s="2"/>
    </row>
    <row r="944" spans="1:9" x14ac:dyDescent="0.3">
      <c r="A944" s="1">
        <v>0.66824184027775979</v>
      </c>
      <c r="B944" s="2" t="s">
        <v>31</v>
      </c>
      <c r="C944" s="2" t="s">
        <v>13</v>
      </c>
      <c r="D944" s="2" t="s">
        <v>9</v>
      </c>
      <c r="E944" s="2" t="s">
        <v>10</v>
      </c>
      <c r="F944" s="2" t="s">
        <v>11</v>
      </c>
      <c r="G944">
        <v>3.1900000000000004</v>
      </c>
      <c r="H944" s="2" t="s">
        <v>12</v>
      </c>
      <c r="I944" s="2"/>
    </row>
    <row r="945" spans="1:9" x14ac:dyDescent="0.3">
      <c r="A945" s="1">
        <v>0.66835758101850051</v>
      </c>
      <c r="B945" s="2" t="s">
        <v>31</v>
      </c>
      <c r="C945" s="2" t="s">
        <v>13</v>
      </c>
      <c r="D945" s="2" t="s">
        <v>9</v>
      </c>
      <c r="E945" s="2" t="s">
        <v>10</v>
      </c>
      <c r="F945" s="2" t="s">
        <v>11</v>
      </c>
      <c r="G945">
        <v>3.18</v>
      </c>
      <c r="H945" s="2" t="s">
        <v>12</v>
      </c>
      <c r="I945" s="2"/>
    </row>
    <row r="946" spans="1:9" x14ac:dyDescent="0.3">
      <c r="A946" s="1">
        <v>0.66847332175924123</v>
      </c>
      <c r="B946" s="2" t="s">
        <v>31</v>
      </c>
      <c r="C946" s="2" t="s">
        <v>13</v>
      </c>
      <c r="D946" s="2" t="s">
        <v>9</v>
      </c>
      <c r="E946" s="2" t="s">
        <v>10</v>
      </c>
      <c r="F946" s="2" t="s">
        <v>11</v>
      </c>
      <c r="G946">
        <v>3.18</v>
      </c>
      <c r="H946" s="2" t="s">
        <v>12</v>
      </c>
      <c r="I946" s="2"/>
    </row>
    <row r="947" spans="1:9" x14ac:dyDescent="0.3">
      <c r="A947" s="1">
        <v>0.66858906249998196</v>
      </c>
      <c r="B947" s="2" t="s">
        <v>31</v>
      </c>
      <c r="C947" s="2" t="s">
        <v>13</v>
      </c>
      <c r="D947" s="2" t="s">
        <v>9</v>
      </c>
      <c r="E947" s="2" t="s">
        <v>10</v>
      </c>
      <c r="F947" s="2" t="s">
        <v>11</v>
      </c>
      <c r="G947">
        <v>3.1900000000000004</v>
      </c>
      <c r="H947" s="2" t="s">
        <v>12</v>
      </c>
      <c r="I947" s="2"/>
    </row>
    <row r="948" spans="1:9" x14ac:dyDescent="0.3">
      <c r="A948" s="1">
        <v>0.66870480324072268</v>
      </c>
      <c r="B948" s="2" t="s">
        <v>31</v>
      </c>
      <c r="C948" s="2" t="s">
        <v>13</v>
      </c>
      <c r="D948" s="2" t="s">
        <v>9</v>
      </c>
      <c r="E948" s="2" t="s">
        <v>10</v>
      </c>
      <c r="F948" s="2" t="s">
        <v>11</v>
      </c>
      <c r="G948">
        <v>3.18</v>
      </c>
      <c r="H948" s="2" t="s">
        <v>12</v>
      </c>
      <c r="I948" s="2"/>
    </row>
    <row r="949" spans="1:9" x14ac:dyDescent="0.3">
      <c r="A949" s="1">
        <v>0.6688205439814634</v>
      </c>
      <c r="B949" s="2" t="s">
        <v>31</v>
      </c>
      <c r="C949" s="2" t="s">
        <v>13</v>
      </c>
      <c r="D949" s="2" t="s">
        <v>9</v>
      </c>
      <c r="E949" s="2" t="s">
        <v>10</v>
      </c>
      <c r="F949" s="2" t="s">
        <v>11</v>
      </c>
      <c r="G949">
        <v>3.18</v>
      </c>
      <c r="H949" s="2" t="s">
        <v>12</v>
      </c>
      <c r="I949" s="2"/>
    </row>
    <row r="950" spans="1:9" x14ac:dyDescent="0.3">
      <c r="A950" s="1">
        <v>0.66893628472220412</v>
      </c>
      <c r="B950" s="2" t="s">
        <v>31</v>
      </c>
      <c r="C950" s="2" t="s">
        <v>13</v>
      </c>
      <c r="D950" s="2" t="s">
        <v>9</v>
      </c>
      <c r="E950" s="2" t="s">
        <v>10</v>
      </c>
      <c r="F950" s="2" t="s">
        <v>11</v>
      </c>
      <c r="G950">
        <v>3.18</v>
      </c>
      <c r="H950" s="2" t="s">
        <v>12</v>
      </c>
      <c r="I950" s="2"/>
    </row>
    <row r="951" spans="1:9" x14ac:dyDescent="0.3">
      <c r="A951" s="1">
        <v>0.66905202546294484</v>
      </c>
      <c r="B951" s="2" t="s">
        <v>31</v>
      </c>
      <c r="C951" s="2" t="s">
        <v>13</v>
      </c>
      <c r="D951" s="2" t="s">
        <v>9</v>
      </c>
      <c r="E951" s="2" t="s">
        <v>10</v>
      </c>
      <c r="F951" s="2" t="s">
        <v>11</v>
      </c>
      <c r="G951">
        <v>3.1900000000000004</v>
      </c>
      <c r="H951" s="2" t="s">
        <v>12</v>
      </c>
      <c r="I951" s="2"/>
    </row>
    <row r="952" spans="1:9" x14ac:dyDescent="0.3">
      <c r="A952" s="1">
        <v>0.66916776620368557</v>
      </c>
      <c r="B952" s="2" t="s">
        <v>31</v>
      </c>
      <c r="C952" s="2" t="s">
        <v>13</v>
      </c>
      <c r="D952" s="2" t="s">
        <v>9</v>
      </c>
      <c r="E952" s="2" t="s">
        <v>10</v>
      </c>
      <c r="F952" s="2" t="s">
        <v>11</v>
      </c>
      <c r="G952">
        <v>3.18</v>
      </c>
      <c r="H952" s="2" t="s">
        <v>12</v>
      </c>
      <c r="I952" s="2"/>
    </row>
    <row r="953" spans="1:9" x14ac:dyDescent="0.3">
      <c r="A953" s="1">
        <v>0.66928350694442629</v>
      </c>
      <c r="B953" s="2" t="s">
        <v>31</v>
      </c>
      <c r="C953" s="2" t="s">
        <v>13</v>
      </c>
      <c r="D953" s="2" t="s">
        <v>9</v>
      </c>
      <c r="E953" s="2" t="s">
        <v>10</v>
      </c>
      <c r="F953" s="2" t="s">
        <v>11</v>
      </c>
      <c r="G953">
        <v>3.18</v>
      </c>
      <c r="H953" s="2" t="s">
        <v>12</v>
      </c>
      <c r="I953" s="2"/>
    </row>
    <row r="954" spans="1:9" x14ac:dyDescent="0.3">
      <c r="A954" s="1">
        <v>0.66939924768516701</v>
      </c>
      <c r="B954" s="2" t="s">
        <v>31</v>
      </c>
      <c r="C954" s="2" t="s">
        <v>13</v>
      </c>
      <c r="D954" s="2" t="s">
        <v>9</v>
      </c>
      <c r="E954" s="2" t="s">
        <v>10</v>
      </c>
      <c r="F954" s="2" t="s">
        <v>11</v>
      </c>
      <c r="G954">
        <v>3.1900000000000004</v>
      </c>
      <c r="H954" s="2" t="s">
        <v>12</v>
      </c>
      <c r="I954" s="2"/>
    </row>
    <row r="955" spans="1:9" x14ac:dyDescent="0.3">
      <c r="A955" s="1">
        <v>0.66951498842590773</v>
      </c>
      <c r="B955" s="2" t="s">
        <v>31</v>
      </c>
      <c r="C955" s="2" t="s">
        <v>13</v>
      </c>
      <c r="D955" s="2" t="s">
        <v>9</v>
      </c>
      <c r="E955" s="2" t="s">
        <v>10</v>
      </c>
      <c r="F955" s="2" t="s">
        <v>11</v>
      </c>
      <c r="G955">
        <v>3.18</v>
      </c>
      <c r="H955" s="2" t="s">
        <v>12</v>
      </c>
      <c r="I955" s="2"/>
    </row>
    <row r="956" spans="1:9" x14ac:dyDescent="0.3">
      <c r="A956" s="1">
        <v>0.66963072916664845</v>
      </c>
      <c r="B956" s="2" t="s">
        <v>31</v>
      </c>
      <c r="C956" s="2" t="s">
        <v>13</v>
      </c>
      <c r="D956" s="2" t="s">
        <v>9</v>
      </c>
      <c r="E956" s="2" t="s">
        <v>10</v>
      </c>
      <c r="F956" s="2" t="s">
        <v>11</v>
      </c>
      <c r="G956">
        <v>3.18</v>
      </c>
      <c r="H956" s="2" t="s">
        <v>12</v>
      </c>
      <c r="I956" s="2"/>
    </row>
    <row r="957" spans="1:9" x14ac:dyDescent="0.3">
      <c r="A957" s="1">
        <v>0.66974646990738917</v>
      </c>
      <c r="B957" s="2" t="s">
        <v>31</v>
      </c>
      <c r="C957" s="2" t="s">
        <v>13</v>
      </c>
      <c r="D957" s="2" t="s">
        <v>9</v>
      </c>
      <c r="E957" s="2" t="s">
        <v>10</v>
      </c>
      <c r="F957" s="2" t="s">
        <v>11</v>
      </c>
      <c r="G957">
        <v>3.18</v>
      </c>
      <c r="H957" s="2" t="s">
        <v>12</v>
      </c>
      <c r="I957" s="2"/>
    </row>
    <row r="958" spans="1:9" x14ac:dyDescent="0.3">
      <c r="A958" s="1">
        <v>0.6698622106481299</v>
      </c>
      <c r="B958" s="2" t="s">
        <v>31</v>
      </c>
      <c r="C958" s="2" t="s">
        <v>13</v>
      </c>
      <c r="D958" s="2" t="s">
        <v>9</v>
      </c>
      <c r="E958" s="2" t="s">
        <v>10</v>
      </c>
      <c r="F958" s="2" t="s">
        <v>11</v>
      </c>
      <c r="G958">
        <v>3.1900000000000004</v>
      </c>
      <c r="H958" s="2" t="s">
        <v>12</v>
      </c>
      <c r="I958" s="2"/>
    </row>
    <row r="959" spans="1:9" x14ac:dyDescent="0.3">
      <c r="A959" s="1">
        <v>0.66997795138887062</v>
      </c>
      <c r="B959" s="2" t="s">
        <v>31</v>
      </c>
      <c r="C959" s="2" t="s">
        <v>13</v>
      </c>
      <c r="D959" s="2" t="s">
        <v>9</v>
      </c>
      <c r="E959" s="2" t="s">
        <v>10</v>
      </c>
      <c r="F959" s="2" t="s">
        <v>11</v>
      </c>
      <c r="G959">
        <v>3.18</v>
      </c>
      <c r="H959" s="2" t="s">
        <v>12</v>
      </c>
      <c r="I959" s="2"/>
    </row>
    <row r="960" spans="1:9" x14ac:dyDescent="0.3">
      <c r="A960" s="1">
        <v>0.67009369212961134</v>
      </c>
      <c r="B960" s="2" t="s">
        <v>31</v>
      </c>
      <c r="C960" s="2" t="s">
        <v>13</v>
      </c>
      <c r="D960" s="2" t="s">
        <v>9</v>
      </c>
      <c r="E960" s="2" t="s">
        <v>10</v>
      </c>
      <c r="F960" s="2" t="s">
        <v>11</v>
      </c>
      <c r="G960">
        <v>3.1900000000000004</v>
      </c>
      <c r="H960" s="2" t="s">
        <v>12</v>
      </c>
      <c r="I960" s="2"/>
    </row>
    <row r="961" spans="1:9" x14ac:dyDescent="0.3">
      <c r="A961" s="1">
        <v>0.67020943287035206</v>
      </c>
      <c r="B961" s="2" t="s">
        <v>31</v>
      </c>
      <c r="C961" s="2" t="s">
        <v>13</v>
      </c>
      <c r="D961" s="2" t="s">
        <v>9</v>
      </c>
      <c r="E961" s="2" t="s">
        <v>10</v>
      </c>
      <c r="F961" s="2" t="s">
        <v>11</v>
      </c>
      <c r="G961">
        <v>3.18</v>
      </c>
      <c r="H961" s="2" t="s">
        <v>12</v>
      </c>
      <c r="I961" s="2"/>
    </row>
    <row r="962" spans="1:9" x14ac:dyDescent="0.3">
      <c r="A962" s="1">
        <v>0.67032517361109278</v>
      </c>
      <c r="B962" s="2" t="s">
        <v>31</v>
      </c>
      <c r="C962" s="2" t="s">
        <v>13</v>
      </c>
      <c r="D962" s="2" t="s">
        <v>9</v>
      </c>
      <c r="E962" s="2" t="s">
        <v>10</v>
      </c>
      <c r="F962" s="2" t="s">
        <v>11</v>
      </c>
      <c r="G962">
        <v>3.1900000000000004</v>
      </c>
      <c r="H962" s="2" t="s">
        <v>12</v>
      </c>
      <c r="I962" s="2"/>
    </row>
    <row r="963" spans="1:9" x14ac:dyDescent="0.3">
      <c r="A963" s="1">
        <v>0.67044091435183351</v>
      </c>
      <c r="B963" s="2" t="s">
        <v>31</v>
      </c>
      <c r="C963" s="2" t="s">
        <v>13</v>
      </c>
      <c r="D963" s="2" t="s">
        <v>9</v>
      </c>
      <c r="E963" s="2" t="s">
        <v>10</v>
      </c>
      <c r="F963" s="2" t="s">
        <v>11</v>
      </c>
      <c r="G963">
        <v>3.18</v>
      </c>
      <c r="H963" s="2" t="s">
        <v>12</v>
      </c>
      <c r="I963" s="2"/>
    </row>
    <row r="964" spans="1:9" x14ac:dyDescent="0.3">
      <c r="A964" s="1">
        <v>0.67055665509257423</v>
      </c>
      <c r="B964" s="2" t="s">
        <v>31</v>
      </c>
      <c r="C964" s="2" t="s">
        <v>13</v>
      </c>
      <c r="D964" s="2" t="s">
        <v>9</v>
      </c>
      <c r="E964" s="2" t="s">
        <v>10</v>
      </c>
      <c r="F964" s="2" t="s">
        <v>11</v>
      </c>
      <c r="G964">
        <v>3.1900000000000004</v>
      </c>
      <c r="H964" s="2" t="s">
        <v>12</v>
      </c>
      <c r="I964" s="2"/>
    </row>
    <row r="965" spans="1:9" x14ac:dyDescent="0.3">
      <c r="A965" s="1">
        <v>0.67067239583331495</v>
      </c>
      <c r="B965" s="2" t="s">
        <v>31</v>
      </c>
      <c r="C965" s="2" t="s">
        <v>13</v>
      </c>
      <c r="D965" s="2" t="s">
        <v>9</v>
      </c>
      <c r="E965" s="2" t="s">
        <v>10</v>
      </c>
      <c r="F965" s="2" t="s">
        <v>11</v>
      </c>
      <c r="G965">
        <v>3.18</v>
      </c>
      <c r="H965" s="2" t="s">
        <v>12</v>
      </c>
      <c r="I965" s="2"/>
    </row>
    <row r="966" spans="1:9" x14ac:dyDescent="0.3">
      <c r="A966" s="1">
        <v>0.67078813657405567</v>
      </c>
      <c r="B966" s="2" t="s">
        <v>31</v>
      </c>
      <c r="C966" s="2" t="s">
        <v>13</v>
      </c>
      <c r="D966" s="2" t="s">
        <v>9</v>
      </c>
      <c r="E966" s="2" t="s">
        <v>10</v>
      </c>
      <c r="F966" s="2" t="s">
        <v>11</v>
      </c>
      <c r="G966">
        <v>3.1900000000000004</v>
      </c>
      <c r="H966" s="2" t="s">
        <v>12</v>
      </c>
      <c r="I966" s="2"/>
    </row>
    <row r="967" spans="1:9" x14ac:dyDescent="0.3">
      <c r="A967" s="1">
        <v>0.67090387731479639</v>
      </c>
      <c r="B967" s="2" t="s">
        <v>31</v>
      </c>
      <c r="C967" s="2" t="s">
        <v>13</v>
      </c>
      <c r="D967" s="2" t="s">
        <v>9</v>
      </c>
      <c r="E967" s="2" t="s">
        <v>10</v>
      </c>
      <c r="F967" s="2" t="s">
        <v>11</v>
      </c>
      <c r="G967">
        <v>3.18</v>
      </c>
      <c r="H967" s="2" t="s">
        <v>12</v>
      </c>
      <c r="I967" s="2"/>
    </row>
    <row r="968" spans="1:9" x14ac:dyDescent="0.3">
      <c r="A968" s="1">
        <v>0.67101961805553711</v>
      </c>
      <c r="B968" s="2" t="s">
        <v>31</v>
      </c>
      <c r="C968" s="2" t="s">
        <v>13</v>
      </c>
      <c r="D968" s="2" t="s">
        <v>9</v>
      </c>
      <c r="E968" s="2" t="s">
        <v>10</v>
      </c>
      <c r="F968" s="2" t="s">
        <v>11</v>
      </c>
      <c r="G968">
        <v>3.1900000000000004</v>
      </c>
      <c r="H968" s="2" t="s">
        <v>12</v>
      </c>
      <c r="I968" s="2"/>
    </row>
    <row r="969" spans="1:9" x14ac:dyDescent="0.3">
      <c r="A969" s="1">
        <v>0.67113535879627784</v>
      </c>
      <c r="B969" s="2" t="s">
        <v>31</v>
      </c>
      <c r="C969" s="2" t="s">
        <v>13</v>
      </c>
      <c r="D969" s="2" t="s">
        <v>9</v>
      </c>
      <c r="E969" s="2" t="s">
        <v>10</v>
      </c>
      <c r="F969" s="2" t="s">
        <v>11</v>
      </c>
      <c r="G969">
        <v>3.18</v>
      </c>
      <c r="H969" s="2" t="s">
        <v>12</v>
      </c>
      <c r="I969" s="2"/>
    </row>
    <row r="970" spans="1:9" x14ac:dyDescent="0.3">
      <c r="A970" s="1">
        <v>0.67125109953701856</v>
      </c>
      <c r="B970" s="2" t="s">
        <v>31</v>
      </c>
      <c r="C970" s="2" t="s">
        <v>13</v>
      </c>
      <c r="D970" s="2" t="s">
        <v>9</v>
      </c>
      <c r="E970" s="2" t="s">
        <v>10</v>
      </c>
      <c r="F970" s="2" t="s">
        <v>11</v>
      </c>
      <c r="G970">
        <v>3.1900000000000004</v>
      </c>
      <c r="H970" s="2" t="s">
        <v>12</v>
      </c>
      <c r="I970" s="2"/>
    </row>
    <row r="971" spans="1:9" x14ac:dyDescent="0.3">
      <c r="A971" s="1">
        <v>0.67136684027775928</v>
      </c>
      <c r="B971" s="2" t="s">
        <v>31</v>
      </c>
      <c r="C971" s="2" t="s">
        <v>13</v>
      </c>
      <c r="D971" s="2" t="s">
        <v>9</v>
      </c>
      <c r="E971" s="2" t="s">
        <v>10</v>
      </c>
      <c r="F971" s="2" t="s">
        <v>11</v>
      </c>
      <c r="G971">
        <v>3.18</v>
      </c>
      <c r="H971" s="2" t="s">
        <v>12</v>
      </c>
      <c r="I971" s="2"/>
    </row>
    <row r="972" spans="1:9" x14ac:dyDescent="0.3">
      <c r="A972" s="1">
        <v>0.6714825810185</v>
      </c>
      <c r="B972" s="2" t="s">
        <v>31</v>
      </c>
      <c r="C972" s="2" t="s">
        <v>13</v>
      </c>
      <c r="D972" s="2" t="s">
        <v>9</v>
      </c>
      <c r="E972" s="2" t="s">
        <v>10</v>
      </c>
      <c r="F972" s="2" t="s">
        <v>11</v>
      </c>
      <c r="G972">
        <v>3.1900000000000004</v>
      </c>
      <c r="H972" s="2" t="s">
        <v>12</v>
      </c>
      <c r="I972" s="2"/>
    </row>
    <row r="973" spans="1:9" x14ac:dyDescent="0.3">
      <c r="A973" s="1">
        <v>0.67159832175924072</v>
      </c>
      <c r="B973" s="2" t="s">
        <v>31</v>
      </c>
      <c r="C973" s="2" t="s">
        <v>13</v>
      </c>
      <c r="D973" s="2" t="s">
        <v>9</v>
      </c>
      <c r="E973" s="2" t="s">
        <v>10</v>
      </c>
      <c r="F973" s="2" t="s">
        <v>11</v>
      </c>
      <c r="G973">
        <v>3.18</v>
      </c>
      <c r="H973" s="2" t="s">
        <v>12</v>
      </c>
      <c r="I973" s="2"/>
    </row>
    <row r="974" spans="1:9" x14ac:dyDescent="0.3">
      <c r="A974" s="1">
        <v>0.67171406249998145</v>
      </c>
      <c r="B974" s="2" t="s">
        <v>31</v>
      </c>
      <c r="C974" s="2" t="s">
        <v>13</v>
      </c>
      <c r="D974" s="2" t="s">
        <v>9</v>
      </c>
      <c r="E974" s="2" t="s">
        <v>10</v>
      </c>
      <c r="F974" s="2" t="s">
        <v>11</v>
      </c>
      <c r="G974">
        <v>3.1900000000000004</v>
      </c>
      <c r="H974" s="2" t="s">
        <v>12</v>
      </c>
      <c r="I974" s="2"/>
    </row>
    <row r="975" spans="1:9" x14ac:dyDescent="0.3">
      <c r="A975" s="1">
        <v>0.67182980324072217</v>
      </c>
      <c r="B975" s="2" t="s">
        <v>31</v>
      </c>
      <c r="C975" s="2" t="s">
        <v>13</v>
      </c>
      <c r="D975" s="2" t="s">
        <v>9</v>
      </c>
      <c r="E975" s="2" t="s">
        <v>10</v>
      </c>
      <c r="F975" s="2" t="s">
        <v>11</v>
      </c>
      <c r="G975">
        <v>3.18</v>
      </c>
      <c r="H975" s="2" t="s">
        <v>12</v>
      </c>
      <c r="I975" s="2"/>
    </row>
    <row r="976" spans="1:9" x14ac:dyDescent="0.3">
      <c r="A976" s="1">
        <v>0.67194554398146289</v>
      </c>
      <c r="B976" s="2" t="s">
        <v>31</v>
      </c>
      <c r="C976" s="2" t="s">
        <v>13</v>
      </c>
      <c r="D976" s="2" t="s">
        <v>9</v>
      </c>
      <c r="E976" s="2" t="s">
        <v>10</v>
      </c>
      <c r="F976" s="2" t="s">
        <v>11</v>
      </c>
      <c r="G976">
        <v>3.1900000000000004</v>
      </c>
      <c r="H976" s="2" t="s">
        <v>12</v>
      </c>
      <c r="I976" s="2"/>
    </row>
    <row r="977" spans="1:9" x14ac:dyDescent="0.3">
      <c r="A977" s="1">
        <v>0.67206128472220361</v>
      </c>
      <c r="B977" s="2" t="s">
        <v>31</v>
      </c>
      <c r="C977" s="2" t="s">
        <v>13</v>
      </c>
      <c r="D977" s="2" t="s">
        <v>9</v>
      </c>
      <c r="E977" s="2" t="s">
        <v>10</v>
      </c>
      <c r="F977" s="2" t="s">
        <v>11</v>
      </c>
      <c r="G977">
        <v>3.18</v>
      </c>
      <c r="H977" s="2" t="s">
        <v>12</v>
      </c>
      <c r="I977" s="2"/>
    </row>
    <row r="978" spans="1:9" x14ac:dyDescent="0.3">
      <c r="A978" s="1">
        <v>0.67217702546294433</v>
      </c>
      <c r="B978" s="2" t="s">
        <v>31</v>
      </c>
      <c r="C978" s="2" t="s">
        <v>13</v>
      </c>
      <c r="D978" s="2" t="s">
        <v>9</v>
      </c>
      <c r="E978" s="2" t="s">
        <v>10</v>
      </c>
      <c r="F978" s="2" t="s">
        <v>11</v>
      </c>
      <c r="G978">
        <v>3.1900000000000004</v>
      </c>
      <c r="H978" s="2" t="s">
        <v>12</v>
      </c>
      <c r="I978" s="2"/>
    </row>
    <row r="979" spans="1:9" x14ac:dyDescent="0.3">
      <c r="A979" s="1">
        <v>0.67229276620368505</v>
      </c>
      <c r="B979" s="2" t="s">
        <v>31</v>
      </c>
      <c r="C979" s="2" t="s">
        <v>13</v>
      </c>
      <c r="D979" s="2" t="s">
        <v>9</v>
      </c>
      <c r="E979" s="2" t="s">
        <v>10</v>
      </c>
      <c r="F979" s="2" t="s">
        <v>11</v>
      </c>
      <c r="G979">
        <v>3.18</v>
      </c>
      <c r="H979" s="2" t="s">
        <v>12</v>
      </c>
      <c r="I979" s="2"/>
    </row>
    <row r="980" spans="1:9" x14ac:dyDescent="0.3">
      <c r="A980" s="1">
        <v>0.67240850694442578</v>
      </c>
      <c r="B980" s="2" t="s">
        <v>31</v>
      </c>
      <c r="C980" s="2" t="s">
        <v>13</v>
      </c>
      <c r="D980" s="2" t="s">
        <v>9</v>
      </c>
      <c r="E980" s="2" t="s">
        <v>10</v>
      </c>
      <c r="F980" s="2" t="s">
        <v>11</v>
      </c>
      <c r="G980">
        <v>3.1900000000000004</v>
      </c>
      <c r="H980" s="2" t="s">
        <v>12</v>
      </c>
      <c r="I980" s="2"/>
    </row>
    <row r="981" spans="1:9" x14ac:dyDescent="0.3">
      <c r="A981" s="1">
        <v>0.6725242476851665</v>
      </c>
      <c r="B981" s="2" t="s">
        <v>31</v>
      </c>
      <c r="C981" s="2" t="s">
        <v>13</v>
      </c>
      <c r="D981" s="2" t="s">
        <v>9</v>
      </c>
      <c r="E981" s="2" t="s">
        <v>10</v>
      </c>
      <c r="F981" s="2" t="s">
        <v>11</v>
      </c>
      <c r="G981">
        <v>3.18</v>
      </c>
      <c r="H981" s="2" t="s">
        <v>12</v>
      </c>
      <c r="I981" s="2"/>
    </row>
    <row r="982" spans="1:9" x14ac:dyDescent="0.3">
      <c r="A982" s="1">
        <v>0.67263998842590722</v>
      </c>
      <c r="B982" s="2" t="s">
        <v>31</v>
      </c>
      <c r="C982" s="2" t="s">
        <v>13</v>
      </c>
      <c r="D982" s="2" t="s">
        <v>9</v>
      </c>
      <c r="E982" s="2" t="s">
        <v>10</v>
      </c>
      <c r="F982" s="2" t="s">
        <v>11</v>
      </c>
      <c r="G982">
        <v>3.1900000000000004</v>
      </c>
      <c r="H982" s="2" t="s">
        <v>12</v>
      </c>
      <c r="I982" s="2"/>
    </row>
    <row r="983" spans="1:9" x14ac:dyDescent="0.3">
      <c r="A983" s="1">
        <v>0.67275572916664794</v>
      </c>
      <c r="B983" s="2" t="s">
        <v>31</v>
      </c>
      <c r="C983" s="2" t="s">
        <v>13</v>
      </c>
      <c r="D983" s="2" t="s">
        <v>9</v>
      </c>
      <c r="E983" s="2" t="s">
        <v>10</v>
      </c>
      <c r="F983" s="2" t="s">
        <v>11</v>
      </c>
      <c r="G983">
        <v>3.18</v>
      </c>
      <c r="H983" s="2" t="s">
        <v>12</v>
      </c>
      <c r="I983" s="2"/>
    </row>
    <row r="984" spans="1:9" x14ac:dyDescent="0.3">
      <c r="A984" s="1">
        <v>0.67287146990738866</v>
      </c>
      <c r="B984" s="2" t="s">
        <v>31</v>
      </c>
      <c r="C984" s="2" t="s">
        <v>13</v>
      </c>
      <c r="D984" s="2" t="s">
        <v>9</v>
      </c>
      <c r="E984" s="2" t="s">
        <v>10</v>
      </c>
      <c r="F984" s="2" t="s">
        <v>11</v>
      </c>
      <c r="G984">
        <v>3.1900000000000004</v>
      </c>
      <c r="H984" s="2" t="s">
        <v>12</v>
      </c>
      <c r="I984" s="2"/>
    </row>
    <row r="985" spans="1:9" x14ac:dyDescent="0.3">
      <c r="A985" s="1">
        <v>0.67298721064812939</v>
      </c>
      <c r="B985" s="2" t="s">
        <v>31</v>
      </c>
      <c r="C985" s="2" t="s">
        <v>13</v>
      </c>
      <c r="D985" s="2" t="s">
        <v>9</v>
      </c>
      <c r="E985" s="2" t="s">
        <v>10</v>
      </c>
      <c r="F985" s="2" t="s">
        <v>11</v>
      </c>
      <c r="G985">
        <v>3.18</v>
      </c>
      <c r="H985" s="2" t="s">
        <v>12</v>
      </c>
      <c r="I985" s="2"/>
    </row>
    <row r="986" spans="1:9" x14ac:dyDescent="0.3">
      <c r="A986" s="1">
        <v>0.67310295138887011</v>
      </c>
      <c r="B986" s="2" t="s">
        <v>31</v>
      </c>
      <c r="C986" s="2" t="s">
        <v>13</v>
      </c>
      <c r="D986" s="2" t="s">
        <v>9</v>
      </c>
      <c r="E986" s="2" t="s">
        <v>10</v>
      </c>
      <c r="F986" s="2" t="s">
        <v>11</v>
      </c>
      <c r="G986">
        <v>3.1900000000000004</v>
      </c>
      <c r="H986" s="2" t="s">
        <v>12</v>
      </c>
      <c r="I986" s="2"/>
    </row>
    <row r="987" spans="1:9" x14ac:dyDescent="0.3">
      <c r="A987" s="1">
        <v>0.67321869212961083</v>
      </c>
      <c r="B987" s="2" t="s">
        <v>31</v>
      </c>
      <c r="C987" s="2" t="s">
        <v>13</v>
      </c>
      <c r="D987" s="2" t="s">
        <v>9</v>
      </c>
      <c r="E987" s="2" t="s">
        <v>10</v>
      </c>
      <c r="F987" s="2" t="s">
        <v>11</v>
      </c>
      <c r="G987">
        <v>3.18</v>
      </c>
      <c r="H987" s="2" t="s">
        <v>12</v>
      </c>
      <c r="I987" s="2"/>
    </row>
    <row r="988" spans="1:9" x14ac:dyDescent="0.3">
      <c r="A988" s="1">
        <v>0.67333443287035155</v>
      </c>
      <c r="B988" s="2" t="s">
        <v>31</v>
      </c>
      <c r="C988" s="2" t="s">
        <v>13</v>
      </c>
      <c r="D988" s="2" t="s">
        <v>9</v>
      </c>
      <c r="E988" s="2" t="s">
        <v>10</v>
      </c>
      <c r="F988" s="2" t="s">
        <v>11</v>
      </c>
      <c r="G988">
        <v>3.1900000000000004</v>
      </c>
      <c r="H988" s="2" t="s">
        <v>12</v>
      </c>
      <c r="I988" s="2"/>
    </row>
    <row r="989" spans="1:9" x14ac:dyDescent="0.3">
      <c r="A989" s="1">
        <v>0.67345017361109227</v>
      </c>
      <c r="B989" s="2" t="s">
        <v>31</v>
      </c>
      <c r="C989" s="2" t="s">
        <v>13</v>
      </c>
      <c r="D989" s="2" t="s">
        <v>9</v>
      </c>
      <c r="E989" s="2" t="s">
        <v>10</v>
      </c>
      <c r="F989" s="2" t="s">
        <v>11</v>
      </c>
      <c r="G989">
        <v>3.18</v>
      </c>
      <c r="H989" s="2" t="s">
        <v>12</v>
      </c>
      <c r="I989" s="2"/>
    </row>
    <row r="990" spans="1:9" x14ac:dyDescent="0.3">
      <c r="A990" s="1">
        <v>0.67356591435183299</v>
      </c>
      <c r="B990" s="2" t="s">
        <v>31</v>
      </c>
      <c r="C990" s="2" t="s">
        <v>13</v>
      </c>
      <c r="D990" s="2" t="s">
        <v>9</v>
      </c>
      <c r="E990" s="2" t="s">
        <v>10</v>
      </c>
      <c r="F990" s="2" t="s">
        <v>11</v>
      </c>
      <c r="G990">
        <v>3.1900000000000004</v>
      </c>
      <c r="H990" s="2" t="s">
        <v>12</v>
      </c>
      <c r="I990" s="2"/>
    </row>
    <row r="991" spans="1:9" x14ac:dyDescent="0.3">
      <c r="A991" s="1">
        <v>0.67368165509257372</v>
      </c>
      <c r="B991" s="2" t="s">
        <v>31</v>
      </c>
      <c r="C991" s="2" t="s">
        <v>13</v>
      </c>
      <c r="D991" s="2" t="s">
        <v>9</v>
      </c>
      <c r="E991" s="2" t="s">
        <v>10</v>
      </c>
      <c r="F991" s="2" t="s">
        <v>11</v>
      </c>
      <c r="G991">
        <v>3.18</v>
      </c>
      <c r="H991" s="2" t="s">
        <v>12</v>
      </c>
      <c r="I991" s="2"/>
    </row>
    <row r="992" spans="1:9" x14ac:dyDescent="0.3">
      <c r="A992" s="1">
        <v>0.67379739583331444</v>
      </c>
      <c r="B992" s="2" t="s">
        <v>31</v>
      </c>
      <c r="C992" s="2" t="s">
        <v>13</v>
      </c>
      <c r="D992" s="2" t="s">
        <v>9</v>
      </c>
      <c r="E992" s="2" t="s">
        <v>10</v>
      </c>
      <c r="F992" s="2" t="s">
        <v>11</v>
      </c>
      <c r="G992">
        <v>3.1900000000000004</v>
      </c>
      <c r="H992" s="2" t="s">
        <v>12</v>
      </c>
      <c r="I992" s="2"/>
    </row>
    <row r="993" spans="1:9" x14ac:dyDescent="0.3">
      <c r="A993" s="1">
        <v>0.67391313657405516</v>
      </c>
      <c r="B993" s="2" t="s">
        <v>31</v>
      </c>
      <c r="C993" s="2" t="s">
        <v>13</v>
      </c>
      <c r="D993" s="2" t="s">
        <v>9</v>
      </c>
      <c r="E993" s="2" t="s">
        <v>10</v>
      </c>
      <c r="F993" s="2" t="s">
        <v>11</v>
      </c>
      <c r="G993">
        <v>3.18</v>
      </c>
      <c r="H993" s="2" t="s">
        <v>12</v>
      </c>
      <c r="I993" s="2"/>
    </row>
    <row r="994" spans="1:9" x14ac:dyDescent="0.3">
      <c r="A994" s="1">
        <v>0.67402887731479588</v>
      </c>
      <c r="B994" s="2" t="s">
        <v>31</v>
      </c>
      <c r="C994" s="2" t="s">
        <v>13</v>
      </c>
      <c r="D994" s="2" t="s">
        <v>9</v>
      </c>
      <c r="E994" s="2" t="s">
        <v>10</v>
      </c>
      <c r="F994" s="2" t="s">
        <v>11</v>
      </c>
      <c r="G994">
        <v>3.1900000000000004</v>
      </c>
      <c r="H994" s="2" t="s">
        <v>12</v>
      </c>
      <c r="I994" s="2"/>
    </row>
    <row r="995" spans="1:9" x14ac:dyDescent="0.3">
      <c r="A995" s="1">
        <v>0.6741446180555366</v>
      </c>
      <c r="B995" s="2" t="s">
        <v>31</v>
      </c>
      <c r="C995" s="2" t="s">
        <v>13</v>
      </c>
      <c r="D995" s="2" t="s">
        <v>9</v>
      </c>
      <c r="E995" s="2" t="s">
        <v>10</v>
      </c>
      <c r="F995" s="2" t="s">
        <v>11</v>
      </c>
      <c r="G995">
        <v>3.18</v>
      </c>
      <c r="H995" s="2" t="s">
        <v>12</v>
      </c>
      <c r="I995" s="2"/>
    </row>
    <row r="996" spans="1:9" x14ac:dyDescent="0.3">
      <c r="A996" s="1">
        <v>0.67426035879627733</v>
      </c>
      <c r="B996" s="2" t="s">
        <v>31</v>
      </c>
      <c r="C996" s="2" t="s">
        <v>13</v>
      </c>
      <c r="D996" s="2" t="s">
        <v>9</v>
      </c>
      <c r="E996" s="2" t="s">
        <v>10</v>
      </c>
      <c r="F996" s="2" t="s">
        <v>11</v>
      </c>
      <c r="G996">
        <v>3.1900000000000004</v>
      </c>
      <c r="H996" s="2" t="s">
        <v>12</v>
      </c>
      <c r="I996" s="2"/>
    </row>
    <row r="997" spans="1:9" x14ac:dyDescent="0.3">
      <c r="A997" s="1">
        <v>0.67437609953701805</v>
      </c>
      <c r="B997" s="2" t="s">
        <v>31</v>
      </c>
      <c r="C997" s="2" t="s">
        <v>13</v>
      </c>
      <c r="D997" s="2" t="s">
        <v>9</v>
      </c>
      <c r="E997" s="2" t="s">
        <v>10</v>
      </c>
      <c r="F997" s="2" t="s">
        <v>11</v>
      </c>
      <c r="G997">
        <v>3.18</v>
      </c>
      <c r="H997" s="2" t="s">
        <v>12</v>
      </c>
      <c r="I997" s="2"/>
    </row>
    <row r="998" spans="1:9" x14ac:dyDescent="0.3">
      <c r="A998" s="1">
        <v>0.67449184027775877</v>
      </c>
      <c r="B998" s="2" t="s">
        <v>31</v>
      </c>
      <c r="C998" s="2" t="s">
        <v>13</v>
      </c>
      <c r="D998" s="2" t="s">
        <v>9</v>
      </c>
      <c r="E998" s="2" t="s">
        <v>10</v>
      </c>
      <c r="F998" s="2" t="s">
        <v>11</v>
      </c>
      <c r="G998">
        <v>3.1900000000000004</v>
      </c>
      <c r="H998" s="2" t="s">
        <v>12</v>
      </c>
      <c r="I998" s="2"/>
    </row>
    <row r="999" spans="1:9" x14ac:dyDescent="0.3">
      <c r="A999" s="1">
        <v>0.67460758101849949</v>
      </c>
      <c r="B999" s="2" t="s">
        <v>31</v>
      </c>
      <c r="C999" s="2" t="s">
        <v>13</v>
      </c>
      <c r="D999" s="2" t="s">
        <v>9</v>
      </c>
      <c r="E999" s="2" t="s">
        <v>10</v>
      </c>
      <c r="F999" s="2" t="s">
        <v>11</v>
      </c>
      <c r="G999">
        <v>3.18</v>
      </c>
      <c r="H999" s="2" t="s">
        <v>12</v>
      </c>
      <c r="I999" s="2"/>
    </row>
    <row r="1000" spans="1:9" x14ac:dyDescent="0.3">
      <c r="A1000" s="1">
        <v>0.67472332175924021</v>
      </c>
      <c r="B1000" s="2" t="s">
        <v>31</v>
      </c>
      <c r="C1000" s="2" t="s">
        <v>13</v>
      </c>
      <c r="D1000" s="2" t="s">
        <v>9</v>
      </c>
      <c r="E1000" s="2" t="s">
        <v>10</v>
      </c>
      <c r="F1000" s="2" t="s">
        <v>11</v>
      </c>
      <c r="G1000">
        <v>3.1900000000000004</v>
      </c>
      <c r="H1000" s="2" t="s">
        <v>12</v>
      </c>
      <c r="I1000" s="2"/>
    </row>
    <row r="1001" spans="1:9" x14ac:dyDescent="0.3">
      <c r="A1001" s="1">
        <v>0.67483906249998094</v>
      </c>
      <c r="B1001" s="2" t="s">
        <v>31</v>
      </c>
      <c r="C1001" s="2" t="s">
        <v>13</v>
      </c>
      <c r="D1001" s="2" t="s">
        <v>9</v>
      </c>
      <c r="E1001" s="2" t="s">
        <v>10</v>
      </c>
      <c r="F1001" s="2" t="s">
        <v>11</v>
      </c>
      <c r="G1001">
        <v>3.18</v>
      </c>
      <c r="H1001" s="2" t="s">
        <v>12</v>
      </c>
      <c r="I1001" s="2"/>
    </row>
    <row r="1002" spans="1:9" x14ac:dyDescent="0.3">
      <c r="A1002" s="1">
        <v>0.67495480324072166</v>
      </c>
      <c r="B1002" s="2" t="s">
        <v>31</v>
      </c>
      <c r="C1002" s="2" t="s">
        <v>13</v>
      </c>
      <c r="D1002" s="2" t="s">
        <v>9</v>
      </c>
      <c r="E1002" s="2" t="s">
        <v>10</v>
      </c>
      <c r="F1002" s="2" t="s">
        <v>11</v>
      </c>
      <c r="G1002">
        <v>3.1900000000000004</v>
      </c>
      <c r="H1002" s="2" t="s">
        <v>12</v>
      </c>
      <c r="I1002" s="2"/>
    </row>
    <row r="1003" spans="1:9" x14ac:dyDescent="0.3">
      <c r="A1003" s="1">
        <v>0.67507054398146238</v>
      </c>
      <c r="B1003" s="2" t="s">
        <v>31</v>
      </c>
      <c r="C1003" s="2" t="s">
        <v>13</v>
      </c>
      <c r="D1003" s="2" t="s">
        <v>9</v>
      </c>
      <c r="E1003" s="2" t="s">
        <v>10</v>
      </c>
      <c r="F1003" s="2" t="s">
        <v>11</v>
      </c>
      <c r="G1003">
        <v>3.18</v>
      </c>
      <c r="H1003" s="2" t="s">
        <v>12</v>
      </c>
      <c r="I1003" s="2"/>
    </row>
    <row r="1004" spans="1:9" x14ac:dyDescent="0.3">
      <c r="A1004" s="1">
        <v>0.6751862847222031</v>
      </c>
      <c r="B1004" s="2" t="s">
        <v>31</v>
      </c>
      <c r="C1004" s="2" t="s">
        <v>13</v>
      </c>
      <c r="D1004" s="2" t="s">
        <v>9</v>
      </c>
      <c r="E1004" s="2" t="s">
        <v>10</v>
      </c>
      <c r="F1004" s="2" t="s">
        <v>11</v>
      </c>
      <c r="G1004">
        <v>3.1900000000000004</v>
      </c>
      <c r="H1004" s="2" t="s">
        <v>12</v>
      </c>
      <c r="I1004" s="2"/>
    </row>
    <row r="1005" spans="1:9" x14ac:dyDescent="0.3">
      <c r="A1005" s="1">
        <v>0.67530202546294382</v>
      </c>
      <c r="B1005" s="2" t="s">
        <v>31</v>
      </c>
      <c r="C1005" s="2" t="s">
        <v>13</v>
      </c>
      <c r="D1005" s="2" t="s">
        <v>9</v>
      </c>
      <c r="E1005" s="2" t="s">
        <v>10</v>
      </c>
      <c r="F1005" s="2" t="s">
        <v>11</v>
      </c>
      <c r="G1005">
        <v>3.18</v>
      </c>
      <c r="H1005" s="2" t="s">
        <v>12</v>
      </c>
      <c r="I1005" s="2"/>
    </row>
    <row r="1006" spans="1:9" x14ac:dyDescent="0.3">
      <c r="A1006" s="1">
        <v>0.67541776620368454</v>
      </c>
      <c r="B1006" s="2" t="s">
        <v>31</v>
      </c>
      <c r="C1006" s="2" t="s">
        <v>13</v>
      </c>
      <c r="D1006" s="2" t="s">
        <v>9</v>
      </c>
      <c r="E1006" s="2" t="s">
        <v>10</v>
      </c>
      <c r="F1006" s="2" t="s">
        <v>11</v>
      </c>
      <c r="G1006">
        <v>3.1900000000000004</v>
      </c>
      <c r="H1006" s="2" t="s">
        <v>12</v>
      </c>
      <c r="I1006" s="2"/>
    </row>
    <row r="1007" spans="1:9" x14ac:dyDescent="0.3">
      <c r="A1007" s="1">
        <v>0.67553350694442527</v>
      </c>
      <c r="B1007" s="2" t="s">
        <v>31</v>
      </c>
      <c r="C1007" s="2" t="s">
        <v>13</v>
      </c>
      <c r="D1007" s="2" t="s">
        <v>9</v>
      </c>
      <c r="E1007" s="2" t="s">
        <v>10</v>
      </c>
      <c r="F1007" s="2" t="s">
        <v>11</v>
      </c>
      <c r="G1007">
        <v>3.18</v>
      </c>
      <c r="H1007" s="2" t="s">
        <v>12</v>
      </c>
      <c r="I1007" s="2"/>
    </row>
    <row r="1008" spans="1:9" x14ac:dyDescent="0.3">
      <c r="A1008" s="1">
        <v>0.67564924768516599</v>
      </c>
      <c r="B1008" s="2" t="s">
        <v>31</v>
      </c>
      <c r="C1008" s="2" t="s">
        <v>13</v>
      </c>
      <c r="D1008" s="2" t="s">
        <v>9</v>
      </c>
      <c r="E1008" s="2" t="s">
        <v>10</v>
      </c>
      <c r="F1008" s="2" t="s">
        <v>11</v>
      </c>
      <c r="G1008">
        <v>3.1900000000000004</v>
      </c>
      <c r="H1008" s="2" t="s">
        <v>12</v>
      </c>
      <c r="I1008" s="2"/>
    </row>
    <row r="1009" spans="1:9" x14ac:dyDescent="0.3">
      <c r="A1009" s="1">
        <v>0.67576498842590671</v>
      </c>
      <c r="B1009" s="2" t="s">
        <v>31</v>
      </c>
      <c r="C1009" s="2" t="s">
        <v>13</v>
      </c>
      <c r="D1009" s="2" t="s">
        <v>9</v>
      </c>
      <c r="E1009" s="2" t="s">
        <v>10</v>
      </c>
      <c r="F1009" s="2" t="s">
        <v>11</v>
      </c>
      <c r="G1009">
        <v>3.18</v>
      </c>
      <c r="H1009" s="2" t="s">
        <v>12</v>
      </c>
      <c r="I1009" s="2"/>
    </row>
    <row r="1010" spans="1:9" x14ac:dyDescent="0.3">
      <c r="A1010" s="1">
        <v>0.67588072916664743</v>
      </c>
      <c r="B1010" s="2" t="s">
        <v>31</v>
      </c>
      <c r="C1010" s="2" t="s">
        <v>13</v>
      </c>
      <c r="D1010" s="2" t="s">
        <v>9</v>
      </c>
      <c r="E1010" s="2" t="s">
        <v>10</v>
      </c>
      <c r="F1010" s="2" t="s">
        <v>11</v>
      </c>
      <c r="G1010">
        <v>3.1900000000000004</v>
      </c>
      <c r="H1010" s="2" t="s">
        <v>12</v>
      </c>
      <c r="I1010" s="2"/>
    </row>
    <row r="1011" spans="1:9" x14ac:dyDescent="0.3">
      <c r="A1011" s="1">
        <v>0.67599646990738815</v>
      </c>
      <c r="B1011" s="2" t="s">
        <v>31</v>
      </c>
      <c r="C1011" s="2" t="s">
        <v>13</v>
      </c>
      <c r="D1011" s="2" t="s">
        <v>9</v>
      </c>
      <c r="E1011" s="2" t="s">
        <v>10</v>
      </c>
      <c r="F1011" s="2" t="s">
        <v>11</v>
      </c>
      <c r="G1011">
        <v>3.18</v>
      </c>
      <c r="H1011" s="2" t="s">
        <v>12</v>
      </c>
      <c r="I1011" s="2"/>
    </row>
    <row r="1012" spans="1:9" x14ac:dyDescent="0.3">
      <c r="A1012" s="1">
        <v>0.67611221064812888</v>
      </c>
      <c r="B1012" s="2" t="s">
        <v>31</v>
      </c>
      <c r="C1012" s="2" t="s">
        <v>13</v>
      </c>
      <c r="D1012" s="2" t="s">
        <v>9</v>
      </c>
      <c r="E1012" s="2" t="s">
        <v>10</v>
      </c>
      <c r="F1012" s="2" t="s">
        <v>11</v>
      </c>
      <c r="G1012">
        <v>3.1900000000000004</v>
      </c>
      <c r="H1012" s="2" t="s">
        <v>12</v>
      </c>
      <c r="I1012" s="2"/>
    </row>
    <row r="1013" spans="1:9" x14ac:dyDescent="0.3">
      <c r="A1013" s="1">
        <v>0.6762279513888696</v>
      </c>
      <c r="B1013" s="2" t="s">
        <v>31</v>
      </c>
      <c r="C1013" s="2" t="s">
        <v>13</v>
      </c>
      <c r="D1013" s="2" t="s">
        <v>9</v>
      </c>
      <c r="E1013" s="2" t="s">
        <v>10</v>
      </c>
      <c r="F1013" s="2" t="s">
        <v>11</v>
      </c>
      <c r="G1013">
        <v>3.18</v>
      </c>
      <c r="H1013" s="2" t="s">
        <v>12</v>
      </c>
      <c r="I1013" s="2"/>
    </row>
    <row r="1014" spans="1:9" x14ac:dyDescent="0.3">
      <c r="A1014" s="1">
        <v>0.67634369212961032</v>
      </c>
      <c r="B1014" s="2" t="s">
        <v>31</v>
      </c>
      <c r="C1014" s="2" t="s">
        <v>13</v>
      </c>
      <c r="D1014" s="2" t="s">
        <v>9</v>
      </c>
      <c r="E1014" s="2" t="s">
        <v>10</v>
      </c>
      <c r="F1014" s="2" t="s">
        <v>11</v>
      </c>
      <c r="G1014">
        <v>3.1900000000000004</v>
      </c>
      <c r="H1014" s="2" t="s">
        <v>12</v>
      </c>
      <c r="I1014" s="2"/>
    </row>
    <row r="1015" spans="1:9" x14ac:dyDescent="0.3">
      <c r="A1015" s="1">
        <v>0.67645943287035104</v>
      </c>
      <c r="B1015" s="2" t="s">
        <v>31</v>
      </c>
      <c r="C1015" s="2" t="s">
        <v>13</v>
      </c>
      <c r="D1015" s="2" t="s">
        <v>9</v>
      </c>
      <c r="E1015" s="2" t="s">
        <v>10</v>
      </c>
      <c r="F1015" s="2" t="s">
        <v>11</v>
      </c>
      <c r="G1015">
        <v>3.18</v>
      </c>
      <c r="H1015" s="2" t="s">
        <v>12</v>
      </c>
      <c r="I1015" s="2"/>
    </row>
    <row r="1016" spans="1:9" x14ac:dyDescent="0.3">
      <c r="A1016" s="1">
        <v>0.67657517361109176</v>
      </c>
      <c r="B1016" s="2" t="s">
        <v>31</v>
      </c>
      <c r="C1016" s="2" t="s">
        <v>13</v>
      </c>
      <c r="D1016" s="2" t="s">
        <v>9</v>
      </c>
      <c r="E1016" s="2" t="s">
        <v>10</v>
      </c>
      <c r="F1016" s="2" t="s">
        <v>11</v>
      </c>
      <c r="G1016">
        <v>3.1900000000000004</v>
      </c>
      <c r="H1016" s="2" t="s">
        <v>12</v>
      </c>
      <c r="I1016" s="2"/>
    </row>
    <row r="1017" spans="1:9" x14ac:dyDescent="0.3">
      <c r="A1017" s="1">
        <v>0.67669091435183248</v>
      </c>
      <c r="B1017" s="2" t="s">
        <v>31</v>
      </c>
      <c r="C1017" s="2" t="s">
        <v>13</v>
      </c>
      <c r="D1017" s="2" t="s">
        <v>9</v>
      </c>
      <c r="E1017" s="2" t="s">
        <v>10</v>
      </c>
      <c r="F1017" s="2" t="s">
        <v>11</v>
      </c>
      <c r="G1017">
        <v>3.18</v>
      </c>
      <c r="H1017" s="2" t="s">
        <v>12</v>
      </c>
      <c r="I1017" s="2"/>
    </row>
    <row r="1018" spans="1:9" x14ac:dyDescent="0.3">
      <c r="A1018" s="1">
        <v>0.67680665509257321</v>
      </c>
      <c r="B1018" s="2" t="s">
        <v>31</v>
      </c>
      <c r="C1018" s="2" t="s">
        <v>13</v>
      </c>
      <c r="D1018" s="2" t="s">
        <v>9</v>
      </c>
      <c r="E1018" s="2" t="s">
        <v>10</v>
      </c>
      <c r="F1018" s="2" t="s">
        <v>11</v>
      </c>
      <c r="G1018">
        <v>3.1900000000000004</v>
      </c>
      <c r="H1018" s="2" t="s">
        <v>12</v>
      </c>
      <c r="I1018" s="2"/>
    </row>
    <row r="1019" spans="1:9" x14ac:dyDescent="0.3">
      <c r="A1019" s="1">
        <v>0.67692239583331393</v>
      </c>
      <c r="B1019" s="2" t="s">
        <v>31</v>
      </c>
      <c r="C1019" s="2" t="s">
        <v>13</v>
      </c>
      <c r="D1019" s="2" t="s">
        <v>9</v>
      </c>
      <c r="E1019" s="2" t="s">
        <v>10</v>
      </c>
      <c r="F1019" s="2" t="s">
        <v>11</v>
      </c>
      <c r="G1019">
        <v>3.18</v>
      </c>
      <c r="H1019" s="2" t="s">
        <v>12</v>
      </c>
      <c r="I1019" s="2"/>
    </row>
    <row r="1020" spans="1:9" x14ac:dyDescent="0.3">
      <c r="A1020" s="1">
        <v>0.67703813657405465</v>
      </c>
      <c r="B1020" s="2" t="s">
        <v>31</v>
      </c>
      <c r="C1020" s="2" t="s">
        <v>13</v>
      </c>
      <c r="D1020" s="2" t="s">
        <v>9</v>
      </c>
      <c r="E1020" s="2" t="s">
        <v>10</v>
      </c>
      <c r="F1020" s="2" t="s">
        <v>11</v>
      </c>
      <c r="G1020">
        <v>3.16</v>
      </c>
      <c r="H1020" s="2" t="s">
        <v>12</v>
      </c>
      <c r="I1020" s="2"/>
    </row>
    <row r="1021" spans="1:9" x14ac:dyDescent="0.3">
      <c r="A1021" s="1">
        <v>0.67715387731479537</v>
      </c>
      <c r="B1021" s="2" t="s">
        <v>31</v>
      </c>
      <c r="C1021" s="2" t="s">
        <v>13</v>
      </c>
      <c r="D1021" s="2" t="s">
        <v>9</v>
      </c>
      <c r="E1021" s="2" t="s">
        <v>10</v>
      </c>
      <c r="F1021" s="2" t="s">
        <v>11</v>
      </c>
      <c r="G1021">
        <v>3.1900000000000004</v>
      </c>
      <c r="H1021" s="2" t="s">
        <v>12</v>
      </c>
      <c r="I1021" s="2"/>
    </row>
    <row r="1022" spans="1:9" x14ac:dyDescent="0.3">
      <c r="A1022" s="1">
        <v>0.67726961805553609</v>
      </c>
      <c r="B1022" s="2" t="s">
        <v>31</v>
      </c>
      <c r="C1022" s="2" t="s">
        <v>13</v>
      </c>
      <c r="D1022" s="2" t="s">
        <v>9</v>
      </c>
      <c r="E1022" s="2" t="s">
        <v>10</v>
      </c>
      <c r="F1022" s="2" t="s">
        <v>11</v>
      </c>
      <c r="G1022">
        <v>3.1900000000000004</v>
      </c>
      <c r="H1022" s="2" t="s">
        <v>12</v>
      </c>
      <c r="I1022" s="2"/>
    </row>
    <row r="1023" spans="1:9" x14ac:dyDescent="0.3">
      <c r="A1023" s="1">
        <v>0.67738535879627682</v>
      </c>
      <c r="B1023" s="2" t="s">
        <v>31</v>
      </c>
      <c r="C1023" s="2" t="s">
        <v>13</v>
      </c>
      <c r="D1023" s="2" t="s">
        <v>9</v>
      </c>
      <c r="E1023" s="2" t="s">
        <v>10</v>
      </c>
      <c r="F1023" s="2" t="s">
        <v>11</v>
      </c>
      <c r="G1023">
        <v>3.18</v>
      </c>
      <c r="H1023" s="2" t="s">
        <v>12</v>
      </c>
      <c r="I1023" s="2"/>
    </row>
    <row r="1024" spans="1:9" x14ac:dyDescent="0.3">
      <c r="A1024" s="1">
        <v>0.67750109953701754</v>
      </c>
      <c r="B1024" s="2" t="s">
        <v>31</v>
      </c>
      <c r="C1024" s="2" t="s">
        <v>13</v>
      </c>
      <c r="D1024" s="2" t="s">
        <v>9</v>
      </c>
      <c r="E1024" s="2" t="s">
        <v>10</v>
      </c>
      <c r="F1024" s="2" t="s">
        <v>11</v>
      </c>
      <c r="G1024">
        <v>3.17</v>
      </c>
      <c r="H1024" s="2" t="s">
        <v>12</v>
      </c>
      <c r="I1024" s="2"/>
    </row>
    <row r="1025" spans="1:9" x14ac:dyDescent="0.3">
      <c r="A1025" s="1">
        <v>0.67761684027775826</v>
      </c>
      <c r="B1025" s="2" t="s">
        <v>31</v>
      </c>
      <c r="C1025" s="2" t="s">
        <v>13</v>
      </c>
      <c r="D1025" s="2" t="s">
        <v>9</v>
      </c>
      <c r="E1025" s="2" t="s">
        <v>10</v>
      </c>
      <c r="F1025" s="2" t="s">
        <v>11</v>
      </c>
      <c r="G1025">
        <v>3.17</v>
      </c>
      <c r="H1025" s="2" t="s">
        <v>12</v>
      </c>
      <c r="I1025" s="2"/>
    </row>
    <row r="1026" spans="1:9" x14ac:dyDescent="0.3">
      <c r="A1026" s="1">
        <v>0.67773258101849898</v>
      </c>
      <c r="B1026" s="2" t="s">
        <v>31</v>
      </c>
      <c r="C1026" s="2" t="s">
        <v>13</v>
      </c>
      <c r="D1026" s="2" t="s">
        <v>9</v>
      </c>
      <c r="E1026" s="2" t="s">
        <v>10</v>
      </c>
      <c r="F1026" s="2" t="s">
        <v>11</v>
      </c>
      <c r="G1026">
        <v>3.18</v>
      </c>
      <c r="H1026" s="2" t="s">
        <v>12</v>
      </c>
      <c r="I1026" s="2"/>
    </row>
    <row r="1027" spans="1:9" x14ac:dyDescent="0.3">
      <c r="A1027" s="1">
        <v>0.6778483217592397</v>
      </c>
      <c r="B1027" s="2" t="s">
        <v>31</v>
      </c>
      <c r="C1027" s="2" t="s">
        <v>13</v>
      </c>
      <c r="D1027" s="2" t="s">
        <v>9</v>
      </c>
      <c r="E1027" s="2" t="s">
        <v>10</v>
      </c>
      <c r="F1027" s="2" t="s">
        <v>11</v>
      </c>
      <c r="G1027">
        <v>3.11</v>
      </c>
      <c r="H1027" s="2" t="s">
        <v>12</v>
      </c>
      <c r="I1027" s="2"/>
    </row>
    <row r="1028" spans="1:9" x14ac:dyDescent="0.3">
      <c r="A1028" s="1">
        <v>0.67796406249998042</v>
      </c>
      <c r="B1028" s="2" t="s">
        <v>31</v>
      </c>
      <c r="C1028" s="2" t="s">
        <v>13</v>
      </c>
      <c r="D1028" s="2" t="s">
        <v>9</v>
      </c>
      <c r="E1028" s="2" t="s">
        <v>10</v>
      </c>
      <c r="F1028" s="2" t="s">
        <v>11</v>
      </c>
      <c r="G1028">
        <v>3.17</v>
      </c>
      <c r="H1028" s="2" t="s">
        <v>12</v>
      </c>
      <c r="I1028" s="2"/>
    </row>
    <row r="1029" spans="1:9" x14ac:dyDescent="0.3">
      <c r="A1029" s="1">
        <v>0.67807980324072115</v>
      </c>
      <c r="B1029" s="2" t="s">
        <v>31</v>
      </c>
      <c r="C1029" s="2" t="s">
        <v>13</v>
      </c>
      <c r="D1029" s="2" t="s">
        <v>9</v>
      </c>
      <c r="E1029" s="2" t="s">
        <v>10</v>
      </c>
      <c r="F1029" s="2" t="s">
        <v>11</v>
      </c>
      <c r="G1029">
        <v>3.17</v>
      </c>
      <c r="H1029" s="2" t="s">
        <v>12</v>
      </c>
      <c r="I1029" s="2"/>
    </row>
    <row r="1030" spans="1:9" x14ac:dyDescent="0.3">
      <c r="A1030" s="1">
        <v>0.67819554398146187</v>
      </c>
      <c r="B1030" s="2" t="s">
        <v>31</v>
      </c>
      <c r="C1030" s="2" t="s">
        <v>13</v>
      </c>
      <c r="D1030" s="2" t="s">
        <v>9</v>
      </c>
      <c r="E1030" s="2" t="s">
        <v>10</v>
      </c>
      <c r="F1030" s="2" t="s">
        <v>11</v>
      </c>
      <c r="G1030">
        <v>3.17</v>
      </c>
      <c r="H1030" s="2" t="s">
        <v>12</v>
      </c>
      <c r="I1030" s="2"/>
    </row>
    <row r="1031" spans="1:9" x14ac:dyDescent="0.3">
      <c r="A1031" s="1">
        <v>0.67831128472220259</v>
      </c>
      <c r="B1031" s="2" t="s">
        <v>31</v>
      </c>
      <c r="C1031" s="2" t="s">
        <v>13</v>
      </c>
      <c r="D1031" s="2" t="s">
        <v>9</v>
      </c>
      <c r="E1031" s="2" t="s">
        <v>10</v>
      </c>
      <c r="F1031" s="2" t="s">
        <v>11</v>
      </c>
      <c r="G1031">
        <v>3.17</v>
      </c>
      <c r="H1031" s="2" t="s">
        <v>12</v>
      </c>
      <c r="I1031" s="2"/>
    </row>
    <row r="1032" spans="1:9" x14ac:dyDescent="0.3">
      <c r="A1032" s="1">
        <v>0.67842702546294331</v>
      </c>
      <c r="B1032" s="2" t="s">
        <v>31</v>
      </c>
      <c r="C1032" s="2" t="s">
        <v>13</v>
      </c>
      <c r="D1032" s="2" t="s">
        <v>9</v>
      </c>
      <c r="E1032" s="2" t="s">
        <v>10</v>
      </c>
      <c r="F1032" s="2" t="s">
        <v>11</v>
      </c>
      <c r="G1032">
        <v>3.17</v>
      </c>
      <c r="H1032" s="2" t="s">
        <v>12</v>
      </c>
      <c r="I1032" s="2"/>
    </row>
    <row r="1033" spans="1:9" x14ac:dyDescent="0.3">
      <c r="A1033" s="1">
        <v>0.67854276620368403</v>
      </c>
      <c r="B1033" s="2" t="s">
        <v>31</v>
      </c>
      <c r="C1033" s="2" t="s">
        <v>13</v>
      </c>
      <c r="D1033" s="2" t="s">
        <v>9</v>
      </c>
      <c r="E1033" s="2" t="s">
        <v>10</v>
      </c>
      <c r="F1033" s="2" t="s">
        <v>11</v>
      </c>
      <c r="G1033">
        <v>3.12</v>
      </c>
      <c r="H1033" s="2" t="s">
        <v>12</v>
      </c>
      <c r="I1033" s="2"/>
    </row>
    <row r="1034" spans="1:9" x14ac:dyDescent="0.3">
      <c r="A1034" s="1">
        <v>0.67865850694442476</v>
      </c>
      <c r="B1034" s="2" t="s">
        <v>31</v>
      </c>
      <c r="C1034" s="2" t="s">
        <v>13</v>
      </c>
      <c r="D1034" s="2" t="s">
        <v>9</v>
      </c>
      <c r="E1034" s="2" t="s">
        <v>10</v>
      </c>
      <c r="F1034" s="2" t="s">
        <v>11</v>
      </c>
      <c r="G1034">
        <v>3.17</v>
      </c>
      <c r="H1034" s="2" t="s">
        <v>12</v>
      </c>
      <c r="I1034" s="2"/>
    </row>
    <row r="1035" spans="1:9" x14ac:dyDescent="0.3">
      <c r="A1035" s="1">
        <v>0.67877424768516548</v>
      </c>
      <c r="B1035" s="2" t="s">
        <v>31</v>
      </c>
      <c r="C1035" s="2" t="s">
        <v>13</v>
      </c>
      <c r="D1035" s="2" t="s">
        <v>9</v>
      </c>
      <c r="E1035" s="2" t="s">
        <v>10</v>
      </c>
      <c r="F1035" s="2" t="s">
        <v>11</v>
      </c>
      <c r="G1035">
        <v>3.17</v>
      </c>
      <c r="H1035" s="2" t="s">
        <v>12</v>
      </c>
      <c r="I1035" s="2"/>
    </row>
    <row r="1036" spans="1:9" x14ac:dyDescent="0.3">
      <c r="A1036" s="1">
        <v>0.6788899884259062</v>
      </c>
      <c r="B1036" s="2" t="s">
        <v>31</v>
      </c>
      <c r="C1036" s="2" t="s">
        <v>13</v>
      </c>
      <c r="D1036" s="2" t="s">
        <v>9</v>
      </c>
      <c r="E1036" s="2" t="s">
        <v>10</v>
      </c>
      <c r="F1036" s="2" t="s">
        <v>11</v>
      </c>
      <c r="G1036">
        <v>3.15</v>
      </c>
      <c r="H1036" s="2" t="s">
        <v>12</v>
      </c>
      <c r="I1036" s="2"/>
    </row>
    <row r="1037" spans="1:9" x14ac:dyDescent="0.3">
      <c r="A1037" s="1">
        <v>0.67900572916664692</v>
      </c>
      <c r="B1037" s="2" t="s">
        <v>31</v>
      </c>
      <c r="C1037" s="2" t="s">
        <v>13</v>
      </c>
      <c r="D1037" s="2" t="s">
        <v>9</v>
      </c>
      <c r="E1037" s="2" t="s">
        <v>10</v>
      </c>
      <c r="F1037" s="2" t="s">
        <v>11</v>
      </c>
      <c r="G1037">
        <v>3.17</v>
      </c>
      <c r="H1037" s="2" t="s">
        <v>12</v>
      </c>
      <c r="I1037" s="2"/>
    </row>
    <row r="1038" spans="1:9" x14ac:dyDescent="0.3">
      <c r="A1038" s="1">
        <v>0.67912146990738764</v>
      </c>
      <c r="B1038" s="2" t="s">
        <v>31</v>
      </c>
      <c r="C1038" s="2" t="s">
        <v>13</v>
      </c>
      <c r="D1038" s="2" t="s">
        <v>9</v>
      </c>
      <c r="E1038" s="2" t="s">
        <v>10</v>
      </c>
      <c r="F1038" s="2" t="s">
        <v>11</v>
      </c>
      <c r="G1038">
        <v>3.17</v>
      </c>
      <c r="H1038" s="2" t="s">
        <v>12</v>
      </c>
      <c r="I1038" s="2"/>
    </row>
    <row r="1039" spans="1:9" x14ac:dyDescent="0.3">
      <c r="A1039" s="1">
        <v>0.67923721064812836</v>
      </c>
      <c r="B1039" s="2" t="s">
        <v>31</v>
      </c>
      <c r="C1039" s="2" t="s">
        <v>13</v>
      </c>
      <c r="D1039" s="2" t="s">
        <v>9</v>
      </c>
      <c r="E1039" s="2" t="s">
        <v>10</v>
      </c>
      <c r="F1039" s="2" t="s">
        <v>11</v>
      </c>
      <c r="G1039">
        <v>3.17</v>
      </c>
      <c r="H1039" s="2" t="s">
        <v>12</v>
      </c>
      <c r="I1039" s="2"/>
    </row>
    <row r="1040" spans="1:9" x14ac:dyDescent="0.3">
      <c r="A1040" s="1">
        <v>0.67935295138886909</v>
      </c>
      <c r="B1040" s="2" t="s">
        <v>31</v>
      </c>
      <c r="C1040" s="2" t="s">
        <v>13</v>
      </c>
      <c r="D1040" s="2" t="s">
        <v>9</v>
      </c>
      <c r="E1040" s="2" t="s">
        <v>10</v>
      </c>
      <c r="F1040" s="2" t="s">
        <v>11</v>
      </c>
      <c r="G1040">
        <v>3.13</v>
      </c>
      <c r="H1040" s="2" t="s">
        <v>12</v>
      </c>
      <c r="I1040" s="2"/>
    </row>
    <row r="1041" spans="1:9" x14ac:dyDescent="0.3">
      <c r="A1041" s="1">
        <v>0.67946869212960981</v>
      </c>
      <c r="B1041" s="2" t="s">
        <v>31</v>
      </c>
      <c r="C1041" s="2" t="s">
        <v>13</v>
      </c>
      <c r="D1041" s="2" t="s">
        <v>9</v>
      </c>
      <c r="E1041" s="2" t="s">
        <v>10</v>
      </c>
      <c r="F1041" s="2" t="s">
        <v>11</v>
      </c>
      <c r="G1041">
        <v>3.17</v>
      </c>
      <c r="H1041" s="2" t="s">
        <v>12</v>
      </c>
      <c r="I1041" s="2"/>
    </row>
    <row r="1042" spans="1:9" x14ac:dyDescent="0.3">
      <c r="A1042" s="1">
        <v>0.67958443287035053</v>
      </c>
      <c r="B1042" s="2" t="s">
        <v>31</v>
      </c>
      <c r="C1042" s="2" t="s">
        <v>13</v>
      </c>
      <c r="D1042" s="2" t="s">
        <v>9</v>
      </c>
      <c r="E1042" s="2" t="s">
        <v>10</v>
      </c>
      <c r="F1042" s="2" t="s">
        <v>11</v>
      </c>
      <c r="G1042">
        <v>3.17</v>
      </c>
      <c r="H1042" s="2" t="s">
        <v>12</v>
      </c>
      <c r="I1042" s="2"/>
    </row>
    <row r="1043" spans="1:9" x14ac:dyDescent="0.3">
      <c r="A1043" s="1">
        <v>0.67970017361109125</v>
      </c>
      <c r="B1043" s="2" t="s">
        <v>31</v>
      </c>
      <c r="C1043" s="2" t="s">
        <v>13</v>
      </c>
      <c r="D1043" s="2" t="s">
        <v>9</v>
      </c>
      <c r="E1043" s="2" t="s">
        <v>10</v>
      </c>
      <c r="F1043" s="2" t="s">
        <v>11</v>
      </c>
      <c r="G1043">
        <v>3.17</v>
      </c>
      <c r="H1043" s="2" t="s">
        <v>12</v>
      </c>
      <c r="I1043" s="2"/>
    </row>
    <row r="1044" spans="1:9" x14ac:dyDescent="0.3">
      <c r="A1044" s="1">
        <v>0.67981591435183197</v>
      </c>
      <c r="B1044" s="2" t="s">
        <v>31</v>
      </c>
      <c r="C1044" s="2" t="s">
        <v>13</v>
      </c>
      <c r="D1044" s="2" t="s">
        <v>9</v>
      </c>
      <c r="E1044" s="2" t="s">
        <v>10</v>
      </c>
      <c r="F1044" s="2" t="s">
        <v>11</v>
      </c>
      <c r="G1044">
        <v>3.15</v>
      </c>
      <c r="H1044" s="2" t="s">
        <v>12</v>
      </c>
      <c r="I1044" s="2"/>
    </row>
    <row r="1045" spans="1:9" x14ac:dyDescent="0.3">
      <c r="A1045" s="1">
        <v>0.6799316550925727</v>
      </c>
      <c r="B1045" s="2" t="s">
        <v>31</v>
      </c>
      <c r="C1045" s="2" t="s">
        <v>13</v>
      </c>
      <c r="D1045" s="2" t="s">
        <v>9</v>
      </c>
      <c r="E1045" s="2" t="s">
        <v>10</v>
      </c>
      <c r="F1045" s="2" t="s">
        <v>11</v>
      </c>
      <c r="G1045">
        <v>3.17</v>
      </c>
      <c r="H1045" s="2" t="s">
        <v>12</v>
      </c>
      <c r="I1045" s="2"/>
    </row>
    <row r="1046" spans="1:9" x14ac:dyDescent="0.3">
      <c r="A1046" s="1">
        <v>0.68004739583331342</v>
      </c>
      <c r="B1046" s="2" t="s">
        <v>31</v>
      </c>
      <c r="C1046" s="2" t="s">
        <v>13</v>
      </c>
      <c r="D1046" s="2" t="s">
        <v>9</v>
      </c>
      <c r="E1046" s="2" t="s">
        <v>10</v>
      </c>
      <c r="F1046" s="2" t="s">
        <v>11</v>
      </c>
      <c r="G1046">
        <v>3.17</v>
      </c>
      <c r="H1046" s="2" t="s">
        <v>12</v>
      </c>
      <c r="I1046" s="2"/>
    </row>
    <row r="1047" spans="1:9" x14ac:dyDescent="0.3">
      <c r="A1047" s="1">
        <v>0.68016313657405414</v>
      </c>
      <c r="B1047" s="2" t="s">
        <v>31</v>
      </c>
      <c r="C1047" s="2" t="s">
        <v>13</v>
      </c>
      <c r="D1047" s="2" t="s">
        <v>9</v>
      </c>
      <c r="E1047" s="2" t="s">
        <v>10</v>
      </c>
      <c r="F1047" s="2" t="s">
        <v>11</v>
      </c>
      <c r="G1047">
        <v>3.17</v>
      </c>
      <c r="H1047" s="2" t="s">
        <v>12</v>
      </c>
      <c r="I1047" s="2"/>
    </row>
    <row r="1048" spans="1:9" x14ac:dyDescent="0.3">
      <c r="A1048" s="1">
        <v>0.68027887731479486</v>
      </c>
      <c r="B1048" s="2" t="s">
        <v>31</v>
      </c>
      <c r="C1048" s="2" t="s">
        <v>13</v>
      </c>
      <c r="D1048" s="2" t="s">
        <v>9</v>
      </c>
      <c r="E1048" s="2" t="s">
        <v>10</v>
      </c>
      <c r="F1048" s="2" t="s">
        <v>11</v>
      </c>
      <c r="G1048">
        <v>3.15</v>
      </c>
      <c r="H1048" s="2" t="s">
        <v>12</v>
      </c>
      <c r="I1048" s="2"/>
    </row>
    <row r="1049" spans="1:9" x14ac:dyDescent="0.3">
      <c r="A1049" s="1">
        <v>0.68039461805553558</v>
      </c>
      <c r="B1049" s="2" t="s">
        <v>31</v>
      </c>
      <c r="C1049" s="2" t="s">
        <v>13</v>
      </c>
      <c r="D1049" s="2" t="s">
        <v>9</v>
      </c>
      <c r="E1049" s="2" t="s">
        <v>10</v>
      </c>
      <c r="F1049" s="2" t="s">
        <v>11</v>
      </c>
      <c r="G1049">
        <v>3.17</v>
      </c>
      <c r="H1049" s="2" t="s">
        <v>12</v>
      </c>
      <c r="I1049" s="2"/>
    </row>
    <row r="1050" spans="1:9" x14ac:dyDescent="0.3">
      <c r="A1050" s="1">
        <v>0.6805103587962763</v>
      </c>
      <c r="B1050" s="2" t="s">
        <v>31</v>
      </c>
      <c r="C1050" s="2" t="s">
        <v>13</v>
      </c>
      <c r="D1050" s="2" t="s">
        <v>9</v>
      </c>
      <c r="E1050" s="2" t="s">
        <v>10</v>
      </c>
      <c r="F1050" s="2" t="s">
        <v>11</v>
      </c>
      <c r="G1050">
        <v>3.17</v>
      </c>
      <c r="H1050" s="2" t="s">
        <v>12</v>
      </c>
      <c r="I1050" s="2"/>
    </row>
    <row r="1051" spans="1:9" x14ac:dyDescent="0.3">
      <c r="A1051" s="1">
        <v>0.68062609953701703</v>
      </c>
      <c r="B1051" s="2" t="s">
        <v>31</v>
      </c>
      <c r="C1051" s="2" t="s">
        <v>13</v>
      </c>
      <c r="D1051" s="2" t="s">
        <v>9</v>
      </c>
      <c r="E1051" s="2" t="s">
        <v>10</v>
      </c>
      <c r="F1051" s="2" t="s">
        <v>11</v>
      </c>
      <c r="G1051">
        <v>3.11</v>
      </c>
      <c r="H1051" s="2" t="s">
        <v>12</v>
      </c>
      <c r="I1051" s="2"/>
    </row>
    <row r="1052" spans="1:9" x14ac:dyDescent="0.3">
      <c r="A1052" s="1">
        <v>0.68074184027775775</v>
      </c>
      <c r="B1052" s="2" t="s">
        <v>31</v>
      </c>
      <c r="C1052" s="2" t="s">
        <v>13</v>
      </c>
      <c r="D1052" s="2" t="s">
        <v>9</v>
      </c>
      <c r="E1052" s="2" t="s">
        <v>10</v>
      </c>
      <c r="F1052" s="2" t="s">
        <v>11</v>
      </c>
      <c r="G1052">
        <v>3.17</v>
      </c>
      <c r="H1052" s="2" t="s">
        <v>12</v>
      </c>
      <c r="I1052" s="2"/>
    </row>
    <row r="1053" spans="1:9" x14ac:dyDescent="0.3">
      <c r="A1053" s="1">
        <v>0.68085758101849847</v>
      </c>
      <c r="B1053" s="2" t="s">
        <v>31</v>
      </c>
      <c r="C1053" s="2" t="s">
        <v>13</v>
      </c>
      <c r="D1053" s="2" t="s">
        <v>9</v>
      </c>
      <c r="E1053" s="2" t="s">
        <v>10</v>
      </c>
      <c r="F1053" s="2" t="s">
        <v>11</v>
      </c>
      <c r="G1053">
        <v>3.16</v>
      </c>
      <c r="H1053" s="2" t="s">
        <v>12</v>
      </c>
      <c r="I1053" s="2"/>
    </row>
    <row r="1054" spans="1:9" x14ac:dyDescent="0.3">
      <c r="A1054" s="1">
        <v>0.68097332175923919</v>
      </c>
      <c r="B1054" s="2" t="s">
        <v>31</v>
      </c>
      <c r="C1054" s="2" t="s">
        <v>13</v>
      </c>
      <c r="D1054" s="2" t="s">
        <v>9</v>
      </c>
      <c r="E1054" s="2" t="s">
        <v>10</v>
      </c>
      <c r="F1054" s="2" t="s">
        <v>11</v>
      </c>
      <c r="G1054">
        <v>3.13</v>
      </c>
      <c r="H1054" s="2" t="s">
        <v>12</v>
      </c>
      <c r="I1054" s="2"/>
    </row>
    <row r="1055" spans="1:9" x14ac:dyDescent="0.3">
      <c r="A1055" s="1">
        <v>0.68108906249997991</v>
      </c>
      <c r="B1055" s="2" t="s">
        <v>31</v>
      </c>
      <c r="C1055" s="2" t="s">
        <v>13</v>
      </c>
      <c r="D1055" s="2" t="s">
        <v>9</v>
      </c>
      <c r="E1055" s="2" t="s">
        <v>10</v>
      </c>
      <c r="F1055" s="2" t="s">
        <v>11</v>
      </c>
      <c r="G1055">
        <v>3.17</v>
      </c>
      <c r="H1055" s="2" t="s">
        <v>12</v>
      </c>
      <c r="I1055" s="2"/>
    </row>
    <row r="1056" spans="1:9" x14ac:dyDescent="0.3">
      <c r="A1056" s="1">
        <v>0.68120480324072064</v>
      </c>
      <c r="B1056" s="2" t="s">
        <v>31</v>
      </c>
      <c r="C1056" s="2" t="s">
        <v>13</v>
      </c>
      <c r="D1056" s="2" t="s">
        <v>9</v>
      </c>
      <c r="E1056" s="2" t="s">
        <v>10</v>
      </c>
      <c r="F1056" s="2" t="s">
        <v>11</v>
      </c>
      <c r="G1056">
        <v>3.16</v>
      </c>
      <c r="H1056" s="2" t="s">
        <v>12</v>
      </c>
      <c r="I1056" s="2"/>
    </row>
    <row r="1057" spans="1:9" x14ac:dyDescent="0.3">
      <c r="A1057" s="1">
        <v>0.68132054398146136</v>
      </c>
      <c r="B1057" s="2" t="s">
        <v>31</v>
      </c>
      <c r="C1057" s="2" t="s">
        <v>13</v>
      </c>
      <c r="D1057" s="2" t="s">
        <v>9</v>
      </c>
      <c r="E1057" s="2" t="s">
        <v>10</v>
      </c>
      <c r="F1057" s="2" t="s">
        <v>11</v>
      </c>
      <c r="G1057">
        <v>3.17</v>
      </c>
      <c r="H1057" s="2" t="s">
        <v>12</v>
      </c>
      <c r="I1057" s="2"/>
    </row>
    <row r="1058" spans="1:9" x14ac:dyDescent="0.3">
      <c r="A1058" s="1">
        <v>0.68143628472220208</v>
      </c>
      <c r="B1058" s="2" t="s">
        <v>31</v>
      </c>
      <c r="C1058" s="2" t="s">
        <v>13</v>
      </c>
      <c r="D1058" s="2" t="s">
        <v>9</v>
      </c>
      <c r="E1058" s="2" t="s">
        <v>10</v>
      </c>
      <c r="F1058" s="2" t="s">
        <v>11</v>
      </c>
      <c r="G1058">
        <v>3.16</v>
      </c>
      <c r="H1058" s="2" t="s">
        <v>12</v>
      </c>
      <c r="I1058" s="2"/>
    </row>
    <row r="1059" spans="1:9" x14ac:dyDescent="0.3">
      <c r="A1059" s="1">
        <v>0.6815520254629428</v>
      </c>
      <c r="B1059" s="2" t="s">
        <v>31</v>
      </c>
      <c r="C1059" s="2" t="s">
        <v>13</v>
      </c>
      <c r="D1059" s="2" t="s">
        <v>9</v>
      </c>
      <c r="E1059" s="2" t="s">
        <v>10</v>
      </c>
      <c r="F1059" s="2" t="s">
        <v>11</v>
      </c>
      <c r="G1059">
        <v>3.17</v>
      </c>
      <c r="H1059" s="2" t="s">
        <v>12</v>
      </c>
      <c r="I1059" s="2"/>
    </row>
    <row r="1060" spans="1:9" x14ac:dyDescent="0.3">
      <c r="A1060" s="1">
        <v>0.68166776620368352</v>
      </c>
      <c r="B1060" s="2" t="s">
        <v>31</v>
      </c>
      <c r="C1060" s="2" t="s">
        <v>13</v>
      </c>
      <c r="D1060" s="2" t="s">
        <v>9</v>
      </c>
      <c r="E1060" s="2" t="s">
        <v>10</v>
      </c>
      <c r="F1060" s="2" t="s">
        <v>11</v>
      </c>
      <c r="G1060">
        <v>3.17</v>
      </c>
      <c r="H1060" s="2" t="s">
        <v>12</v>
      </c>
      <c r="I1060" s="2"/>
    </row>
    <row r="1061" spans="1:9" x14ac:dyDescent="0.3">
      <c r="A1061" s="1">
        <v>0.68178350694442424</v>
      </c>
      <c r="B1061" s="2" t="s">
        <v>31</v>
      </c>
      <c r="C1061" s="2" t="s">
        <v>13</v>
      </c>
      <c r="D1061" s="2" t="s">
        <v>9</v>
      </c>
      <c r="E1061" s="2" t="s">
        <v>10</v>
      </c>
      <c r="F1061" s="2" t="s">
        <v>11</v>
      </c>
      <c r="G1061">
        <v>3.16</v>
      </c>
      <c r="H1061" s="2" t="s">
        <v>12</v>
      </c>
      <c r="I1061" s="2"/>
    </row>
    <row r="1062" spans="1:9" x14ac:dyDescent="0.3">
      <c r="A1062" s="1">
        <v>0.68189924768516497</v>
      </c>
      <c r="B1062" s="2" t="s">
        <v>31</v>
      </c>
      <c r="C1062" s="2" t="s">
        <v>13</v>
      </c>
      <c r="D1062" s="2" t="s">
        <v>9</v>
      </c>
      <c r="E1062" s="2" t="s">
        <v>10</v>
      </c>
      <c r="F1062" s="2" t="s">
        <v>11</v>
      </c>
      <c r="G1062">
        <v>3.17</v>
      </c>
      <c r="H1062" s="2" t="s">
        <v>12</v>
      </c>
      <c r="I1062" s="2"/>
    </row>
    <row r="1063" spans="1:9" x14ac:dyDescent="0.3">
      <c r="A1063" s="1">
        <v>0.68201498842590569</v>
      </c>
      <c r="B1063" s="2" t="s">
        <v>31</v>
      </c>
      <c r="C1063" s="2" t="s">
        <v>13</v>
      </c>
      <c r="D1063" s="2" t="s">
        <v>9</v>
      </c>
      <c r="E1063" s="2" t="s">
        <v>10</v>
      </c>
      <c r="F1063" s="2" t="s">
        <v>11</v>
      </c>
      <c r="G1063">
        <v>3.1</v>
      </c>
      <c r="H1063" s="2" t="s">
        <v>12</v>
      </c>
      <c r="I1063" s="2"/>
    </row>
    <row r="1064" spans="1:9" x14ac:dyDescent="0.3">
      <c r="A1064" s="1">
        <v>0.68213072916664641</v>
      </c>
      <c r="B1064" s="2" t="s">
        <v>31</v>
      </c>
      <c r="C1064" s="2" t="s">
        <v>13</v>
      </c>
      <c r="D1064" s="2" t="s">
        <v>9</v>
      </c>
      <c r="E1064" s="2" t="s">
        <v>10</v>
      </c>
      <c r="F1064" s="2" t="s">
        <v>11</v>
      </c>
      <c r="G1064">
        <v>3.16</v>
      </c>
      <c r="H1064" s="2" t="s">
        <v>12</v>
      </c>
      <c r="I1064" s="2"/>
    </row>
    <row r="1065" spans="1:9" x14ac:dyDescent="0.3">
      <c r="A1065" s="1">
        <v>0.68224646990738713</v>
      </c>
      <c r="B1065" s="2" t="s">
        <v>31</v>
      </c>
      <c r="C1065" s="2" t="s">
        <v>13</v>
      </c>
      <c r="D1065" s="2" t="s">
        <v>9</v>
      </c>
      <c r="E1065" s="2" t="s">
        <v>10</v>
      </c>
      <c r="F1065" s="2" t="s">
        <v>11</v>
      </c>
      <c r="G1065">
        <v>3.17</v>
      </c>
      <c r="H1065" s="2" t="s">
        <v>12</v>
      </c>
      <c r="I1065" s="2"/>
    </row>
    <row r="1066" spans="1:9" x14ac:dyDescent="0.3">
      <c r="A1066" s="1">
        <v>0.68236221064812785</v>
      </c>
      <c r="B1066" s="2" t="s">
        <v>31</v>
      </c>
      <c r="C1066" s="2" t="s">
        <v>13</v>
      </c>
      <c r="D1066" s="2" t="s">
        <v>9</v>
      </c>
      <c r="E1066" s="2" t="s">
        <v>10</v>
      </c>
      <c r="F1066" s="2" t="s">
        <v>11</v>
      </c>
      <c r="G1066">
        <v>3.19</v>
      </c>
      <c r="H1066" s="2" t="s">
        <v>12</v>
      </c>
      <c r="I1066" s="2"/>
    </row>
    <row r="1067" spans="1:9" x14ac:dyDescent="0.3">
      <c r="A1067" s="1">
        <v>0.68247795138886858</v>
      </c>
      <c r="B1067" s="2" t="s">
        <v>31</v>
      </c>
      <c r="C1067" s="2" t="s">
        <v>13</v>
      </c>
      <c r="D1067" s="2" t="s">
        <v>9</v>
      </c>
      <c r="E1067" s="2" t="s">
        <v>10</v>
      </c>
      <c r="F1067" s="2" t="s">
        <v>11</v>
      </c>
      <c r="G1067">
        <v>3.15</v>
      </c>
      <c r="H1067" s="2" t="s">
        <v>12</v>
      </c>
      <c r="I1067" s="2"/>
    </row>
    <row r="1068" spans="1:9" x14ac:dyDescent="0.3">
      <c r="A1068" s="1">
        <v>0.6825936921296093</v>
      </c>
      <c r="B1068" s="2" t="s">
        <v>31</v>
      </c>
      <c r="C1068" s="2" t="s">
        <v>13</v>
      </c>
      <c r="D1068" s="2" t="s">
        <v>9</v>
      </c>
      <c r="E1068" s="2" t="s">
        <v>10</v>
      </c>
      <c r="F1068" s="2" t="s">
        <v>11</v>
      </c>
      <c r="G1068">
        <v>3.18</v>
      </c>
      <c r="H1068" s="2" t="s">
        <v>12</v>
      </c>
      <c r="I1068" s="2"/>
    </row>
    <row r="1069" spans="1:9" x14ac:dyDescent="0.3">
      <c r="A1069" s="1">
        <v>0.68270943287035002</v>
      </c>
      <c r="B1069" s="2" t="s">
        <v>31</v>
      </c>
      <c r="C1069" s="2" t="s">
        <v>13</v>
      </c>
      <c r="D1069" s="2" t="s">
        <v>9</v>
      </c>
      <c r="E1069" s="2" t="s">
        <v>10</v>
      </c>
      <c r="F1069" s="2" t="s">
        <v>11</v>
      </c>
      <c r="G1069">
        <v>3.18</v>
      </c>
      <c r="H1069" s="2" t="s">
        <v>12</v>
      </c>
      <c r="I1069" s="2"/>
    </row>
    <row r="1070" spans="1:9" x14ac:dyDescent="0.3">
      <c r="A1070" s="1">
        <v>0.68282517361109074</v>
      </c>
      <c r="B1070" s="2" t="s">
        <v>31</v>
      </c>
      <c r="C1070" s="2" t="s">
        <v>13</v>
      </c>
      <c r="D1070" s="2" t="s">
        <v>9</v>
      </c>
      <c r="E1070" s="2" t="s">
        <v>10</v>
      </c>
      <c r="F1070" s="2" t="s">
        <v>11</v>
      </c>
      <c r="G1070">
        <v>3.17</v>
      </c>
      <c r="H1070" s="2" t="s">
        <v>12</v>
      </c>
      <c r="I1070" s="2"/>
    </row>
    <row r="1071" spans="1:9" x14ac:dyDescent="0.3">
      <c r="A1071" s="1">
        <v>0.68294091435183146</v>
      </c>
      <c r="B1071" s="2" t="s">
        <v>31</v>
      </c>
      <c r="C1071" s="2" t="s">
        <v>13</v>
      </c>
      <c r="D1071" s="2" t="s">
        <v>9</v>
      </c>
      <c r="E1071" s="2" t="s">
        <v>10</v>
      </c>
      <c r="F1071" s="2" t="s">
        <v>11</v>
      </c>
      <c r="G1071">
        <v>3.12</v>
      </c>
      <c r="H1071" s="2" t="s">
        <v>12</v>
      </c>
      <c r="I1071" s="2"/>
    </row>
    <row r="1072" spans="1:9" x14ac:dyDescent="0.3">
      <c r="A1072" s="1">
        <v>0.68305665509257218</v>
      </c>
      <c r="B1072" s="2" t="s">
        <v>31</v>
      </c>
      <c r="C1072" s="2" t="s">
        <v>13</v>
      </c>
      <c r="D1072" s="2" t="s">
        <v>9</v>
      </c>
      <c r="E1072" s="2" t="s">
        <v>10</v>
      </c>
      <c r="F1072" s="2" t="s">
        <v>11</v>
      </c>
      <c r="G1072">
        <v>3.16</v>
      </c>
      <c r="H1072" s="2" t="s">
        <v>12</v>
      </c>
      <c r="I1072" s="2"/>
    </row>
    <row r="1073" spans="1:9" x14ac:dyDescent="0.3">
      <c r="A1073" s="1">
        <v>0.68317239583331291</v>
      </c>
      <c r="B1073" s="2" t="s">
        <v>31</v>
      </c>
      <c r="C1073" s="2" t="s">
        <v>13</v>
      </c>
      <c r="D1073" s="2" t="s">
        <v>9</v>
      </c>
      <c r="E1073" s="2" t="s">
        <v>10</v>
      </c>
      <c r="F1073" s="2" t="s">
        <v>11</v>
      </c>
      <c r="G1073">
        <v>3.17</v>
      </c>
      <c r="H1073" s="2" t="s">
        <v>12</v>
      </c>
      <c r="I1073" s="2"/>
    </row>
    <row r="1074" spans="1:9" x14ac:dyDescent="0.3">
      <c r="A1074" s="1">
        <v>0.68328813657405363</v>
      </c>
      <c r="B1074" s="2" t="s">
        <v>31</v>
      </c>
      <c r="C1074" s="2" t="s">
        <v>13</v>
      </c>
      <c r="D1074" s="2" t="s">
        <v>9</v>
      </c>
      <c r="E1074" s="2" t="s">
        <v>10</v>
      </c>
      <c r="F1074" s="2" t="s">
        <v>11</v>
      </c>
      <c r="G1074">
        <v>3.19</v>
      </c>
      <c r="H1074" s="2" t="s">
        <v>12</v>
      </c>
      <c r="I1074" s="2"/>
    </row>
    <row r="1075" spans="1:9" x14ac:dyDescent="0.3">
      <c r="A1075" s="1">
        <v>0.68340387731479435</v>
      </c>
      <c r="B1075" s="2" t="s">
        <v>31</v>
      </c>
      <c r="C1075" s="2" t="s">
        <v>13</v>
      </c>
      <c r="D1075" s="2" t="s">
        <v>9</v>
      </c>
      <c r="E1075" s="2" t="s">
        <v>10</v>
      </c>
      <c r="F1075" s="2" t="s">
        <v>11</v>
      </c>
      <c r="G1075">
        <v>3.15</v>
      </c>
      <c r="H1075" s="2" t="s">
        <v>12</v>
      </c>
      <c r="I1075" s="2"/>
    </row>
    <row r="1076" spans="1:9" x14ac:dyDescent="0.3">
      <c r="A1076" s="1">
        <v>0.68351961805553507</v>
      </c>
      <c r="B1076" s="2" t="s">
        <v>31</v>
      </c>
      <c r="C1076" s="2" t="s">
        <v>13</v>
      </c>
      <c r="D1076" s="2" t="s">
        <v>9</v>
      </c>
      <c r="E1076" s="2" t="s">
        <v>10</v>
      </c>
      <c r="F1076" s="2" t="s">
        <v>11</v>
      </c>
      <c r="G1076">
        <v>3.18</v>
      </c>
      <c r="H1076" s="2" t="s">
        <v>12</v>
      </c>
      <c r="I1076" s="2"/>
    </row>
    <row r="1077" spans="1:9" x14ac:dyDescent="0.3">
      <c r="A1077" s="1">
        <v>0.68363535879627579</v>
      </c>
      <c r="B1077" s="2" t="s">
        <v>31</v>
      </c>
      <c r="C1077" s="2" t="s">
        <v>13</v>
      </c>
      <c r="D1077" s="2" t="s">
        <v>9</v>
      </c>
      <c r="E1077" s="2" t="s">
        <v>10</v>
      </c>
      <c r="F1077" s="2" t="s">
        <v>11</v>
      </c>
      <c r="G1077">
        <v>3.18</v>
      </c>
      <c r="H1077" s="2" t="s">
        <v>12</v>
      </c>
      <c r="I1077" s="2"/>
    </row>
    <row r="1078" spans="1:9" x14ac:dyDescent="0.3">
      <c r="A1078" s="1">
        <v>0.68375109953701652</v>
      </c>
      <c r="B1078" s="2" t="s">
        <v>31</v>
      </c>
      <c r="C1078" s="2" t="s">
        <v>13</v>
      </c>
      <c r="D1078" s="2" t="s">
        <v>9</v>
      </c>
      <c r="E1078" s="2" t="s">
        <v>10</v>
      </c>
      <c r="F1078" s="2" t="s">
        <v>11</v>
      </c>
      <c r="G1078">
        <v>3.14</v>
      </c>
      <c r="H1078" s="2" t="s">
        <v>12</v>
      </c>
      <c r="I1078" s="2"/>
    </row>
    <row r="1079" spans="1:9" x14ac:dyDescent="0.3">
      <c r="A1079" s="1">
        <v>0.68386684027775724</v>
      </c>
      <c r="B1079" s="2" t="s">
        <v>31</v>
      </c>
      <c r="C1079" s="2" t="s">
        <v>13</v>
      </c>
      <c r="D1079" s="2" t="s">
        <v>9</v>
      </c>
      <c r="E1079" s="2" t="s">
        <v>10</v>
      </c>
      <c r="F1079" s="2" t="s">
        <v>11</v>
      </c>
      <c r="G1079">
        <v>3.17</v>
      </c>
      <c r="H1079" s="2" t="s">
        <v>12</v>
      </c>
      <c r="I1079" s="2"/>
    </row>
    <row r="1080" spans="1:9" x14ac:dyDescent="0.3">
      <c r="A1080" s="1">
        <v>0.68398258101849796</v>
      </c>
      <c r="B1080" s="2" t="s">
        <v>31</v>
      </c>
      <c r="C1080" s="2" t="s">
        <v>13</v>
      </c>
      <c r="D1080" s="2" t="s">
        <v>9</v>
      </c>
      <c r="E1080" s="2" t="s">
        <v>10</v>
      </c>
      <c r="F1080" s="2" t="s">
        <v>11</v>
      </c>
      <c r="G1080">
        <v>3.17</v>
      </c>
      <c r="H1080" s="2" t="s">
        <v>12</v>
      </c>
      <c r="I1080" s="2"/>
    </row>
    <row r="1081" spans="1:9" x14ac:dyDescent="0.3">
      <c r="A1081" s="1">
        <v>0.68409832175923868</v>
      </c>
      <c r="B1081" s="2" t="s">
        <v>31</v>
      </c>
      <c r="C1081" s="2" t="s">
        <v>13</v>
      </c>
      <c r="D1081" s="2" t="s">
        <v>9</v>
      </c>
      <c r="E1081" s="2" t="s">
        <v>10</v>
      </c>
      <c r="F1081" s="2" t="s">
        <v>11</v>
      </c>
      <c r="G1081">
        <v>3.18</v>
      </c>
      <c r="H1081" s="2" t="s">
        <v>12</v>
      </c>
      <c r="I1081" s="2"/>
    </row>
    <row r="1082" spans="1:9" x14ac:dyDescent="0.3">
      <c r="A1082" s="1">
        <v>0.6842140624999794</v>
      </c>
      <c r="B1082" s="2" t="s">
        <v>31</v>
      </c>
      <c r="C1082" s="2" t="s">
        <v>13</v>
      </c>
      <c r="D1082" s="2" t="s">
        <v>9</v>
      </c>
      <c r="E1082" s="2" t="s">
        <v>10</v>
      </c>
      <c r="F1082" s="2" t="s">
        <v>11</v>
      </c>
      <c r="G1082">
        <v>3.1</v>
      </c>
      <c r="H1082" s="2" t="s">
        <v>12</v>
      </c>
      <c r="I1082" s="2"/>
    </row>
    <row r="1083" spans="1:9" x14ac:dyDescent="0.3">
      <c r="A1083" s="1">
        <v>0.68432980324072012</v>
      </c>
      <c r="B1083" s="2" t="s">
        <v>31</v>
      </c>
      <c r="C1083" s="2" t="s">
        <v>13</v>
      </c>
      <c r="D1083" s="2" t="s">
        <v>9</v>
      </c>
      <c r="E1083" s="2" t="s">
        <v>10</v>
      </c>
      <c r="F1083" s="2" t="s">
        <v>11</v>
      </c>
      <c r="G1083">
        <v>3.17</v>
      </c>
      <c r="H1083" s="2" t="s">
        <v>12</v>
      </c>
      <c r="I1083" s="2"/>
    </row>
    <row r="1084" spans="1:9" x14ac:dyDescent="0.3">
      <c r="A1084" s="1">
        <v>0.68444554398146085</v>
      </c>
      <c r="B1084" s="2" t="s">
        <v>31</v>
      </c>
      <c r="C1084" s="2" t="s">
        <v>13</v>
      </c>
      <c r="D1084" s="2" t="s">
        <v>9</v>
      </c>
      <c r="E1084" s="2" t="s">
        <v>10</v>
      </c>
      <c r="F1084" s="2" t="s">
        <v>11</v>
      </c>
      <c r="G1084">
        <v>3.17</v>
      </c>
      <c r="H1084" s="2" t="s">
        <v>12</v>
      </c>
      <c r="I1084" s="2"/>
    </row>
    <row r="1085" spans="1:9" x14ac:dyDescent="0.3">
      <c r="A1085" s="1">
        <v>0.68456128472220157</v>
      </c>
      <c r="B1085" s="2" t="s">
        <v>31</v>
      </c>
      <c r="C1085" s="2" t="s">
        <v>13</v>
      </c>
      <c r="D1085" s="2" t="s">
        <v>9</v>
      </c>
      <c r="E1085" s="2" t="s">
        <v>10</v>
      </c>
      <c r="F1085" s="2" t="s">
        <v>11</v>
      </c>
      <c r="G1085">
        <v>3.18</v>
      </c>
      <c r="H1085" s="2" t="s">
        <v>12</v>
      </c>
      <c r="I1085" s="2"/>
    </row>
    <row r="1086" spans="1:9" x14ac:dyDescent="0.3">
      <c r="A1086" s="1">
        <v>0.68467702546294229</v>
      </c>
      <c r="B1086" s="2" t="s">
        <v>31</v>
      </c>
      <c r="C1086" s="2" t="s">
        <v>13</v>
      </c>
      <c r="D1086" s="2" t="s">
        <v>9</v>
      </c>
      <c r="E1086" s="2" t="s">
        <v>10</v>
      </c>
      <c r="F1086" s="2" t="s">
        <v>11</v>
      </c>
      <c r="G1086">
        <v>3.17</v>
      </c>
      <c r="H1086" s="2" t="s">
        <v>12</v>
      </c>
      <c r="I1086" s="2"/>
    </row>
    <row r="1087" spans="1:9" x14ac:dyDescent="0.3">
      <c r="A1087" s="1">
        <v>0.68479276620368301</v>
      </c>
      <c r="B1087" s="2" t="s">
        <v>31</v>
      </c>
      <c r="C1087" s="2" t="s">
        <v>13</v>
      </c>
      <c r="D1087" s="2" t="s">
        <v>9</v>
      </c>
      <c r="E1087" s="2" t="s">
        <v>10</v>
      </c>
      <c r="F1087" s="2" t="s">
        <v>11</v>
      </c>
      <c r="G1087">
        <v>3.15</v>
      </c>
      <c r="H1087" s="2" t="s">
        <v>12</v>
      </c>
      <c r="I1087" s="2"/>
    </row>
    <row r="1088" spans="1:9" x14ac:dyDescent="0.3">
      <c r="A1088" s="1">
        <v>0.68490850694442373</v>
      </c>
      <c r="B1088" s="2" t="s">
        <v>31</v>
      </c>
      <c r="C1088" s="2" t="s">
        <v>13</v>
      </c>
      <c r="D1088" s="2" t="s">
        <v>9</v>
      </c>
      <c r="E1088" s="2" t="s">
        <v>10</v>
      </c>
      <c r="F1088" s="2" t="s">
        <v>11</v>
      </c>
      <c r="G1088">
        <v>3.17</v>
      </c>
      <c r="H1088" s="2" t="s">
        <v>12</v>
      </c>
      <c r="I1088" s="2"/>
    </row>
    <row r="1089" spans="1:9" x14ac:dyDescent="0.3">
      <c r="A1089" s="1">
        <v>0.68502424768516446</v>
      </c>
      <c r="B1089" s="2" t="s">
        <v>31</v>
      </c>
      <c r="C1089" s="2" t="s">
        <v>13</v>
      </c>
      <c r="D1089" s="2" t="s">
        <v>9</v>
      </c>
      <c r="E1089" s="2" t="s">
        <v>10</v>
      </c>
      <c r="F1089" s="2" t="s">
        <v>11</v>
      </c>
      <c r="G1089">
        <v>3.17</v>
      </c>
      <c r="H1089" s="2" t="s">
        <v>12</v>
      </c>
      <c r="I1089" s="2"/>
    </row>
    <row r="1090" spans="1:9" x14ac:dyDescent="0.3">
      <c r="A1090" s="1">
        <v>0.68513998842590518</v>
      </c>
      <c r="B1090" s="2" t="s">
        <v>31</v>
      </c>
      <c r="C1090" s="2" t="s">
        <v>13</v>
      </c>
      <c r="D1090" s="2" t="s">
        <v>9</v>
      </c>
      <c r="E1090" s="2" t="s">
        <v>10</v>
      </c>
      <c r="F1090" s="2" t="s">
        <v>11</v>
      </c>
      <c r="G1090">
        <v>3.16</v>
      </c>
      <c r="H1090" s="2" t="s">
        <v>12</v>
      </c>
      <c r="I1090" s="2"/>
    </row>
    <row r="1091" spans="1:9" x14ac:dyDescent="0.3">
      <c r="A1091" s="1">
        <v>0.6852557291666459</v>
      </c>
      <c r="B1091" s="2" t="s">
        <v>31</v>
      </c>
      <c r="C1091" s="2" t="s">
        <v>13</v>
      </c>
      <c r="D1091" s="2" t="s">
        <v>9</v>
      </c>
      <c r="E1091" s="2" t="s">
        <v>10</v>
      </c>
      <c r="F1091" s="2" t="s">
        <v>11</v>
      </c>
      <c r="G1091">
        <v>3.16</v>
      </c>
      <c r="H1091" s="2" t="s">
        <v>12</v>
      </c>
      <c r="I1091" s="2"/>
    </row>
    <row r="1092" spans="1:9" x14ac:dyDescent="0.3">
      <c r="A1092" s="1">
        <v>0.68537146990738662</v>
      </c>
      <c r="B1092" s="2" t="s">
        <v>31</v>
      </c>
      <c r="C1092" s="2" t="s">
        <v>13</v>
      </c>
      <c r="D1092" s="2" t="s">
        <v>9</v>
      </c>
      <c r="E1092" s="2" t="s">
        <v>10</v>
      </c>
      <c r="F1092" s="2" t="s">
        <v>11</v>
      </c>
      <c r="G1092">
        <v>3.1</v>
      </c>
      <c r="H1092" s="2" t="s">
        <v>12</v>
      </c>
      <c r="I1092" s="2"/>
    </row>
    <row r="1093" spans="1:9" x14ac:dyDescent="0.3">
      <c r="A1093" s="1">
        <v>0.68548721064812734</v>
      </c>
      <c r="B1093" s="2" t="s">
        <v>31</v>
      </c>
      <c r="C1093" s="2" t="s">
        <v>13</v>
      </c>
      <c r="D1093" s="2" t="s">
        <v>9</v>
      </c>
      <c r="E1093" s="2" t="s">
        <v>10</v>
      </c>
      <c r="F1093" s="2" t="s">
        <v>11</v>
      </c>
      <c r="G1093">
        <v>3.14</v>
      </c>
      <c r="H1093" s="2" t="s">
        <v>12</v>
      </c>
      <c r="I1093" s="2"/>
    </row>
    <row r="1094" spans="1:9" x14ac:dyDescent="0.3">
      <c r="A1094" s="1">
        <v>0.68560295138886806</v>
      </c>
      <c r="B1094" s="2" t="s">
        <v>31</v>
      </c>
      <c r="C1094" s="2" t="s">
        <v>13</v>
      </c>
      <c r="D1094" s="2" t="s">
        <v>9</v>
      </c>
      <c r="E1094" s="2" t="s">
        <v>10</v>
      </c>
      <c r="F1094" s="2" t="s">
        <v>11</v>
      </c>
      <c r="G1094">
        <v>3.16</v>
      </c>
      <c r="H1094" s="2" t="s">
        <v>12</v>
      </c>
      <c r="I1094" s="2"/>
    </row>
    <row r="1095" spans="1:9" x14ac:dyDescent="0.3">
      <c r="A1095" s="1">
        <v>0.68571869212960879</v>
      </c>
      <c r="B1095" s="2" t="s">
        <v>31</v>
      </c>
      <c r="C1095" s="2" t="s">
        <v>13</v>
      </c>
      <c r="D1095" s="2" t="s">
        <v>9</v>
      </c>
      <c r="E1095" s="2" t="s">
        <v>10</v>
      </c>
      <c r="F1095" s="2" t="s">
        <v>11</v>
      </c>
      <c r="G1095">
        <v>3.16</v>
      </c>
      <c r="H1095" s="2" t="s">
        <v>12</v>
      </c>
      <c r="I1095" s="2"/>
    </row>
    <row r="1096" spans="1:9" x14ac:dyDescent="0.3">
      <c r="A1096" s="1">
        <v>0.68583443287034951</v>
      </c>
      <c r="B1096" s="2" t="s">
        <v>31</v>
      </c>
      <c r="C1096" s="2" t="s">
        <v>13</v>
      </c>
      <c r="D1096" s="2" t="s">
        <v>9</v>
      </c>
      <c r="E1096" s="2" t="s">
        <v>10</v>
      </c>
      <c r="F1096" s="2" t="s">
        <v>11</v>
      </c>
      <c r="G1096">
        <v>3.15</v>
      </c>
      <c r="H1096" s="2" t="s">
        <v>12</v>
      </c>
      <c r="I1096" s="2"/>
    </row>
    <row r="1097" spans="1:9" x14ac:dyDescent="0.3">
      <c r="A1097" s="1">
        <v>0.68595017361109023</v>
      </c>
      <c r="B1097" s="2" t="s">
        <v>31</v>
      </c>
      <c r="C1097" s="2" t="s">
        <v>13</v>
      </c>
      <c r="D1097" s="2" t="s">
        <v>9</v>
      </c>
      <c r="E1097" s="2" t="s">
        <v>10</v>
      </c>
      <c r="F1097" s="2" t="s">
        <v>11</v>
      </c>
      <c r="G1097">
        <v>3.15</v>
      </c>
      <c r="H1097" s="2" t="s">
        <v>12</v>
      </c>
      <c r="I1097" s="2"/>
    </row>
    <row r="1098" spans="1:9" x14ac:dyDescent="0.3">
      <c r="A1098" s="1">
        <v>0.68606591435183095</v>
      </c>
      <c r="B1098" s="2" t="s">
        <v>31</v>
      </c>
      <c r="C1098" s="2" t="s">
        <v>13</v>
      </c>
      <c r="D1098" s="2" t="s">
        <v>9</v>
      </c>
      <c r="E1098" s="2" t="s">
        <v>10</v>
      </c>
      <c r="F1098" s="2" t="s">
        <v>11</v>
      </c>
      <c r="G1098">
        <v>3.11</v>
      </c>
      <c r="H1098" s="2" t="s">
        <v>12</v>
      </c>
      <c r="I1098" s="2"/>
    </row>
    <row r="1099" spans="1:9" x14ac:dyDescent="0.3">
      <c r="A1099" s="1">
        <v>0.68618165509257167</v>
      </c>
      <c r="B1099" s="2" t="s">
        <v>31</v>
      </c>
      <c r="C1099" s="2" t="s">
        <v>13</v>
      </c>
      <c r="D1099" s="2" t="s">
        <v>9</v>
      </c>
      <c r="E1099" s="2" t="s">
        <v>10</v>
      </c>
      <c r="F1099" s="2" t="s">
        <v>11</v>
      </c>
      <c r="G1099">
        <v>3.16</v>
      </c>
      <c r="H1099" s="2" t="s">
        <v>12</v>
      </c>
      <c r="I1099" s="2"/>
    </row>
    <row r="1100" spans="1:9" x14ac:dyDescent="0.3">
      <c r="A1100" s="1">
        <v>0.6862973958333124</v>
      </c>
      <c r="B1100" s="2" t="s">
        <v>31</v>
      </c>
      <c r="C1100" s="2" t="s">
        <v>13</v>
      </c>
      <c r="D1100" s="2" t="s">
        <v>9</v>
      </c>
      <c r="E1100" s="2" t="s">
        <v>10</v>
      </c>
      <c r="F1100" s="2" t="s">
        <v>11</v>
      </c>
      <c r="G1100">
        <v>3.15</v>
      </c>
      <c r="H1100" s="2" t="s">
        <v>12</v>
      </c>
      <c r="I1100" s="2"/>
    </row>
    <row r="1101" spans="1:9" x14ac:dyDescent="0.3">
      <c r="A1101" s="1">
        <v>0.68641313657405312</v>
      </c>
      <c r="B1101" s="2" t="s">
        <v>31</v>
      </c>
      <c r="C1101" s="2" t="s">
        <v>13</v>
      </c>
      <c r="D1101" s="2" t="s">
        <v>9</v>
      </c>
      <c r="E1101" s="2" t="s">
        <v>10</v>
      </c>
      <c r="F1101" s="2" t="s">
        <v>11</v>
      </c>
      <c r="G1101">
        <v>3.16</v>
      </c>
      <c r="H1101" s="2" t="s">
        <v>12</v>
      </c>
      <c r="I1101" s="2"/>
    </row>
    <row r="1102" spans="1:9" x14ac:dyDescent="0.3">
      <c r="A1102" s="1">
        <v>0.68652887731479384</v>
      </c>
      <c r="B1102" s="2" t="s">
        <v>31</v>
      </c>
      <c r="C1102" s="2" t="s">
        <v>13</v>
      </c>
      <c r="D1102" s="2" t="s">
        <v>9</v>
      </c>
      <c r="E1102" s="2" t="s">
        <v>10</v>
      </c>
      <c r="F1102" s="2" t="s">
        <v>11</v>
      </c>
      <c r="G1102">
        <v>3.16</v>
      </c>
      <c r="H1102" s="2" t="s">
        <v>12</v>
      </c>
      <c r="I1102" s="2"/>
    </row>
    <row r="1103" spans="1:9" x14ac:dyDescent="0.3">
      <c r="A1103" s="1">
        <v>0.68664461805553456</v>
      </c>
      <c r="B1103" s="2" t="s">
        <v>31</v>
      </c>
      <c r="C1103" s="2" t="s">
        <v>13</v>
      </c>
      <c r="D1103" s="2" t="s">
        <v>9</v>
      </c>
      <c r="E1103" s="2" t="s">
        <v>10</v>
      </c>
      <c r="F1103" s="2" t="s">
        <v>11</v>
      </c>
      <c r="G1103">
        <v>3.16</v>
      </c>
      <c r="H1103" s="2" t="s">
        <v>12</v>
      </c>
      <c r="I1103" s="2"/>
    </row>
    <row r="1104" spans="1:9" x14ac:dyDescent="0.3">
      <c r="A1104" s="1">
        <v>0.68676035879627528</v>
      </c>
      <c r="B1104" s="2" t="s">
        <v>31</v>
      </c>
      <c r="C1104" s="2" t="s">
        <v>13</v>
      </c>
      <c r="D1104" s="2" t="s">
        <v>9</v>
      </c>
      <c r="E1104" s="2" t="s">
        <v>10</v>
      </c>
      <c r="F1104" s="2" t="s">
        <v>11</v>
      </c>
      <c r="G1104">
        <v>3.15</v>
      </c>
      <c r="H1104" s="2" t="s">
        <v>12</v>
      </c>
      <c r="I1104" s="2"/>
    </row>
    <row r="1105" spans="1:9" x14ac:dyDescent="0.3">
      <c r="A1105" s="1">
        <v>0.686876099537016</v>
      </c>
      <c r="B1105" s="2" t="s">
        <v>31</v>
      </c>
      <c r="C1105" s="2" t="s">
        <v>13</v>
      </c>
      <c r="D1105" s="2" t="s">
        <v>9</v>
      </c>
      <c r="E1105" s="2" t="s">
        <v>10</v>
      </c>
      <c r="F1105" s="2" t="s">
        <v>11</v>
      </c>
      <c r="G1105">
        <v>3.15</v>
      </c>
      <c r="H1105" s="2" t="s">
        <v>12</v>
      </c>
      <c r="I1105" s="2"/>
    </row>
    <row r="1106" spans="1:9" x14ac:dyDescent="0.3">
      <c r="A1106" s="1">
        <v>0.68699184027775673</v>
      </c>
      <c r="B1106" s="2" t="s">
        <v>31</v>
      </c>
      <c r="C1106" s="2" t="s">
        <v>13</v>
      </c>
      <c r="D1106" s="2" t="s">
        <v>9</v>
      </c>
      <c r="E1106" s="2" t="s">
        <v>10</v>
      </c>
      <c r="F1106" s="2" t="s">
        <v>11</v>
      </c>
      <c r="G1106">
        <v>3.16</v>
      </c>
      <c r="H1106" s="2" t="s">
        <v>12</v>
      </c>
      <c r="I1106" s="2"/>
    </row>
    <row r="1107" spans="1:9" x14ac:dyDescent="0.3">
      <c r="A1107" s="1">
        <v>0.68710758101849745</v>
      </c>
      <c r="B1107" s="2" t="s">
        <v>31</v>
      </c>
      <c r="C1107" s="2" t="s">
        <v>13</v>
      </c>
      <c r="D1107" s="2" t="s">
        <v>9</v>
      </c>
      <c r="E1107" s="2" t="s">
        <v>10</v>
      </c>
      <c r="F1107" s="2" t="s">
        <v>11</v>
      </c>
      <c r="G1107">
        <v>3.17</v>
      </c>
      <c r="H1107" s="2" t="s">
        <v>12</v>
      </c>
      <c r="I1107" s="2"/>
    </row>
    <row r="1108" spans="1:9" x14ac:dyDescent="0.3">
      <c r="A1108" s="1">
        <v>0.68722332175923817</v>
      </c>
      <c r="B1108" s="2" t="s">
        <v>31</v>
      </c>
      <c r="C1108" s="2" t="s">
        <v>13</v>
      </c>
      <c r="D1108" s="2" t="s">
        <v>9</v>
      </c>
      <c r="E1108" s="2" t="s">
        <v>10</v>
      </c>
      <c r="F1108" s="2" t="s">
        <v>11</v>
      </c>
      <c r="G1108">
        <v>3.15</v>
      </c>
      <c r="H1108" s="2" t="s">
        <v>12</v>
      </c>
      <c r="I1108" s="2"/>
    </row>
    <row r="1109" spans="1:9" x14ac:dyDescent="0.3">
      <c r="A1109" s="1">
        <v>0.68733906249997889</v>
      </c>
      <c r="B1109" s="2" t="s">
        <v>31</v>
      </c>
      <c r="C1109" s="2" t="s">
        <v>13</v>
      </c>
      <c r="D1109" s="2" t="s">
        <v>9</v>
      </c>
      <c r="E1109" s="2" t="s">
        <v>10</v>
      </c>
      <c r="F1109" s="2" t="s">
        <v>11</v>
      </c>
      <c r="G1109">
        <v>3.18</v>
      </c>
      <c r="H1109" s="2" t="s">
        <v>12</v>
      </c>
      <c r="I1109" s="2"/>
    </row>
    <row r="1110" spans="1:9" x14ac:dyDescent="0.3">
      <c r="A1110" s="1">
        <v>0.68745480324071961</v>
      </c>
      <c r="B1110" s="2" t="s">
        <v>31</v>
      </c>
      <c r="C1110" s="2" t="s">
        <v>13</v>
      </c>
      <c r="D1110" s="2" t="s">
        <v>9</v>
      </c>
      <c r="E1110" s="2" t="s">
        <v>10</v>
      </c>
      <c r="F1110" s="2" t="s">
        <v>11</v>
      </c>
      <c r="G1110">
        <v>3.15</v>
      </c>
      <c r="H1110" s="2" t="s">
        <v>12</v>
      </c>
      <c r="I1110" s="2"/>
    </row>
    <row r="1111" spans="1:9" x14ac:dyDescent="0.3">
      <c r="A1111" s="1">
        <v>0.68757054398146034</v>
      </c>
      <c r="B1111" s="2" t="s">
        <v>31</v>
      </c>
      <c r="C1111" s="2" t="s">
        <v>13</v>
      </c>
      <c r="D1111" s="2" t="s">
        <v>9</v>
      </c>
      <c r="E1111" s="2" t="s">
        <v>10</v>
      </c>
      <c r="F1111" s="2" t="s">
        <v>11</v>
      </c>
      <c r="G1111">
        <v>3.16</v>
      </c>
      <c r="H1111" s="2" t="s">
        <v>12</v>
      </c>
      <c r="I1111" s="2"/>
    </row>
    <row r="1112" spans="1:9" x14ac:dyDescent="0.3">
      <c r="A1112" s="1">
        <v>0.68768628472220106</v>
      </c>
      <c r="B1112" s="2" t="s">
        <v>31</v>
      </c>
      <c r="C1112" s="2" t="s">
        <v>13</v>
      </c>
      <c r="D1112" s="2" t="s">
        <v>9</v>
      </c>
      <c r="E1112" s="2" t="s">
        <v>10</v>
      </c>
      <c r="F1112" s="2" t="s">
        <v>11</v>
      </c>
      <c r="G1112">
        <v>3.15</v>
      </c>
      <c r="H1112" s="2" t="s">
        <v>12</v>
      </c>
      <c r="I1112" s="2"/>
    </row>
    <row r="1113" spans="1:9" x14ac:dyDescent="0.3">
      <c r="A1113" s="1">
        <v>0.68780202546294178</v>
      </c>
      <c r="B1113" s="2" t="s">
        <v>31</v>
      </c>
      <c r="C1113" s="2" t="s">
        <v>13</v>
      </c>
      <c r="D1113" s="2" t="s">
        <v>9</v>
      </c>
      <c r="E1113" s="2" t="s">
        <v>10</v>
      </c>
      <c r="F1113" s="2" t="s">
        <v>11</v>
      </c>
      <c r="G1113">
        <v>3.15</v>
      </c>
      <c r="H1113" s="2" t="s">
        <v>12</v>
      </c>
      <c r="I1113" s="2"/>
    </row>
    <row r="1114" spans="1:9" x14ac:dyDescent="0.3">
      <c r="A1114" s="1">
        <v>0.6879177662036825</v>
      </c>
      <c r="B1114" s="2" t="s">
        <v>31</v>
      </c>
      <c r="C1114" s="2" t="s">
        <v>13</v>
      </c>
      <c r="D1114" s="2" t="s">
        <v>9</v>
      </c>
      <c r="E1114" s="2" t="s">
        <v>10</v>
      </c>
      <c r="F1114" s="2" t="s">
        <v>11</v>
      </c>
      <c r="G1114">
        <v>3.15</v>
      </c>
      <c r="H1114" s="2" t="s">
        <v>12</v>
      </c>
      <c r="I1114" s="2"/>
    </row>
    <row r="1115" spans="1:9" x14ac:dyDescent="0.3">
      <c r="A1115" s="1">
        <v>0.68803350694442322</v>
      </c>
      <c r="B1115" s="2" t="s">
        <v>31</v>
      </c>
      <c r="C1115" s="2" t="s">
        <v>13</v>
      </c>
      <c r="D1115" s="2" t="s">
        <v>9</v>
      </c>
      <c r="E1115" s="2" t="s">
        <v>10</v>
      </c>
      <c r="F1115" s="2" t="s">
        <v>11</v>
      </c>
      <c r="G1115">
        <v>3.14</v>
      </c>
      <c r="H1115" s="2" t="s">
        <v>12</v>
      </c>
      <c r="I1115" s="2"/>
    </row>
    <row r="1116" spans="1:9" x14ac:dyDescent="0.3">
      <c r="A1116" s="1">
        <v>0.68814924768516395</v>
      </c>
      <c r="B1116" s="2" t="s">
        <v>31</v>
      </c>
      <c r="C1116" s="2" t="s">
        <v>13</v>
      </c>
      <c r="D1116" s="2" t="s">
        <v>9</v>
      </c>
      <c r="E1116" s="2" t="s">
        <v>10</v>
      </c>
      <c r="F1116" s="2" t="s">
        <v>11</v>
      </c>
      <c r="G1116">
        <v>3.16</v>
      </c>
      <c r="H1116" s="2" t="s">
        <v>12</v>
      </c>
      <c r="I1116" s="2"/>
    </row>
    <row r="1117" spans="1:9" x14ac:dyDescent="0.3">
      <c r="A1117" s="1">
        <v>0.68826498842590467</v>
      </c>
      <c r="B1117" s="2" t="s">
        <v>31</v>
      </c>
      <c r="C1117" s="2" t="s">
        <v>13</v>
      </c>
      <c r="D1117" s="2" t="s">
        <v>9</v>
      </c>
      <c r="E1117" s="2" t="s">
        <v>10</v>
      </c>
      <c r="F1117" s="2" t="s">
        <v>11</v>
      </c>
      <c r="G1117">
        <v>3.12</v>
      </c>
      <c r="H1117" s="2" t="s">
        <v>12</v>
      </c>
      <c r="I1117" s="2"/>
    </row>
    <row r="1118" spans="1:9" x14ac:dyDescent="0.3">
      <c r="A1118" s="1">
        <v>0.68838072916664539</v>
      </c>
      <c r="B1118" s="2" t="s">
        <v>31</v>
      </c>
      <c r="C1118" s="2" t="s">
        <v>13</v>
      </c>
      <c r="D1118" s="2" t="s">
        <v>9</v>
      </c>
      <c r="E1118" s="2" t="s">
        <v>10</v>
      </c>
      <c r="F1118" s="2" t="s">
        <v>11</v>
      </c>
      <c r="G1118">
        <v>3.15</v>
      </c>
      <c r="H1118" s="2" t="s">
        <v>12</v>
      </c>
      <c r="I1118" s="2"/>
    </row>
    <row r="1119" spans="1:9" x14ac:dyDescent="0.3">
      <c r="A1119" s="1">
        <v>0.68849646990738611</v>
      </c>
      <c r="B1119" s="2" t="s">
        <v>31</v>
      </c>
      <c r="C1119" s="2" t="s">
        <v>13</v>
      </c>
      <c r="D1119" s="2" t="s">
        <v>9</v>
      </c>
      <c r="E1119" s="2" t="s">
        <v>10</v>
      </c>
      <c r="F1119" s="2" t="s">
        <v>11</v>
      </c>
      <c r="G1119">
        <v>3.14</v>
      </c>
      <c r="H1119" s="2" t="s">
        <v>12</v>
      </c>
      <c r="I1119" s="2"/>
    </row>
    <row r="1120" spans="1:9" x14ac:dyDescent="0.3">
      <c r="A1120" s="1">
        <v>0.68861221064812683</v>
      </c>
      <c r="B1120" s="2" t="s">
        <v>31</v>
      </c>
      <c r="C1120" s="2" t="s">
        <v>13</v>
      </c>
      <c r="D1120" s="2" t="s">
        <v>9</v>
      </c>
      <c r="E1120" s="2" t="s">
        <v>10</v>
      </c>
      <c r="F1120" s="2" t="s">
        <v>11</v>
      </c>
      <c r="G1120">
        <v>3.14</v>
      </c>
      <c r="H1120" s="2" t="s">
        <v>12</v>
      </c>
      <c r="I1120" s="2"/>
    </row>
    <row r="1121" spans="1:9" x14ac:dyDescent="0.3">
      <c r="A1121" s="1">
        <v>0.68872795138886755</v>
      </c>
      <c r="B1121" s="2" t="s">
        <v>31</v>
      </c>
      <c r="C1121" s="2" t="s">
        <v>13</v>
      </c>
      <c r="D1121" s="2" t="s">
        <v>9</v>
      </c>
      <c r="E1121" s="2" t="s">
        <v>10</v>
      </c>
      <c r="F1121" s="2" t="s">
        <v>11</v>
      </c>
      <c r="G1121">
        <v>3.15</v>
      </c>
      <c r="H1121" s="2" t="s">
        <v>12</v>
      </c>
      <c r="I1121" s="2"/>
    </row>
    <row r="1122" spans="1:9" x14ac:dyDescent="0.3">
      <c r="A1122" s="1">
        <v>0.68884369212960828</v>
      </c>
      <c r="B1122" s="2" t="s">
        <v>31</v>
      </c>
      <c r="C1122" s="2" t="s">
        <v>13</v>
      </c>
      <c r="D1122" s="2" t="s">
        <v>9</v>
      </c>
      <c r="E1122" s="2" t="s">
        <v>10</v>
      </c>
      <c r="F1122" s="2" t="s">
        <v>11</v>
      </c>
      <c r="G1122">
        <v>3.11</v>
      </c>
      <c r="H1122" s="2" t="s">
        <v>12</v>
      </c>
      <c r="I1122" s="2"/>
    </row>
    <row r="1123" spans="1:9" x14ac:dyDescent="0.3">
      <c r="A1123" s="1">
        <v>0.688959432870349</v>
      </c>
      <c r="B1123" s="2" t="s">
        <v>31</v>
      </c>
      <c r="C1123" s="2" t="s">
        <v>13</v>
      </c>
      <c r="D1123" s="2" t="s">
        <v>9</v>
      </c>
      <c r="E1123" s="2" t="s">
        <v>10</v>
      </c>
      <c r="F1123" s="2" t="s">
        <v>11</v>
      </c>
      <c r="G1123">
        <v>3.14</v>
      </c>
      <c r="H1123" s="2" t="s">
        <v>12</v>
      </c>
      <c r="I1123" s="2"/>
    </row>
    <row r="1124" spans="1:9" x14ac:dyDescent="0.3">
      <c r="A1124" s="1">
        <v>0.68907517361108972</v>
      </c>
      <c r="B1124" s="2" t="s">
        <v>31</v>
      </c>
      <c r="C1124" s="2" t="s">
        <v>13</v>
      </c>
      <c r="D1124" s="2" t="s">
        <v>9</v>
      </c>
      <c r="E1124" s="2" t="s">
        <v>10</v>
      </c>
      <c r="F1124" s="2" t="s">
        <v>11</v>
      </c>
      <c r="G1124">
        <v>3.14</v>
      </c>
      <c r="H1124" s="2" t="s">
        <v>12</v>
      </c>
      <c r="I1124" s="2"/>
    </row>
    <row r="1125" spans="1:9" x14ac:dyDescent="0.3">
      <c r="A1125" s="1">
        <v>0.68919091435183044</v>
      </c>
      <c r="B1125" s="2" t="s">
        <v>31</v>
      </c>
      <c r="C1125" s="2" t="s">
        <v>13</v>
      </c>
      <c r="D1125" s="2" t="s">
        <v>9</v>
      </c>
      <c r="E1125" s="2" t="s">
        <v>10</v>
      </c>
      <c r="F1125" s="2" t="s">
        <v>11</v>
      </c>
      <c r="G1125">
        <v>3.12</v>
      </c>
      <c r="H1125" s="2" t="s">
        <v>12</v>
      </c>
      <c r="I1125" s="2"/>
    </row>
    <row r="1126" spans="1:9" x14ac:dyDescent="0.3">
      <c r="A1126" s="1">
        <v>0.68930665509257116</v>
      </c>
      <c r="B1126" s="2" t="s">
        <v>31</v>
      </c>
      <c r="C1126" s="2" t="s">
        <v>13</v>
      </c>
      <c r="D1126" s="2" t="s">
        <v>9</v>
      </c>
      <c r="E1126" s="2" t="s">
        <v>10</v>
      </c>
      <c r="F1126" s="2" t="s">
        <v>11</v>
      </c>
      <c r="G1126">
        <v>3.16</v>
      </c>
      <c r="H1126" s="2" t="s">
        <v>12</v>
      </c>
      <c r="I1126" s="2"/>
    </row>
    <row r="1127" spans="1:9" x14ac:dyDescent="0.3">
      <c r="A1127" s="1">
        <v>0.68942239583331189</v>
      </c>
      <c r="B1127" s="2" t="s">
        <v>31</v>
      </c>
      <c r="C1127" s="2" t="s">
        <v>13</v>
      </c>
      <c r="D1127" s="2" t="s">
        <v>9</v>
      </c>
      <c r="E1127" s="2" t="s">
        <v>10</v>
      </c>
      <c r="F1127" s="2" t="s">
        <v>11</v>
      </c>
      <c r="G1127">
        <v>3.13</v>
      </c>
      <c r="H1127" s="2" t="s">
        <v>12</v>
      </c>
      <c r="I1127" s="2"/>
    </row>
    <row r="1128" spans="1:9" x14ac:dyDescent="0.3">
      <c r="A1128" s="1">
        <v>0.68953813657405261</v>
      </c>
      <c r="B1128" s="2" t="s">
        <v>31</v>
      </c>
      <c r="C1128" s="2" t="s">
        <v>13</v>
      </c>
      <c r="D1128" s="2" t="s">
        <v>9</v>
      </c>
      <c r="E1128" s="2" t="s">
        <v>10</v>
      </c>
      <c r="F1128" s="2" t="s">
        <v>11</v>
      </c>
      <c r="G1128">
        <v>3.15</v>
      </c>
      <c r="H1128" s="2" t="s">
        <v>12</v>
      </c>
      <c r="I1128" s="2"/>
    </row>
    <row r="1129" spans="1:9" x14ac:dyDescent="0.3">
      <c r="A1129" s="1">
        <v>0.68965387731479333</v>
      </c>
      <c r="B1129" s="2" t="s">
        <v>31</v>
      </c>
      <c r="C1129" s="2" t="s">
        <v>13</v>
      </c>
      <c r="D1129" s="2" t="s">
        <v>9</v>
      </c>
      <c r="E1129" s="2" t="s">
        <v>10</v>
      </c>
      <c r="F1129" s="2" t="s">
        <v>11</v>
      </c>
      <c r="G1129">
        <v>3.05</v>
      </c>
      <c r="H1129" s="2" t="s">
        <v>12</v>
      </c>
      <c r="I1129" s="2"/>
    </row>
    <row r="1130" spans="1:9" x14ac:dyDescent="0.3">
      <c r="A1130" s="1">
        <v>0.69127424768516343</v>
      </c>
      <c r="B1130" s="2" t="s">
        <v>31</v>
      </c>
      <c r="C1130" s="2" t="s">
        <v>13</v>
      </c>
      <c r="D1130" s="2" t="s">
        <v>9</v>
      </c>
      <c r="E1130" s="2" t="s">
        <v>10</v>
      </c>
      <c r="F1130" s="2" t="s">
        <v>11</v>
      </c>
      <c r="G1130">
        <v>3.06</v>
      </c>
      <c r="H1130" s="2" t="s">
        <v>12</v>
      </c>
      <c r="I1130" s="2"/>
    </row>
    <row r="1131" spans="1:9" x14ac:dyDescent="0.3">
      <c r="A1131" s="1">
        <v>0.69335758101849643</v>
      </c>
      <c r="B1131" s="2" t="s">
        <v>31</v>
      </c>
      <c r="C1131" s="2" t="s">
        <v>13</v>
      </c>
      <c r="D1131" s="2" t="s">
        <v>9</v>
      </c>
      <c r="E1131" s="2" t="s">
        <v>10</v>
      </c>
      <c r="F1131" s="2" t="s">
        <v>11</v>
      </c>
      <c r="G1131">
        <v>3.07</v>
      </c>
      <c r="H1131" s="2" t="s">
        <v>12</v>
      </c>
      <c r="I1131" s="2"/>
    </row>
    <row r="1132" spans="1:9" x14ac:dyDescent="0.3">
      <c r="A1132" s="1">
        <v>0.69382054398145931</v>
      </c>
      <c r="B1132" s="2" t="s">
        <v>31</v>
      </c>
      <c r="C1132" s="2" t="s">
        <v>13</v>
      </c>
      <c r="D1132" s="2" t="s">
        <v>9</v>
      </c>
      <c r="E1132" s="2" t="s">
        <v>10</v>
      </c>
      <c r="F1132" s="2" t="s">
        <v>11</v>
      </c>
      <c r="G1132">
        <v>3.01</v>
      </c>
      <c r="H1132" s="2" t="s">
        <v>12</v>
      </c>
      <c r="I1132" s="2"/>
    </row>
    <row r="1133" spans="1:9" x14ac:dyDescent="0.3">
      <c r="A1133" s="1">
        <v>0.69451498842590365</v>
      </c>
      <c r="B1133" s="2" t="s">
        <v>31</v>
      </c>
      <c r="C1133" s="2" t="s">
        <v>13</v>
      </c>
      <c r="D1133" s="2" t="s">
        <v>9</v>
      </c>
      <c r="E1133" s="2" t="s">
        <v>10</v>
      </c>
      <c r="F1133" s="2" t="s">
        <v>11</v>
      </c>
      <c r="G1133">
        <v>3.06</v>
      </c>
      <c r="H1133" s="2" t="s">
        <v>12</v>
      </c>
      <c r="I1133" s="2"/>
    </row>
    <row r="1134" spans="1:9" x14ac:dyDescent="0.3">
      <c r="A1134" s="1">
        <v>0.69463072916664437</v>
      </c>
      <c r="B1134" s="2" t="s">
        <v>31</v>
      </c>
      <c r="C1134" s="2" t="s">
        <v>13</v>
      </c>
      <c r="D1134" s="2" t="s">
        <v>9</v>
      </c>
      <c r="E1134" s="2" t="s">
        <v>10</v>
      </c>
      <c r="F1134" s="2" t="s">
        <v>11</v>
      </c>
      <c r="G1134">
        <v>2.99</v>
      </c>
      <c r="H1134" s="2" t="s">
        <v>12</v>
      </c>
      <c r="I1134" s="2"/>
    </row>
    <row r="1135" spans="1:9" x14ac:dyDescent="0.3">
      <c r="A1135" s="1">
        <v>0.69474646990738509</v>
      </c>
      <c r="B1135" s="2" t="s">
        <v>31</v>
      </c>
      <c r="C1135" s="2" t="s">
        <v>13</v>
      </c>
      <c r="D1135" s="2" t="s">
        <v>9</v>
      </c>
      <c r="E1135" s="2" t="s">
        <v>10</v>
      </c>
      <c r="F1135" s="2" t="s">
        <v>11</v>
      </c>
      <c r="G1135">
        <v>3.05</v>
      </c>
      <c r="H1135" s="2" t="s">
        <v>12</v>
      </c>
      <c r="I1135" s="2"/>
    </row>
    <row r="1136" spans="1:9" x14ac:dyDescent="0.3">
      <c r="A1136" s="1">
        <v>0.69497795138886653</v>
      </c>
      <c r="B1136" s="2" t="s">
        <v>31</v>
      </c>
      <c r="C1136" s="2" t="s">
        <v>13</v>
      </c>
      <c r="D1136" s="2" t="s">
        <v>9</v>
      </c>
      <c r="E1136" s="2" t="s">
        <v>10</v>
      </c>
      <c r="F1136" s="2" t="s">
        <v>11</v>
      </c>
      <c r="G1136">
        <v>3.05</v>
      </c>
      <c r="H1136" s="2" t="s">
        <v>12</v>
      </c>
      <c r="I1136" s="2"/>
    </row>
    <row r="1137" spans="1:9" x14ac:dyDescent="0.3">
      <c r="A1137" s="1">
        <v>0.69509369212960725</v>
      </c>
      <c r="B1137" s="2" t="s">
        <v>31</v>
      </c>
      <c r="C1137" s="2" t="s">
        <v>13</v>
      </c>
      <c r="D1137" s="2" t="s">
        <v>9</v>
      </c>
      <c r="E1137" s="2" t="s">
        <v>10</v>
      </c>
      <c r="F1137" s="2" t="s">
        <v>11</v>
      </c>
      <c r="G1137">
        <v>3.04</v>
      </c>
      <c r="H1137" s="2" t="s">
        <v>12</v>
      </c>
      <c r="I1137" s="2"/>
    </row>
    <row r="1138" spans="1:9" x14ac:dyDescent="0.3">
      <c r="A1138" s="1">
        <v>0.6953251736110887</v>
      </c>
      <c r="B1138" s="2" t="s">
        <v>31</v>
      </c>
      <c r="C1138" s="2" t="s">
        <v>13</v>
      </c>
      <c r="D1138" s="2" t="s">
        <v>9</v>
      </c>
      <c r="E1138" s="2" t="s">
        <v>10</v>
      </c>
      <c r="F1138" s="2" t="s">
        <v>11</v>
      </c>
      <c r="G1138">
        <v>3.05</v>
      </c>
      <c r="H1138" s="2" t="s">
        <v>12</v>
      </c>
      <c r="I1138" s="2"/>
    </row>
    <row r="1139" spans="1:9" x14ac:dyDescent="0.3">
      <c r="A1139" s="1">
        <v>0.69544091435182942</v>
      </c>
      <c r="B1139" s="2" t="s">
        <v>31</v>
      </c>
      <c r="C1139" s="2" t="s">
        <v>13</v>
      </c>
      <c r="D1139" s="2" t="s">
        <v>9</v>
      </c>
      <c r="E1139" s="2" t="s">
        <v>10</v>
      </c>
      <c r="F1139" s="2" t="s">
        <v>11</v>
      </c>
      <c r="G1139">
        <v>3.06</v>
      </c>
      <c r="H1139" s="2" t="s">
        <v>12</v>
      </c>
      <c r="I1139" s="2"/>
    </row>
    <row r="1140" spans="1:9" x14ac:dyDescent="0.3">
      <c r="A1140" s="1">
        <v>0.69567239583331086</v>
      </c>
      <c r="B1140" s="2" t="s">
        <v>31</v>
      </c>
      <c r="C1140" s="2" t="s">
        <v>13</v>
      </c>
      <c r="D1140" s="2" t="s">
        <v>9</v>
      </c>
      <c r="E1140" s="2" t="s">
        <v>10</v>
      </c>
      <c r="F1140" s="2" t="s">
        <v>11</v>
      </c>
      <c r="G1140">
        <v>3.07</v>
      </c>
      <c r="H1140" s="2" t="s">
        <v>12</v>
      </c>
      <c r="I1140" s="2"/>
    </row>
    <row r="1141" spans="1:9" x14ac:dyDescent="0.3">
      <c r="A1141" s="1">
        <v>0.69601961805553303</v>
      </c>
      <c r="B1141" s="2" t="s">
        <v>31</v>
      </c>
      <c r="C1141" s="2" t="s">
        <v>14</v>
      </c>
      <c r="D1141" s="2" t="s">
        <v>9</v>
      </c>
      <c r="E1141" s="2" t="s">
        <v>10</v>
      </c>
      <c r="F1141" s="2" t="s">
        <v>11</v>
      </c>
      <c r="G1141">
        <v>3.04</v>
      </c>
      <c r="H1141" s="2" t="s">
        <v>12</v>
      </c>
      <c r="I1141" s="2"/>
    </row>
    <row r="1142" spans="1:9" x14ac:dyDescent="0.3">
      <c r="A1142" s="1">
        <v>0.69636684027775519</v>
      </c>
      <c r="B1142" s="2" t="s">
        <v>31</v>
      </c>
      <c r="C1142" s="2" t="s">
        <v>14</v>
      </c>
      <c r="D1142" s="2" t="s">
        <v>9</v>
      </c>
      <c r="E1142" s="2" t="s">
        <v>10</v>
      </c>
      <c r="F1142" s="2" t="s">
        <v>11</v>
      </c>
      <c r="G1142">
        <v>3.04</v>
      </c>
      <c r="H1142" s="2" t="s">
        <v>12</v>
      </c>
      <c r="I1142" s="2"/>
    </row>
    <row r="1143" spans="1:9" x14ac:dyDescent="0.3">
      <c r="A1143" s="1">
        <v>0.69671406249997736</v>
      </c>
      <c r="B1143" s="2" t="s">
        <v>31</v>
      </c>
      <c r="C1143" s="2" t="s">
        <v>14</v>
      </c>
      <c r="D1143" s="2" t="s">
        <v>9</v>
      </c>
      <c r="E1143" s="2" t="s">
        <v>10</v>
      </c>
      <c r="F1143" s="2" t="s">
        <v>11</v>
      </c>
      <c r="G1143">
        <v>3.02</v>
      </c>
      <c r="H1143" s="2" t="s">
        <v>12</v>
      </c>
      <c r="I1143" s="2"/>
    </row>
    <row r="1144" spans="1:9" x14ac:dyDescent="0.3">
      <c r="A1144" s="1">
        <v>0.6969455439814588</v>
      </c>
      <c r="B1144" s="2" t="s">
        <v>31</v>
      </c>
      <c r="C1144" s="2" t="s">
        <v>14</v>
      </c>
      <c r="D1144" s="2" t="s">
        <v>9</v>
      </c>
      <c r="E1144" s="2" t="s">
        <v>10</v>
      </c>
      <c r="F1144" s="2" t="s">
        <v>11</v>
      </c>
      <c r="G1144">
        <v>3.02</v>
      </c>
      <c r="H1144" s="2" t="s">
        <v>12</v>
      </c>
      <c r="I1144" s="2"/>
    </row>
    <row r="1145" spans="1:9" x14ac:dyDescent="0.3">
      <c r="A1145" s="1">
        <v>0.69706128472219953</v>
      </c>
      <c r="B1145" s="2" t="s">
        <v>31</v>
      </c>
      <c r="C1145" s="2" t="s">
        <v>14</v>
      </c>
      <c r="D1145" s="2" t="s">
        <v>9</v>
      </c>
      <c r="E1145" s="2" t="s">
        <v>10</v>
      </c>
      <c r="F1145" s="2" t="s">
        <v>11</v>
      </c>
      <c r="G1145">
        <v>3.02</v>
      </c>
      <c r="H1145" s="2" t="s">
        <v>12</v>
      </c>
      <c r="I1145" s="2"/>
    </row>
    <row r="1146" spans="1:9" x14ac:dyDescent="0.3">
      <c r="A1146" s="1">
        <v>0.69717702546294025</v>
      </c>
      <c r="B1146" s="2" t="s">
        <v>31</v>
      </c>
      <c r="C1146" s="2" t="s">
        <v>14</v>
      </c>
      <c r="D1146" s="2" t="s">
        <v>9</v>
      </c>
      <c r="E1146" s="2" t="s">
        <v>10</v>
      </c>
      <c r="F1146" s="2" t="s">
        <v>11</v>
      </c>
      <c r="G1146">
        <v>3.01</v>
      </c>
      <c r="H1146" s="2" t="s">
        <v>12</v>
      </c>
      <c r="I1146" s="2"/>
    </row>
    <row r="1147" spans="1:9" x14ac:dyDescent="0.3">
      <c r="A1147" s="1">
        <v>0.69729276620368097</v>
      </c>
      <c r="B1147" s="2" t="s">
        <v>31</v>
      </c>
      <c r="C1147" s="2" t="s">
        <v>14</v>
      </c>
      <c r="D1147" s="2" t="s">
        <v>9</v>
      </c>
      <c r="E1147" s="2" t="s">
        <v>10</v>
      </c>
      <c r="F1147" s="2" t="s">
        <v>11</v>
      </c>
      <c r="G1147">
        <v>3.03</v>
      </c>
      <c r="H1147" s="2" t="s">
        <v>12</v>
      </c>
      <c r="I1147" s="2"/>
    </row>
    <row r="1148" spans="1:9" x14ac:dyDescent="0.3">
      <c r="A1148" s="1">
        <v>0.69740850694442169</v>
      </c>
      <c r="B1148" s="2" t="s">
        <v>31</v>
      </c>
      <c r="C1148" s="2" t="s">
        <v>14</v>
      </c>
      <c r="D1148" s="2" t="s">
        <v>9</v>
      </c>
      <c r="E1148" s="2" t="s">
        <v>10</v>
      </c>
      <c r="F1148" s="2" t="s">
        <v>11</v>
      </c>
      <c r="G1148">
        <v>2.98</v>
      </c>
      <c r="H1148" s="2" t="s">
        <v>12</v>
      </c>
      <c r="I1148" s="2"/>
    </row>
    <row r="1149" spans="1:9" x14ac:dyDescent="0.3">
      <c r="A1149" s="1">
        <v>0.69752424768516241</v>
      </c>
      <c r="B1149" s="2" t="s">
        <v>31</v>
      </c>
      <c r="C1149" s="2" t="s">
        <v>14</v>
      </c>
      <c r="D1149" s="2" t="s">
        <v>9</v>
      </c>
      <c r="E1149" s="2" t="s">
        <v>10</v>
      </c>
      <c r="F1149" s="2" t="s">
        <v>11</v>
      </c>
      <c r="G1149">
        <v>3.01</v>
      </c>
      <c r="H1149" s="2" t="s">
        <v>12</v>
      </c>
      <c r="I1149" s="2"/>
    </row>
    <row r="1150" spans="1:9" x14ac:dyDescent="0.3">
      <c r="A1150" s="1">
        <v>0.69763998842590313</v>
      </c>
      <c r="B1150" s="2" t="s">
        <v>31</v>
      </c>
      <c r="C1150" s="2" t="s">
        <v>14</v>
      </c>
      <c r="D1150" s="2" t="s">
        <v>9</v>
      </c>
      <c r="E1150" s="2" t="s">
        <v>10</v>
      </c>
      <c r="F1150" s="2" t="s">
        <v>11</v>
      </c>
      <c r="G1150">
        <v>2.99</v>
      </c>
      <c r="H1150" s="2" t="s">
        <v>12</v>
      </c>
      <c r="I1150" s="2"/>
    </row>
    <row r="1151" spans="1:9" x14ac:dyDescent="0.3">
      <c r="A1151" s="1">
        <v>0.69775572916664386</v>
      </c>
      <c r="B1151" s="2" t="s">
        <v>31</v>
      </c>
      <c r="C1151" s="2" t="s">
        <v>14</v>
      </c>
      <c r="D1151" s="2" t="s">
        <v>9</v>
      </c>
      <c r="E1151" s="2" t="s">
        <v>10</v>
      </c>
      <c r="F1151" s="2" t="s">
        <v>11</v>
      </c>
      <c r="G1151">
        <v>3.01</v>
      </c>
      <c r="H1151" s="2" t="s">
        <v>12</v>
      </c>
      <c r="I1151" s="2"/>
    </row>
    <row r="1152" spans="1:9" x14ac:dyDescent="0.3">
      <c r="A1152" s="1">
        <v>0.69787146990738458</v>
      </c>
      <c r="B1152" s="2" t="s">
        <v>31</v>
      </c>
      <c r="C1152" s="2" t="s">
        <v>14</v>
      </c>
      <c r="D1152" s="2" t="s">
        <v>9</v>
      </c>
      <c r="E1152" s="2" t="s">
        <v>10</v>
      </c>
      <c r="F1152" s="2" t="s">
        <v>11</v>
      </c>
      <c r="G1152">
        <v>3.03</v>
      </c>
      <c r="H1152" s="2" t="s">
        <v>12</v>
      </c>
      <c r="I1152" s="2"/>
    </row>
    <row r="1153" spans="1:9" x14ac:dyDescent="0.3">
      <c r="A1153" s="1">
        <v>0.6979872106481253</v>
      </c>
      <c r="B1153" s="2" t="s">
        <v>31</v>
      </c>
      <c r="C1153" s="2" t="s">
        <v>14</v>
      </c>
      <c r="D1153" s="2" t="s">
        <v>9</v>
      </c>
      <c r="E1153" s="2" t="s">
        <v>10</v>
      </c>
      <c r="F1153" s="2" t="s">
        <v>11</v>
      </c>
      <c r="G1153">
        <v>3.03</v>
      </c>
      <c r="H1153" s="2" t="s">
        <v>12</v>
      </c>
      <c r="I1153" s="2"/>
    </row>
    <row r="1154" spans="1:9" x14ac:dyDescent="0.3">
      <c r="A1154" s="1">
        <v>0.69810295138886602</v>
      </c>
      <c r="B1154" s="2" t="s">
        <v>31</v>
      </c>
      <c r="C1154" s="2" t="s">
        <v>14</v>
      </c>
      <c r="D1154" s="2" t="s">
        <v>9</v>
      </c>
      <c r="E1154" s="2" t="s">
        <v>10</v>
      </c>
      <c r="F1154" s="2" t="s">
        <v>11</v>
      </c>
      <c r="G1154">
        <v>3.02</v>
      </c>
      <c r="H1154" s="2" t="s">
        <v>12</v>
      </c>
      <c r="I1154" s="2"/>
    </row>
    <row r="1155" spans="1:9" x14ac:dyDescent="0.3">
      <c r="A1155" s="1">
        <v>0.69821869212960674</v>
      </c>
      <c r="B1155" s="2" t="s">
        <v>31</v>
      </c>
      <c r="C1155" s="2" t="s">
        <v>14</v>
      </c>
      <c r="D1155" s="2" t="s">
        <v>9</v>
      </c>
      <c r="E1155" s="2" t="s">
        <v>10</v>
      </c>
      <c r="F1155" s="2" t="s">
        <v>11</v>
      </c>
      <c r="G1155">
        <v>3.02</v>
      </c>
      <c r="H1155" s="2" t="s">
        <v>12</v>
      </c>
      <c r="I1155" s="2"/>
    </row>
    <row r="1156" spans="1:9" x14ac:dyDescent="0.3">
      <c r="A1156" s="1">
        <v>0.69833443287034747</v>
      </c>
      <c r="B1156" s="2" t="s">
        <v>31</v>
      </c>
      <c r="C1156" s="2" t="s">
        <v>14</v>
      </c>
      <c r="D1156" s="2" t="s">
        <v>9</v>
      </c>
      <c r="E1156" s="2" t="s">
        <v>10</v>
      </c>
      <c r="F1156" s="2" t="s">
        <v>11</v>
      </c>
      <c r="G1156">
        <v>3.01</v>
      </c>
      <c r="H1156" s="2" t="s">
        <v>12</v>
      </c>
      <c r="I1156" s="2"/>
    </row>
    <row r="1157" spans="1:9" x14ac:dyDescent="0.3">
      <c r="A1157" s="1">
        <v>0.69845017361108819</v>
      </c>
      <c r="B1157" s="2" t="s">
        <v>31</v>
      </c>
      <c r="C1157" s="2" t="s">
        <v>14</v>
      </c>
      <c r="D1157" s="2" t="s">
        <v>9</v>
      </c>
      <c r="E1157" s="2" t="s">
        <v>10</v>
      </c>
      <c r="F1157" s="2" t="s">
        <v>11</v>
      </c>
      <c r="G1157">
        <v>3.01</v>
      </c>
      <c r="H1157" s="2" t="s">
        <v>12</v>
      </c>
      <c r="I1157" s="2"/>
    </row>
    <row r="1158" spans="1:9" x14ac:dyDescent="0.3">
      <c r="A1158" s="1">
        <v>0.69856591435182891</v>
      </c>
      <c r="B1158" s="2" t="s">
        <v>31</v>
      </c>
      <c r="C1158" s="2" t="s">
        <v>14</v>
      </c>
      <c r="D1158" s="2" t="s">
        <v>9</v>
      </c>
      <c r="E1158" s="2" t="s">
        <v>10</v>
      </c>
      <c r="F1158" s="2" t="s">
        <v>11</v>
      </c>
      <c r="G1158">
        <v>3.03</v>
      </c>
      <c r="H1158" s="2" t="s">
        <v>12</v>
      </c>
      <c r="I1158" s="2"/>
    </row>
    <row r="1159" spans="1:9" x14ac:dyDescent="0.3">
      <c r="A1159" s="1">
        <v>0.69868165509256963</v>
      </c>
      <c r="B1159" s="2" t="s">
        <v>31</v>
      </c>
      <c r="C1159" s="2" t="s">
        <v>14</v>
      </c>
      <c r="D1159" s="2" t="s">
        <v>9</v>
      </c>
      <c r="E1159" s="2" t="s">
        <v>10</v>
      </c>
      <c r="F1159" s="2" t="s">
        <v>11</v>
      </c>
      <c r="G1159">
        <v>3.03</v>
      </c>
      <c r="H1159" s="2" t="s">
        <v>12</v>
      </c>
      <c r="I1159" s="2"/>
    </row>
    <row r="1160" spans="1:9" x14ac:dyDescent="0.3">
      <c r="A1160" s="1">
        <v>0.69879739583331035</v>
      </c>
      <c r="B1160" s="2" t="s">
        <v>31</v>
      </c>
      <c r="C1160" s="2" t="s">
        <v>14</v>
      </c>
      <c r="D1160" s="2" t="s">
        <v>9</v>
      </c>
      <c r="E1160" s="2" t="s">
        <v>10</v>
      </c>
      <c r="F1160" s="2" t="s">
        <v>11</v>
      </c>
      <c r="G1160">
        <v>3.02</v>
      </c>
      <c r="H1160" s="2" t="s">
        <v>12</v>
      </c>
      <c r="I1160" s="2"/>
    </row>
    <row r="1161" spans="1:9" x14ac:dyDescent="0.3">
      <c r="A1161" s="1">
        <v>0.69891313657405107</v>
      </c>
      <c r="B1161" s="2" t="s">
        <v>31</v>
      </c>
      <c r="C1161" s="2" t="s">
        <v>14</v>
      </c>
      <c r="D1161" s="2" t="s">
        <v>9</v>
      </c>
      <c r="E1161" s="2" t="s">
        <v>10</v>
      </c>
      <c r="F1161" s="2" t="s">
        <v>11</v>
      </c>
      <c r="G1161">
        <v>3.02</v>
      </c>
      <c r="H1161" s="2" t="s">
        <v>12</v>
      </c>
      <c r="I1161" s="2"/>
    </row>
    <row r="1162" spans="1:9" x14ac:dyDescent="0.3">
      <c r="A1162" s="1">
        <v>0.6990288773147918</v>
      </c>
      <c r="B1162" s="2" t="s">
        <v>31</v>
      </c>
      <c r="C1162" s="2" t="s">
        <v>14</v>
      </c>
      <c r="D1162" s="2" t="s">
        <v>9</v>
      </c>
      <c r="E1162" s="2" t="s">
        <v>10</v>
      </c>
      <c r="F1162" s="2" t="s">
        <v>11</v>
      </c>
      <c r="G1162">
        <v>3.01</v>
      </c>
      <c r="H1162" s="2" t="s">
        <v>12</v>
      </c>
      <c r="I1162" s="2"/>
    </row>
    <row r="1163" spans="1:9" x14ac:dyDescent="0.3">
      <c r="A1163" s="1">
        <v>0.69914461805553252</v>
      </c>
      <c r="B1163" s="2" t="s">
        <v>31</v>
      </c>
      <c r="C1163" s="2" t="s">
        <v>14</v>
      </c>
      <c r="D1163" s="2" t="s">
        <v>9</v>
      </c>
      <c r="E1163" s="2" t="s">
        <v>10</v>
      </c>
      <c r="F1163" s="2" t="s">
        <v>11</v>
      </c>
      <c r="G1163">
        <v>3.01</v>
      </c>
      <c r="H1163" s="2" t="s">
        <v>12</v>
      </c>
      <c r="I1163" s="2"/>
    </row>
    <row r="1164" spans="1:9" x14ac:dyDescent="0.3">
      <c r="A1164" s="1">
        <v>0.69926035879627324</v>
      </c>
      <c r="B1164" s="2" t="s">
        <v>31</v>
      </c>
      <c r="C1164" s="2" t="s">
        <v>14</v>
      </c>
      <c r="D1164" s="2" t="s">
        <v>9</v>
      </c>
      <c r="E1164" s="2" t="s">
        <v>10</v>
      </c>
      <c r="F1164" s="2" t="s">
        <v>11</v>
      </c>
      <c r="G1164">
        <v>3.03</v>
      </c>
      <c r="H1164" s="2" t="s">
        <v>12</v>
      </c>
      <c r="I1164" s="2"/>
    </row>
    <row r="1165" spans="1:9" x14ac:dyDescent="0.3">
      <c r="A1165" s="1">
        <v>0.69937609953701396</v>
      </c>
      <c r="B1165" s="2" t="s">
        <v>31</v>
      </c>
      <c r="C1165" s="2" t="s">
        <v>14</v>
      </c>
      <c r="D1165" s="2" t="s">
        <v>9</v>
      </c>
      <c r="E1165" s="2" t="s">
        <v>10</v>
      </c>
      <c r="F1165" s="2" t="s">
        <v>11</v>
      </c>
      <c r="G1165">
        <v>3.03</v>
      </c>
      <c r="H1165" s="2" t="s">
        <v>12</v>
      </c>
      <c r="I1165" s="2"/>
    </row>
    <row r="1166" spans="1:9" x14ac:dyDescent="0.3">
      <c r="A1166" s="1">
        <v>0.69949184027775468</v>
      </c>
      <c r="B1166" s="2" t="s">
        <v>31</v>
      </c>
      <c r="C1166" s="2" t="s">
        <v>14</v>
      </c>
      <c r="D1166" s="2" t="s">
        <v>9</v>
      </c>
      <c r="E1166" s="2" t="s">
        <v>10</v>
      </c>
      <c r="F1166" s="2" t="s">
        <v>11</v>
      </c>
      <c r="G1166">
        <v>3.02</v>
      </c>
      <c r="H1166" s="2" t="s">
        <v>12</v>
      </c>
      <c r="I1166" s="2"/>
    </row>
    <row r="1167" spans="1:9" x14ac:dyDescent="0.3">
      <c r="A1167" s="1">
        <v>0.69960758101849541</v>
      </c>
      <c r="B1167" s="2" t="s">
        <v>31</v>
      </c>
      <c r="C1167" s="2" t="s">
        <v>14</v>
      </c>
      <c r="D1167" s="2" t="s">
        <v>9</v>
      </c>
      <c r="E1167" s="2" t="s">
        <v>10</v>
      </c>
      <c r="F1167" s="2" t="s">
        <v>11</v>
      </c>
      <c r="G1167">
        <v>3.02</v>
      </c>
      <c r="H1167" s="2" t="s">
        <v>12</v>
      </c>
      <c r="I1167" s="2"/>
    </row>
    <row r="1168" spans="1:9" x14ac:dyDescent="0.3">
      <c r="A1168" s="1">
        <v>0.69972332175923613</v>
      </c>
      <c r="B1168" s="2" t="s">
        <v>31</v>
      </c>
      <c r="C1168" s="2" t="s">
        <v>14</v>
      </c>
      <c r="D1168" s="2" t="s">
        <v>9</v>
      </c>
      <c r="E1168" s="2" t="s">
        <v>10</v>
      </c>
      <c r="F1168" s="2" t="s">
        <v>11</v>
      </c>
      <c r="G1168">
        <v>3.01</v>
      </c>
      <c r="H1168" s="2" t="s">
        <v>12</v>
      </c>
      <c r="I1168" s="2"/>
    </row>
    <row r="1169" spans="1:9" x14ac:dyDescent="0.3">
      <c r="A1169" s="1">
        <v>0.69983906249997685</v>
      </c>
      <c r="B1169" s="2" t="s">
        <v>31</v>
      </c>
      <c r="C1169" s="2" t="s">
        <v>14</v>
      </c>
      <c r="D1169" s="2" t="s">
        <v>9</v>
      </c>
      <c r="E1169" s="2" t="s">
        <v>10</v>
      </c>
      <c r="F1169" s="2" t="s">
        <v>11</v>
      </c>
      <c r="G1169">
        <v>3</v>
      </c>
      <c r="H1169" s="2" t="s">
        <v>12</v>
      </c>
      <c r="I1169" s="2"/>
    </row>
    <row r="1170" spans="1:9" x14ac:dyDescent="0.3">
      <c r="A1170" s="1">
        <v>0.69995480324071757</v>
      </c>
      <c r="B1170" s="2" t="s">
        <v>31</v>
      </c>
      <c r="C1170" s="2" t="s">
        <v>14</v>
      </c>
      <c r="D1170" s="2" t="s">
        <v>9</v>
      </c>
      <c r="E1170" s="2" t="s">
        <v>10</v>
      </c>
      <c r="F1170" s="2" t="s">
        <v>11</v>
      </c>
      <c r="G1170">
        <v>3</v>
      </c>
      <c r="H1170" s="2" t="s">
        <v>12</v>
      </c>
      <c r="I1170" s="2"/>
    </row>
    <row r="1171" spans="1:9" x14ac:dyDescent="0.3">
      <c r="A1171" s="1">
        <v>0.70007054398145829</v>
      </c>
      <c r="B1171" s="2" t="s">
        <v>31</v>
      </c>
      <c r="C1171" s="2" t="s">
        <v>14</v>
      </c>
      <c r="D1171" s="2" t="s">
        <v>9</v>
      </c>
      <c r="E1171" s="2" t="s">
        <v>10</v>
      </c>
      <c r="F1171" s="2" t="s">
        <v>11</v>
      </c>
      <c r="G1171">
        <v>2.98</v>
      </c>
      <c r="H1171" s="2" t="s">
        <v>12</v>
      </c>
      <c r="I1171" s="2"/>
    </row>
    <row r="1172" spans="1:9" x14ac:dyDescent="0.3">
      <c r="A1172" s="1">
        <v>0.70030202546293974</v>
      </c>
      <c r="B1172" s="2" t="s">
        <v>31</v>
      </c>
      <c r="C1172" s="2" t="s">
        <v>14</v>
      </c>
      <c r="D1172" s="2" t="s">
        <v>9</v>
      </c>
      <c r="E1172" s="2" t="s">
        <v>10</v>
      </c>
      <c r="F1172" s="2" t="s">
        <v>11</v>
      </c>
      <c r="G1172">
        <v>2.99</v>
      </c>
      <c r="H1172" s="2" t="s">
        <v>12</v>
      </c>
      <c r="I1172" s="2"/>
    </row>
    <row r="1173" spans="1:9" x14ac:dyDescent="0.3">
      <c r="A1173" s="1">
        <v>0.70041776620368046</v>
      </c>
      <c r="B1173" s="2" t="s">
        <v>31</v>
      </c>
      <c r="C1173" s="2" t="s">
        <v>14</v>
      </c>
      <c r="D1173" s="2" t="s">
        <v>9</v>
      </c>
      <c r="E1173" s="2" t="s">
        <v>10</v>
      </c>
      <c r="F1173" s="2" t="s">
        <v>11</v>
      </c>
      <c r="G1173">
        <v>3</v>
      </c>
      <c r="H1173" s="2" t="s">
        <v>12</v>
      </c>
      <c r="I1173" s="2"/>
    </row>
    <row r="1174" spans="1:9" x14ac:dyDescent="0.3">
      <c r="A1174" s="1">
        <v>0.7006492476851619</v>
      </c>
      <c r="B1174" s="2" t="s">
        <v>31</v>
      </c>
      <c r="C1174" s="2" t="s">
        <v>14</v>
      </c>
      <c r="D1174" s="2" t="s">
        <v>9</v>
      </c>
      <c r="E1174" s="2" t="s">
        <v>10</v>
      </c>
      <c r="F1174" s="2" t="s">
        <v>11</v>
      </c>
      <c r="G1174">
        <v>3</v>
      </c>
      <c r="H1174" s="2" t="s">
        <v>12</v>
      </c>
      <c r="I1174" s="2"/>
    </row>
    <row r="1175" spans="1:9" x14ac:dyDescent="0.3">
      <c r="A1175" s="1">
        <v>0.70076498842590262</v>
      </c>
      <c r="B1175" s="2" t="s">
        <v>31</v>
      </c>
      <c r="C1175" s="2" t="s">
        <v>14</v>
      </c>
      <c r="D1175" s="2" t="s">
        <v>9</v>
      </c>
      <c r="E1175" s="2" t="s">
        <v>10</v>
      </c>
      <c r="F1175" s="2" t="s">
        <v>11</v>
      </c>
      <c r="G1175">
        <v>2.99</v>
      </c>
      <c r="H1175" s="2" t="s">
        <v>12</v>
      </c>
      <c r="I1175" s="2"/>
    </row>
    <row r="1176" spans="1:9" x14ac:dyDescent="0.3">
      <c r="A1176" s="1">
        <v>0.70099646990738407</v>
      </c>
      <c r="B1176" s="2" t="s">
        <v>31</v>
      </c>
      <c r="C1176" s="2" t="s">
        <v>14</v>
      </c>
      <c r="D1176" s="2" t="s">
        <v>9</v>
      </c>
      <c r="E1176" s="2" t="s">
        <v>10</v>
      </c>
      <c r="F1176" s="2" t="s">
        <v>11</v>
      </c>
      <c r="G1176">
        <v>3</v>
      </c>
      <c r="H1176" s="2" t="s">
        <v>12</v>
      </c>
      <c r="I1176" s="2"/>
    </row>
    <row r="1177" spans="1:9" x14ac:dyDescent="0.3">
      <c r="A1177" s="1">
        <v>0.70111221064812479</v>
      </c>
      <c r="B1177" s="2" t="s">
        <v>31</v>
      </c>
      <c r="C1177" s="2" t="s">
        <v>14</v>
      </c>
      <c r="D1177" s="2" t="s">
        <v>9</v>
      </c>
      <c r="E1177" s="2" t="s">
        <v>10</v>
      </c>
      <c r="F1177" s="2" t="s">
        <v>11</v>
      </c>
      <c r="G1177">
        <v>2.99</v>
      </c>
      <c r="H1177" s="2" t="s">
        <v>12</v>
      </c>
      <c r="I1177" s="2"/>
    </row>
    <row r="1178" spans="1:9" x14ac:dyDescent="0.3">
      <c r="A1178" s="1">
        <v>0.70122795138886551</v>
      </c>
      <c r="B1178" s="2" t="s">
        <v>31</v>
      </c>
      <c r="C1178" s="2" t="s">
        <v>14</v>
      </c>
      <c r="D1178" s="2" t="s">
        <v>9</v>
      </c>
      <c r="E1178" s="2" t="s">
        <v>10</v>
      </c>
      <c r="F1178" s="2" t="s">
        <v>11</v>
      </c>
      <c r="G1178">
        <v>2.98</v>
      </c>
      <c r="H1178" s="2" t="s">
        <v>12</v>
      </c>
      <c r="I1178" s="2"/>
    </row>
    <row r="1179" spans="1:9" x14ac:dyDescent="0.3">
      <c r="A1179" s="1">
        <v>0.70134369212960623</v>
      </c>
      <c r="B1179" s="2" t="s">
        <v>31</v>
      </c>
      <c r="C1179" s="2" t="s">
        <v>14</v>
      </c>
      <c r="D1179" s="2" t="s">
        <v>9</v>
      </c>
      <c r="E1179" s="2" t="s">
        <v>10</v>
      </c>
      <c r="F1179" s="2" t="s">
        <v>11</v>
      </c>
      <c r="G1179">
        <v>2.98</v>
      </c>
      <c r="H1179" s="2" t="s">
        <v>12</v>
      </c>
      <c r="I1179" s="2"/>
    </row>
    <row r="1180" spans="1:9" x14ac:dyDescent="0.3">
      <c r="A1180" s="1">
        <v>0.70145943287034696</v>
      </c>
      <c r="B1180" s="2" t="s">
        <v>31</v>
      </c>
      <c r="C1180" s="2" t="s">
        <v>14</v>
      </c>
      <c r="D1180" s="2" t="s">
        <v>9</v>
      </c>
      <c r="E1180" s="2" t="s">
        <v>10</v>
      </c>
      <c r="F1180" s="2" t="s">
        <v>11</v>
      </c>
      <c r="G1180">
        <v>2.95</v>
      </c>
      <c r="H1180" s="2" t="s">
        <v>12</v>
      </c>
      <c r="I1180" s="2"/>
    </row>
    <row r="1181" spans="1:9" x14ac:dyDescent="0.3">
      <c r="A1181" s="1">
        <v>0.70157517361108768</v>
      </c>
      <c r="B1181" s="2" t="s">
        <v>31</v>
      </c>
      <c r="C1181" s="2" t="s">
        <v>14</v>
      </c>
      <c r="D1181" s="2" t="s">
        <v>9</v>
      </c>
      <c r="E1181" s="2" t="s">
        <v>10</v>
      </c>
      <c r="F1181" s="2" t="s">
        <v>11</v>
      </c>
      <c r="G1181">
        <v>2.97</v>
      </c>
      <c r="H1181" s="2" t="s">
        <v>12</v>
      </c>
      <c r="I1181" s="2"/>
    </row>
    <row r="1182" spans="1:9" x14ac:dyDescent="0.3">
      <c r="A1182" s="1">
        <v>0.7016909143518284</v>
      </c>
      <c r="B1182" s="2" t="s">
        <v>31</v>
      </c>
      <c r="C1182" s="2" t="s">
        <v>14</v>
      </c>
      <c r="D1182" s="2" t="s">
        <v>9</v>
      </c>
      <c r="E1182" s="2" t="s">
        <v>10</v>
      </c>
      <c r="F1182" s="2" t="s">
        <v>11</v>
      </c>
      <c r="G1182">
        <v>2.96</v>
      </c>
      <c r="H1182" s="2" t="s">
        <v>12</v>
      </c>
      <c r="I1182" s="2"/>
    </row>
    <row r="1183" spans="1:9" x14ac:dyDescent="0.3">
      <c r="A1183" s="1">
        <v>0.70180665509256912</v>
      </c>
      <c r="B1183" s="2" t="s">
        <v>31</v>
      </c>
      <c r="C1183" s="2" t="s">
        <v>14</v>
      </c>
      <c r="D1183" s="2" t="s">
        <v>9</v>
      </c>
      <c r="E1183" s="2" t="s">
        <v>10</v>
      </c>
      <c r="F1183" s="2" t="s">
        <v>11</v>
      </c>
      <c r="G1183">
        <v>2.97</v>
      </c>
      <c r="H1183" s="2" t="s">
        <v>12</v>
      </c>
      <c r="I1183" s="2"/>
    </row>
    <row r="1184" spans="1:9" x14ac:dyDescent="0.3">
      <c r="A1184" s="1">
        <v>0.70203813657405056</v>
      </c>
      <c r="B1184" s="2" t="s">
        <v>31</v>
      </c>
      <c r="C1184" s="2" t="s">
        <v>14</v>
      </c>
      <c r="D1184" s="2" t="s">
        <v>9</v>
      </c>
      <c r="E1184" s="2" t="s">
        <v>10</v>
      </c>
      <c r="F1184" s="2" t="s">
        <v>11</v>
      </c>
      <c r="G1184">
        <v>2.96</v>
      </c>
      <c r="H1184" s="2" t="s">
        <v>12</v>
      </c>
      <c r="I1184" s="2"/>
    </row>
    <row r="1185" spans="1:9" x14ac:dyDescent="0.3">
      <c r="A1185" s="1">
        <v>0.70215387731479129</v>
      </c>
      <c r="B1185" s="2" t="s">
        <v>31</v>
      </c>
      <c r="C1185" s="2" t="s">
        <v>14</v>
      </c>
      <c r="D1185" s="2" t="s">
        <v>9</v>
      </c>
      <c r="E1185" s="2" t="s">
        <v>10</v>
      </c>
      <c r="F1185" s="2" t="s">
        <v>11</v>
      </c>
      <c r="G1185">
        <v>2.97</v>
      </c>
      <c r="H1185" s="2" t="s">
        <v>12</v>
      </c>
      <c r="I1185" s="2"/>
    </row>
    <row r="1186" spans="1:9" x14ac:dyDescent="0.3">
      <c r="A1186" s="1">
        <v>0.70238535879627273</v>
      </c>
      <c r="B1186" s="2" t="s">
        <v>31</v>
      </c>
      <c r="C1186" s="2" t="s">
        <v>14</v>
      </c>
      <c r="D1186" s="2" t="s">
        <v>9</v>
      </c>
      <c r="E1186" s="2" t="s">
        <v>10</v>
      </c>
      <c r="F1186" s="2" t="s">
        <v>11</v>
      </c>
      <c r="G1186">
        <v>2.96</v>
      </c>
      <c r="H1186" s="2" t="s">
        <v>12</v>
      </c>
      <c r="I1186" s="2"/>
    </row>
    <row r="1187" spans="1:9" x14ac:dyDescent="0.3">
      <c r="A1187" s="1">
        <v>0.70250109953701345</v>
      </c>
      <c r="B1187" s="2" t="s">
        <v>31</v>
      </c>
      <c r="C1187" s="2" t="s">
        <v>14</v>
      </c>
      <c r="D1187" s="2" t="s">
        <v>9</v>
      </c>
      <c r="E1187" s="2" t="s">
        <v>10</v>
      </c>
      <c r="F1187" s="2" t="s">
        <v>11</v>
      </c>
      <c r="G1187">
        <v>2.95</v>
      </c>
      <c r="H1187" s="2" t="s">
        <v>12</v>
      </c>
      <c r="I1187" s="2"/>
    </row>
    <row r="1188" spans="1:9" x14ac:dyDescent="0.3">
      <c r="A1188" s="1">
        <v>0.7027325810184949</v>
      </c>
      <c r="B1188" s="2" t="s">
        <v>31</v>
      </c>
      <c r="C1188" s="2" t="s">
        <v>14</v>
      </c>
      <c r="D1188" s="2" t="s">
        <v>9</v>
      </c>
      <c r="E1188" s="2" t="s">
        <v>10</v>
      </c>
      <c r="F1188" s="2" t="s">
        <v>11</v>
      </c>
      <c r="G1188">
        <v>2.99</v>
      </c>
      <c r="H1188" s="2" t="s">
        <v>12</v>
      </c>
      <c r="I1188" s="2"/>
    </row>
    <row r="1189" spans="1:9" x14ac:dyDescent="0.3">
      <c r="A1189" s="1">
        <v>0.70284832175923562</v>
      </c>
      <c r="B1189" s="2" t="s">
        <v>31</v>
      </c>
      <c r="C1189" s="2" t="s">
        <v>14</v>
      </c>
      <c r="D1189" s="2" t="s">
        <v>9</v>
      </c>
      <c r="E1189" s="2" t="s">
        <v>10</v>
      </c>
      <c r="F1189" s="2" t="s">
        <v>11</v>
      </c>
      <c r="G1189">
        <v>2.95</v>
      </c>
      <c r="H1189" s="2" t="s">
        <v>12</v>
      </c>
      <c r="I1189" s="2"/>
    </row>
    <row r="1190" spans="1:9" x14ac:dyDescent="0.3">
      <c r="A1190" s="1">
        <v>0.70307980324071706</v>
      </c>
      <c r="B1190" s="2" t="s">
        <v>31</v>
      </c>
      <c r="C1190" s="2" t="s">
        <v>14</v>
      </c>
      <c r="D1190" s="2" t="s">
        <v>9</v>
      </c>
      <c r="E1190" s="2" t="s">
        <v>10</v>
      </c>
      <c r="F1190" s="2" t="s">
        <v>11</v>
      </c>
      <c r="G1190">
        <v>2.95</v>
      </c>
      <c r="H1190" s="2" t="s">
        <v>12</v>
      </c>
      <c r="I1190" s="2"/>
    </row>
    <row r="1191" spans="1:9" x14ac:dyDescent="0.3">
      <c r="A1191" s="1">
        <v>0.70319554398145778</v>
      </c>
      <c r="B1191" s="2" t="s">
        <v>31</v>
      </c>
      <c r="C1191" s="2" t="s">
        <v>14</v>
      </c>
      <c r="D1191" s="2" t="s">
        <v>9</v>
      </c>
      <c r="E1191" s="2" t="s">
        <v>10</v>
      </c>
      <c r="F1191" s="2" t="s">
        <v>11</v>
      </c>
      <c r="G1191">
        <v>2.94</v>
      </c>
      <c r="H1191" s="2" t="s">
        <v>12</v>
      </c>
      <c r="I1191" s="2"/>
    </row>
    <row r="1192" spans="1:9" x14ac:dyDescent="0.3">
      <c r="A1192" s="1">
        <v>0.70342702546293923</v>
      </c>
      <c r="B1192" s="2" t="s">
        <v>31</v>
      </c>
      <c r="C1192" s="2" t="s">
        <v>14</v>
      </c>
      <c r="D1192" s="2" t="s">
        <v>9</v>
      </c>
      <c r="E1192" s="2" t="s">
        <v>10</v>
      </c>
      <c r="F1192" s="2" t="s">
        <v>11</v>
      </c>
      <c r="G1192">
        <v>2.93</v>
      </c>
      <c r="H1192" s="2" t="s">
        <v>12</v>
      </c>
      <c r="I1192" s="2"/>
    </row>
    <row r="1193" spans="1:9" x14ac:dyDescent="0.3">
      <c r="A1193" s="1">
        <v>0.70354276620367995</v>
      </c>
      <c r="B1193" s="2" t="s">
        <v>31</v>
      </c>
      <c r="C1193" s="2" t="s">
        <v>14</v>
      </c>
      <c r="D1193" s="2" t="s">
        <v>9</v>
      </c>
      <c r="E1193" s="2" t="s">
        <v>10</v>
      </c>
      <c r="F1193" s="2" t="s">
        <v>11</v>
      </c>
      <c r="G1193">
        <v>2.96</v>
      </c>
      <c r="H1193" s="2" t="s">
        <v>12</v>
      </c>
      <c r="I1193" s="2"/>
    </row>
    <row r="1194" spans="1:9" x14ac:dyDescent="0.3">
      <c r="A1194" s="1">
        <v>0.70377424768516139</v>
      </c>
      <c r="B1194" s="2" t="s">
        <v>31</v>
      </c>
      <c r="C1194" s="2" t="s">
        <v>14</v>
      </c>
      <c r="D1194" s="2" t="s">
        <v>9</v>
      </c>
      <c r="E1194" s="2" t="s">
        <v>10</v>
      </c>
      <c r="F1194" s="2" t="s">
        <v>11</v>
      </c>
      <c r="G1194">
        <v>2.94</v>
      </c>
      <c r="H1194" s="2" t="s">
        <v>12</v>
      </c>
      <c r="I1194" s="2"/>
    </row>
    <row r="1195" spans="1:9" x14ac:dyDescent="0.3">
      <c r="A1195" s="1">
        <v>0.70388998842590211</v>
      </c>
      <c r="B1195" s="2" t="s">
        <v>31</v>
      </c>
      <c r="C1195" s="2" t="s">
        <v>14</v>
      </c>
      <c r="D1195" s="2" t="s">
        <v>9</v>
      </c>
      <c r="E1195" s="2" t="s">
        <v>10</v>
      </c>
      <c r="F1195" s="2" t="s">
        <v>11</v>
      </c>
      <c r="G1195">
        <v>2.94</v>
      </c>
      <c r="H1195" s="2" t="s">
        <v>12</v>
      </c>
      <c r="I1195" s="2"/>
    </row>
    <row r="1196" spans="1:9" x14ac:dyDescent="0.3">
      <c r="A1196" s="1">
        <v>0.70412146990738356</v>
      </c>
      <c r="B1196" s="2" t="s">
        <v>31</v>
      </c>
      <c r="C1196" s="2" t="s">
        <v>14</v>
      </c>
      <c r="D1196" s="2" t="s">
        <v>9</v>
      </c>
      <c r="E1196" s="2" t="s">
        <v>10</v>
      </c>
      <c r="F1196" s="2" t="s">
        <v>11</v>
      </c>
      <c r="G1196">
        <v>2.95</v>
      </c>
      <c r="H1196" s="2" t="s">
        <v>12</v>
      </c>
      <c r="I1196" s="2"/>
    </row>
    <row r="1197" spans="1:9" x14ac:dyDescent="0.3">
      <c r="A1197" s="1">
        <v>0.70423721064812428</v>
      </c>
      <c r="B1197" s="2" t="s">
        <v>31</v>
      </c>
      <c r="C1197" s="2" t="s">
        <v>14</v>
      </c>
      <c r="D1197" s="2" t="s">
        <v>9</v>
      </c>
      <c r="E1197" s="2" t="s">
        <v>10</v>
      </c>
      <c r="F1197" s="2" t="s">
        <v>11</v>
      </c>
      <c r="G1197">
        <v>2.95</v>
      </c>
      <c r="H1197" s="2" t="s">
        <v>12</v>
      </c>
      <c r="I1197" s="2"/>
    </row>
    <row r="1198" spans="1:9" x14ac:dyDescent="0.3">
      <c r="A1198" s="1">
        <v>0.70446869212960572</v>
      </c>
      <c r="B1198" s="2" t="s">
        <v>31</v>
      </c>
      <c r="C1198" s="2" t="s">
        <v>14</v>
      </c>
      <c r="D1198" s="2" t="s">
        <v>9</v>
      </c>
      <c r="E1198" s="2" t="s">
        <v>10</v>
      </c>
      <c r="F1198" s="2" t="s">
        <v>11</v>
      </c>
      <c r="G1198">
        <v>2.93</v>
      </c>
      <c r="H1198" s="2" t="s">
        <v>12</v>
      </c>
      <c r="I1198" s="2"/>
    </row>
    <row r="1199" spans="1:9" x14ac:dyDescent="0.3">
      <c r="A1199" s="1">
        <v>0.70458443287034644</v>
      </c>
      <c r="B1199" s="2" t="s">
        <v>31</v>
      </c>
      <c r="C1199" s="2" t="s">
        <v>14</v>
      </c>
      <c r="D1199" s="2" t="s">
        <v>9</v>
      </c>
      <c r="E1199" s="2" t="s">
        <v>10</v>
      </c>
      <c r="F1199" s="2" t="s">
        <v>11</v>
      </c>
      <c r="G1199">
        <v>2.93</v>
      </c>
      <c r="H1199" s="2" t="s">
        <v>12</v>
      </c>
      <c r="I1199" s="2"/>
    </row>
    <row r="1200" spans="1:9" x14ac:dyDescent="0.3">
      <c r="A1200" s="1">
        <v>0.70470017361108717</v>
      </c>
      <c r="B1200" s="2" t="s">
        <v>31</v>
      </c>
      <c r="C1200" s="2" t="s">
        <v>14</v>
      </c>
      <c r="D1200" s="2" t="s">
        <v>9</v>
      </c>
      <c r="E1200" s="2" t="s">
        <v>10</v>
      </c>
      <c r="F1200" s="2" t="s">
        <v>11</v>
      </c>
      <c r="G1200">
        <v>2.94</v>
      </c>
      <c r="H1200" s="2" t="s">
        <v>12</v>
      </c>
      <c r="I1200" s="2"/>
    </row>
    <row r="1201" spans="1:9" x14ac:dyDescent="0.3">
      <c r="A1201" s="1">
        <v>0.70481591435182789</v>
      </c>
      <c r="B1201" s="2" t="s">
        <v>31</v>
      </c>
      <c r="C1201" s="2" t="s">
        <v>14</v>
      </c>
      <c r="D1201" s="2" t="s">
        <v>9</v>
      </c>
      <c r="E1201" s="2" t="s">
        <v>10</v>
      </c>
      <c r="F1201" s="2" t="s">
        <v>11</v>
      </c>
      <c r="G1201">
        <v>2.99</v>
      </c>
      <c r="H1201" s="2" t="s">
        <v>12</v>
      </c>
      <c r="I1201" s="2"/>
    </row>
    <row r="1202" spans="1:9" x14ac:dyDescent="0.3">
      <c r="A1202" s="1">
        <v>0.70493165509256861</v>
      </c>
      <c r="B1202" s="2" t="s">
        <v>31</v>
      </c>
      <c r="C1202" s="2" t="s">
        <v>14</v>
      </c>
      <c r="D1202" s="2" t="s">
        <v>9</v>
      </c>
      <c r="E1202" s="2" t="s">
        <v>10</v>
      </c>
      <c r="F1202" s="2" t="s">
        <v>11</v>
      </c>
      <c r="G1202">
        <v>2.92</v>
      </c>
      <c r="H1202" s="2" t="s">
        <v>12</v>
      </c>
      <c r="I1202" s="2"/>
    </row>
    <row r="1203" spans="1:9" x14ac:dyDescent="0.3">
      <c r="A1203" s="1">
        <v>0.70504739583330933</v>
      </c>
      <c r="B1203" s="2" t="s">
        <v>31</v>
      </c>
      <c r="C1203" s="2" t="s">
        <v>14</v>
      </c>
      <c r="D1203" s="2" t="s">
        <v>9</v>
      </c>
      <c r="E1203" s="2" t="s">
        <v>10</v>
      </c>
      <c r="F1203" s="2" t="s">
        <v>11</v>
      </c>
      <c r="G1203">
        <v>2.98</v>
      </c>
      <c r="H1203" s="2" t="s">
        <v>12</v>
      </c>
      <c r="I1203" s="2"/>
    </row>
    <row r="1204" spans="1:9" x14ac:dyDescent="0.3">
      <c r="A1204" s="1">
        <v>0.70516313657405005</v>
      </c>
      <c r="B1204" s="2" t="s">
        <v>31</v>
      </c>
      <c r="C1204" s="2" t="s">
        <v>14</v>
      </c>
      <c r="D1204" s="2" t="s">
        <v>9</v>
      </c>
      <c r="E1204" s="2" t="s">
        <v>10</v>
      </c>
      <c r="F1204" s="2" t="s">
        <v>11</v>
      </c>
      <c r="G1204">
        <v>2.93</v>
      </c>
      <c r="H1204" s="2" t="s">
        <v>12</v>
      </c>
      <c r="I1204" s="2"/>
    </row>
    <row r="1205" spans="1:9" x14ac:dyDescent="0.3">
      <c r="A1205" s="1">
        <v>0.70527887731479078</v>
      </c>
      <c r="B1205" s="2" t="s">
        <v>31</v>
      </c>
      <c r="C1205" s="2" t="s">
        <v>14</v>
      </c>
      <c r="D1205" s="2" t="s">
        <v>9</v>
      </c>
      <c r="E1205" s="2" t="s">
        <v>10</v>
      </c>
      <c r="F1205" s="2" t="s">
        <v>11</v>
      </c>
      <c r="G1205">
        <v>2.88</v>
      </c>
      <c r="H1205" s="2" t="s">
        <v>12</v>
      </c>
      <c r="I1205" s="2"/>
    </row>
    <row r="1206" spans="1:9" x14ac:dyDescent="0.3">
      <c r="A1206" s="1">
        <v>0.7053946180555315</v>
      </c>
      <c r="B1206" s="2" t="s">
        <v>31</v>
      </c>
      <c r="C1206" s="2" t="s">
        <v>14</v>
      </c>
      <c r="D1206" s="2" t="s">
        <v>9</v>
      </c>
      <c r="E1206" s="2" t="s">
        <v>10</v>
      </c>
      <c r="F1206" s="2" t="s">
        <v>11</v>
      </c>
      <c r="G1206">
        <v>2.97</v>
      </c>
      <c r="H1206" s="2" t="s">
        <v>12</v>
      </c>
      <c r="I1206" s="2"/>
    </row>
    <row r="1207" spans="1:9" x14ac:dyDescent="0.3">
      <c r="A1207" s="1">
        <v>0.70551035879627222</v>
      </c>
      <c r="B1207" s="2" t="s">
        <v>31</v>
      </c>
      <c r="C1207" s="2" t="s">
        <v>14</v>
      </c>
      <c r="D1207" s="2" t="s">
        <v>9</v>
      </c>
      <c r="E1207" s="2" t="s">
        <v>10</v>
      </c>
      <c r="F1207" s="2" t="s">
        <v>11</v>
      </c>
      <c r="G1207">
        <v>2.92</v>
      </c>
      <c r="H1207" s="2" t="s">
        <v>12</v>
      </c>
      <c r="I1207" s="2"/>
    </row>
    <row r="1208" spans="1:9" x14ac:dyDescent="0.3">
      <c r="A1208" s="1">
        <v>0.70562609953701294</v>
      </c>
      <c r="B1208" s="2" t="s">
        <v>31</v>
      </c>
      <c r="C1208" s="2" t="s">
        <v>14</v>
      </c>
      <c r="D1208" s="2" t="s">
        <v>9</v>
      </c>
      <c r="E1208" s="2" t="s">
        <v>10</v>
      </c>
      <c r="F1208" s="2" t="s">
        <v>11</v>
      </c>
      <c r="G1208">
        <v>2.94</v>
      </c>
      <c r="H1208" s="2" t="s">
        <v>12</v>
      </c>
      <c r="I1208" s="2"/>
    </row>
    <row r="1209" spans="1:9" x14ac:dyDescent="0.3">
      <c r="A1209" s="1">
        <v>0.70574184027775366</v>
      </c>
      <c r="B1209" s="2" t="s">
        <v>31</v>
      </c>
      <c r="C1209" s="2" t="s">
        <v>14</v>
      </c>
      <c r="D1209" s="2" t="s">
        <v>9</v>
      </c>
      <c r="E1209" s="2" t="s">
        <v>10</v>
      </c>
      <c r="F1209" s="2" t="s">
        <v>11</v>
      </c>
      <c r="G1209">
        <v>2.92</v>
      </c>
      <c r="H1209" s="2" t="s">
        <v>12</v>
      </c>
      <c r="I1209" s="2"/>
    </row>
    <row r="1210" spans="1:9" x14ac:dyDescent="0.3">
      <c r="A1210" s="1">
        <v>0.70585758101849438</v>
      </c>
      <c r="B1210" s="2" t="s">
        <v>31</v>
      </c>
      <c r="C1210" s="2" t="s">
        <v>14</v>
      </c>
      <c r="D1210" s="2" t="s">
        <v>9</v>
      </c>
      <c r="E1210" s="2" t="s">
        <v>10</v>
      </c>
      <c r="F1210" s="2" t="s">
        <v>11</v>
      </c>
      <c r="G1210">
        <v>2.94</v>
      </c>
      <c r="H1210" s="2" t="s">
        <v>12</v>
      </c>
      <c r="I1210" s="2"/>
    </row>
    <row r="1211" spans="1:9" x14ac:dyDescent="0.3">
      <c r="A1211" s="1">
        <v>0.70597332175923511</v>
      </c>
      <c r="B1211" s="2" t="s">
        <v>31</v>
      </c>
      <c r="C1211" s="2" t="s">
        <v>14</v>
      </c>
      <c r="D1211" s="2" t="s">
        <v>9</v>
      </c>
      <c r="E1211" s="2" t="s">
        <v>10</v>
      </c>
      <c r="F1211" s="2" t="s">
        <v>11</v>
      </c>
      <c r="G1211">
        <v>2.92</v>
      </c>
      <c r="H1211" s="2" t="s">
        <v>12</v>
      </c>
      <c r="I1211" s="2"/>
    </row>
    <row r="1212" spans="1:9" x14ac:dyDescent="0.3">
      <c r="A1212" s="1">
        <v>0.70608906249997583</v>
      </c>
      <c r="B1212" s="2" t="s">
        <v>31</v>
      </c>
      <c r="C1212" s="2" t="s">
        <v>14</v>
      </c>
      <c r="D1212" s="2" t="s">
        <v>9</v>
      </c>
      <c r="E1212" s="2" t="s">
        <v>10</v>
      </c>
      <c r="F1212" s="2" t="s">
        <v>11</v>
      </c>
      <c r="G1212">
        <v>2.93</v>
      </c>
      <c r="H1212" s="2" t="s">
        <v>12</v>
      </c>
      <c r="I1212" s="2"/>
    </row>
    <row r="1213" spans="1:9" x14ac:dyDescent="0.3">
      <c r="A1213" s="1">
        <v>0.70620480324071655</v>
      </c>
      <c r="B1213" s="2" t="s">
        <v>31</v>
      </c>
      <c r="C1213" s="2" t="s">
        <v>14</v>
      </c>
      <c r="D1213" s="2" t="s">
        <v>9</v>
      </c>
      <c r="E1213" s="2" t="s">
        <v>10</v>
      </c>
      <c r="F1213" s="2" t="s">
        <v>11</v>
      </c>
      <c r="G1213">
        <v>2.91</v>
      </c>
      <c r="H1213" s="2" t="s">
        <v>12</v>
      </c>
      <c r="I1213" s="2"/>
    </row>
    <row r="1214" spans="1:9" x14ac:dyDescent="0.3">
      <c r="A1214" s="1">
        <v>0.70632054398145727</v>
      </c>
      <c r="B1214" s="2" t="s">
        <v>31</v>
      </c>
      <c r="C1214" s="2" t="s">
        <v>14</v>
      </c>
      <c r="D1214" s="2" t="s">
        <v>9</v>
      </c>
      <c r="E1214" s="2" t="s">
        <v>10</v>
      </c>
      <c r="F1214" s="2" t="s">
        <v>11</v>
      </c>
      <c r="G1214">
        <v>2.91</v>
      </c>
      <c r="H1214" s="2" t="s">
        <v>12</v>
      </c>
      <c r="I1214" s="2"/>
    </row>
    <row r="1215" spans="1:9" x14ac:dyDescent="0.3">
      <c r="A1215" s="1">
        <v>0.70643628472219799</v>
      </c>
      <c r="B1215" s="2" t="s">
        <v>31</v>
      </c>
      <c r="C1215" s="2" t="s">
        <v>14</v>
      </c>
      <c r="D1215" s="2" t="s">
        <v>9</v>
      </c>
      <c r="E1215" s="2" t="s">
        <v>10</v>
      </c>
      <c r="F1215" s="2" t="s">
        <v>11</v>
      </c>
      <c r="G1215">
        <v>2.92</v>
      </c>
      <c r="H1215" s="2" t="s">
        <v>12</v>
      </c>
      <c r="I1215" s="2"/>
    </row>
    <row r="1216" spans="1:9" x14ac:dyDescent="0.3">
      <c r="A1216" s="1">
        <v>0.70655202546293872</v>
      </c>
      <c r="B1216" s="2" t="s">
        <v>31</v>
      </c>
      <c r="C1216" s="2" t="s">
        <v>14</v>
      </c>
      <c r="D1216" s="2" t="s">
        <v>9</v>
      </c>
      <c r="E1216" s="2" t="s">
        <v>10</v>
      </c>
      <c r="F1216" s="2" t="s">
        <v>11</v>
      </c>
      <c r="G1216">
        <v>2.91</v>
      </c>
      <c r="H1216" s="2" t="s">
        <v>12</v>
      </c>
      <c r="I1216" s="2"/>
    </row>
    <row r="1217" spans="1:9" x14ac:dyDescent="0.3">
      <c r="A1217" s="1">
        <v>0.70666776620367944</v>
      </c>
      <c r="B1217" s="2" t="s">
        <v>31</v>
      </c>
      <c r="C1217" s="2" t="s">
        <v>14</v>
      </c>
      <c r="D1217" s="2" t="s">
        <v>9</v>
      </c>
      <c r="E1217" s="2" t="s">
        <v>10</v>
      </c>
      <c r="F1217" s="2" t="s">
        <v>11</v>
      </c>
      <c r="G1217">
        <v>2.91</v>
      </c>
      <c r="H1217" s="2" t="s">
        <v>12</v>
      </c>
      <c r="I1217" s="2"/>
    </row>
    <row r="1218" spans="1:9" x14ac:dyDescent="0.3">
      <c r="A1218" s="1">
        <v>0.70678350694442016</v>
      </c>
      <c r="B1218" s="2" t="s">
        <v>31</v>
      </c>
      <c r="C1218" s="2" t="s">
        <v>14</v>
      </c>
      <c r="D1218" s="2" t="s">
        <v>9</v>
      </c>
      <c r="E1218" s="2" t="s">
        <v>10</v>
      </c>
      <c r="F1218" s="2" t="s">
        <v>11</v>
      </c>
      <c r="G1218">
        <v>2.91</v>
      </c>
      <c r="H1218" s="2" t="s">
        <v>12</v>
      </c>
      <c r="I1218" s="2"/>
    </row>
    <row r="1219" spans="1:9" x14ac:dyDescent="0.3">
      <c r="A1219" s="1">
        <v>0.70689924768516088</v>
      </c>
      <c r="B1219" s="2" t="s">
        <v>31</v>
      </c>
      <c r="C1219" s="2" t="s">
        <v>14</v>
      </c>
      <c r="D1219" s="2" t="s">
        <v>9</v>
      </c>
      <c r="E1219" s="2" t="s">
        <v>10</v>
      </c>
      <c r="F1219" s="2" t="s">
        <v>11</v>
      </c>
      <c r="G1219">
        <v>2.9</v>
      </c>
      <c r="H1219" s="2" t="s">
        <v>12</v>
      </c>
      <c r="I1219" s="2"/>
    </row>
    <row r="1220" spans="1:9" x14ac:dyDescent="0.3">
      <c r="A1220" s="1">
        <v>0.7070149884259016</v>
      </c>
      <c r="B1220" s="2" t="s">
        <v>31</v>
      </c>
      <c r="C1220" s="2" t="s">
        <v>14</v>
      </c>
      <c r="D1220" s="2" t="s">
        <v>9</v>
      </c>
      <c r="E1220" s="2" t="s">
        <v>10</v>
      </c>
      <c r="F1220" s="2" t="s">
        <v>11</v>
      </c>
      <c r="G1220">
        <v>2.9</v>
      </c>
      <c r="H1220" s="2" t="s">
        <v>12</v>
      </c>
      <c r="I1220" s="2"/>
    </row>
    <row r="1221" spans="1:9" x14ac:dyDescent="0.3">
      <c r="A1221" s="1">
        <v>0.70713072916664232</v>
      </c>
      <c r="B1221" s="2" t="s">
        <v>31</v>
      </c>
      <c r="C1221" s="2" t="s">
        <v>14</v>
      </c>
      <c r="D1221" s="2" t="s">
        <v>9</v>
      </c>
      <c r="E1221" s="2" t="s">
        <v>10</v>
      </c>
      <c r="F1221" s="2" t="s">
        <v>11</v>
      </c>
      <c r="G1221">
        <v>2.91</v>
      </c>
      <c r="H1221" s="2" t="s">
        <v>12</v>
      </c>
      <c r="I1221" s="2"/>
    </row>
    <row r="1222" spans="1:9" x14ac:dyDescent="0.3">
      <c r="A1222" s="1">
        <v>0.70724646990738305</v>
      </c>
      <c r="B1222" s="2" t="s">
        <v>31</v>
      </c>
      <c r="C1222" s="2" t="s">
        <v>14</v>
      </c>
      <c r="D1222" s="2" t="s">
        <v>9</v>
      </c>
      <c r="E1222" s="2" t="s">
        <v>10</v>
      </c>
      <c r="F1222" s="2" t="s">
        <v>11</v>
      </c>
      <c r="G1222">
        <v>2.9</v>
      </c>
      <c r="H1222" s="2" t="s">
        <v>12</v>
      </c>
      <c r="I1222" s="2"/>
    </row>
    <row r="1223" spans="1:9" x14ac:dyDescent="0.3">
      <c r="A1223" s="1">
        <v>0.70736221064812377</v>
      </c>
      <c r="B1223" s="2" t="s">
        <v>31</v>
      </c>
      <c r="C1223" s="2" t="s">
        <v>14</v>
      </c>
      <c r="D1223" s="2" t="s">
        <v>9</v>
      </c>
      <c r="E1223" s="2" t="s">
        <v>10</v>
      </c>
      <c r="F1223" s="2" t="s">
        <v>11</v>
      </c>
      <c r="G1223">
        <v>2.91</v>
      </c>
      <c r="H1223" s="2" t="s">
        <v>12</v>
      </c>
      <c r="I1223" s="2"/>
    </row>
    <row r="1224" spans="1:9" x14ac:dyDescent="0.3">
      <c r="A1224" s="1">
        <v>0.70747795138886449</v>
      </c>
      <c r="B1224" s="2" t="s">
        <v>31</v>
      </c>
      <c r="C1224" s="2" t="s">
        <v>14</v>
      </c>
      <c r="D1224" s="2" t="s">
        <v>9</v>
      </c>
      <c r="E1224" s="2" t="s">
        <v>10</v>
      </c>
      <c r="F1224" s="2" t="s">
        <v>11</v>
      </c>
      <c r="G1224">
        <v>2.92</v>
      </c>
      <c r="H1224" s="2" t="s">
        <v>12</v>
      </c>
      <c r="I1224" s="2"/>
    </row>
    <row r="1225" spans="1:9" x14ac:dyDescent="0.3">
      <c r="A1225" s="1">
        <v>0.70759369212960521</v>
      </c>
      <c r="B1225" s="2" t="s">
        <v>31</v>
      </c>
      <c r="C1225" s="2" t="s">
        <v>14</v>
      </c>
      <c r="D1225" s="2" t="s">
        <v>9</v>
      </c>
      <c r="E1225" s="2" t="s">
        <v>10</v>
      </c>
      <c r="F1225" s="2" t="s">
        <v>11</v>
      </c>
      <c r="G1225">
        <v>2.9</v>
      </c>
      <c r="H1225" s="2" t="s">
        <v>12</v>
      </c>
      <c r="I1225" s="2"/>
    </row>
    <row r="1226" spans="1:9" x14ac:dyDescent="0.3">
      <c r="A1226" s="1">
        <v>0.70770943287034593</v>
      </c>
      <c r="B1226" s="2" t="s">
        <v>31</v>
      </c>
      <c r="C1226" s="2" t="s">
        <v>14</v>
      </c>
      <c r="D1226" s="2" t="s">
        <v>9</v>
      </c>
      <c r="E1226" s="2" t="s">
        <v>10</v>
      </c>
      <c r="F1226" s="2" t="s">
        <v>11</v>
      </c>
      <c r="G1226">
        <v>2.9</v>
      </c>
      <c r="H1226" s="2" t="s">
        <v>12</v>
      </c>
      <c r="I1226" s="2"/>
    </row>
    <row r="1227" spans="1:9" x14ac:dyDescent="0.3">
      <c r="A1227" s="1">
        <v>0.70782517361108666</v>
      </c>
      <c r="B1227" s="2" t="s">
        <v>31</v>
      </c>
      <c r="C1227" s="2" t="s">
        <v>14</v>
      </c>
      <c r="D1227" s="2" t="s">
        <v>9</v>
      </c>
      <c r="E1227" s="2" t="s">
        <v>10</v>
      </c>
      <c r="F1227" s="2" t="s">
        <v>11</v>
      </c>
      <c r="G1227">
        <v>2.91</v>
      </c>
      <c r="H1227" s="2" t="s">
        <v>12</v>
      </c>
      <c r="I1227" s="2"/>
    </row>
    <row r="1228" spans="1:9" x14ac:dyDescent="0.3">
      <c r="A1228" s="1">
        <v>0.70794091435182738</v>
      </c>
      <c r="B1228" s="2" t="s">
        <v>31</v>
      </c>
      <c r="C1228" s="2" t="s">
        <v>14</v>
      </c>
      <c r="D1228" s="2" t="s">
        <v>9</v>
      </c>
      <c r="E1228" s="2" t="s">
        <v>10</v>
      </c>
      <c r="F1228" s="2" t="s">
        <v>11</v>
      </c>
      <c r="G1228">
        <v>2.89</v>
      </c>
      <c r="H1228" s="2" t="s">
        <v>12</v>
      </c>
      <c r="I1228" s="2"/>
    </row>
    <row r="1229" spans="1:9" x14ac:dyDescent="0.3">
      <c r="A1229" s="1">
        <v>0.7080566550925681</v>
      </c>
      <c r="B1229" s="2" t="s">
        <v>31</v>
      </c>
      <c r="C1229" s="2" t="s">
        <v>14</v>
      </c>
      <c r="D1229" s="2" t="s">
        <v>9</v>
      </c>
      <c r="E1229" s="2" t="s">
        <v>10</v>
      </c>
      <c r="F1229" s="2" t="s">
        <v>11</v>
      </c>
      <c r="G1229">
        <v>2.89</v>
      </c>
      <c r="H1229" s="2" t="s">
        <v>12</v>
      </c>
      <c r="I1229" s="2"/>
    </row>
    <row r="1230" spans="1:9" x14ac:dyDescent="0.3">
      <c r="A1230" s="1">
        <v>0.70817239583330882</v>
      </c>
      <c r="B1230" s="2" t="s">
        <v>31</v>
      </c>
      <c r="C1230" s="2" t="s">
        <v>14</v>
      </c>
      <c r="D1230" s="2" t="s">
        <v>9</v>
      </c>
      <c r="E1230" s="2" t="s">
        <v>10</v>
      </c>
      <c r="F1230" s="2" t="s">
        <v>11</v>
      </c>
      <c r="G1230">
        <v>2.88</v>
      </c>
      <c r="H1230" s="2" t="s">
        <v>12</v>
      </c>
      <c r="I1230" s="2"/>
    </row>
    <row r="1231" spans="1:9" x14ac:dyDescent="0.3">
      <c r="A1231" s="1">
        <v>0.70828813657404954</v>
      </c>
      <c r="B1231" s="2" t="s">
        <v>31</v>
      </c>
      <c r="C1231" s="2" t="s">
        <v>14</v>
      </c>
      <c r="D1231" s="2" t="s">
        <v>9</v>
      </c>
      <c r="E1231" s="2" t="s">
        <v>10</v>
      </c>
      <c r="F1231" s="2" t="s">
        <v>11</v>
      </c>
      <c r="G1231">
        <v>2.89</v>
      </c>
      <c r="H1231" s="2" t="s">
        <v>12</v>
      </c>
      <c r="I1231" s="2"/>
    </row>
    <row r="1232" spans="1:9" x14ac:dyDescent="0.3">
      <c r="A1232" s="1">
        <v>0.70840387731479026</v>
      </c>
      <c r="B1232" s="2" t="s">
        <v>31</v>
      </c>
      <c r="C1232" s="2" t="s">
        <v>14</v>
      </c>
      <c r="D1232" s="2" t="s">
        <v>9</v>
      </c>
      <c r="E1232" s="2" t="s">
        <v>10</v>
      </c>
      <c r="F1232" s="2" t="s">
        <v>11</v>
      </c>
      <c r="G1232">
        <v>2.89</v>
      </c>
      <c r="H1232" s="2" t="s">
        <v>12</v>
      </c>
      <c r="I1232" s="2"/>
    </row>
    <row r="1233" spans="1:9" x14ac:dyDescent="0.3">
      <c r="A1233" s="1">
        <v>0.70851961805553099</v>
      </c>
      <c r="B1233" s="2" t="s">
        <v>31</v>
      </c>
      <c r="C1233" s="2" t="s">
        <v>14</v>
      </c>
      <c r="D1233" s="2" t="s">
        <v>9</v>
      </c>
      <c r="E1233" s="2" t="s">
        <v>10</v>
      </c>
      <c r="F1233" s="2" t="s">
        <v>11</v>
      </c>
      <c r="G1233">
        <v>2.88</v>
      </c>
      <c r="H1233" s="2" t="s">
        <v>12</v>
      </c>
      <c r="I1233" s="2"/>
    </row>
    <row r="1234" spans="1:9" x14ac:dyDescent="0.3">
      <c r="A1234" s="36">
        <v>0.70863535879627171</v>
      </c>
      <c r="B1234" s="37" t="s">
        <v>31</v>
      </c>
      <c r="C1234" s="37" t="s">
        <v>14</v>
      </c>
      <c r="D1234" s="37" t="s">
        <v>9</v>
      </c>
      <c r="E1234" s="37" t="s">
        <v>10</v>
      </c>
      <c r="F1234" s="37" t="s">
        <v>11</v>
      </c>
      <c r="G1234" s="3">
        <v>2.8</v>
      </c>
      <c r="H1234" s="37" t="s">
        <v>12</v>
      </c>
      <c r="I1234" s="2"/>
    </row>
    <row r="1235" spans="1:9" x14ac:dyDescent="0.3">
      <c r="A1235" s="1">
        <v>0.70875109953701243</v>
      </c>
      <c r="B1235" s="2" t="s">
        <v>31</v>
      </c>
      <c r="C1235" s="2" t="s">
        <v>14</v>
      </c>
      <c r="D1235" s="2" t="s">
        <v>9</v>
      </c>
      <c r="E1235" s="2" t="s">
        <v>10</v>
      </c>
      <c r="F1235" s="2" t="s">
        <v>11</v>
      </c>
      <c r="G1235">
        <v>2.88</v>
      </c>
      <c r="H1235" s="2" t="s">
        <v>12</v>
      </c>
      <c r="I1235" s="2"/>
    </row>
    <row r="1236" spans="1:9" x14ac:dyDescent="0.3">
      <c r="A1236" s="1">
        <v>0.70886684027775315</v>
      </c>
      <c r="B1236" s="2" t="s">
        <v>31</v>
      </c>
      <c r="C1236" s="2" t="s">
        <v>14</v>
      </c>
      <c r="D1236" s="2" t="s">
        <v>9</v>
      </c>
      <c r="E1236" s="2" t="s">
        <v>10</v>
      </c>
      <c r="F1236" s="2" t="s">
        <v>11</v>
      </c>
      <c r="G1236">
        <v>2.85</v>
      </c>
      <c r="H1236" s="2" t="s">
        <v>12</v>
      </c>
      <c r="I1236" s="2"/>
    </row>
    <row r="1237" spans="1:9" x14ac:dyDescent="0.3">
      <c r="A1237" s="1">
        <v>0.70898258101849387</v>
      </c>
      <c r="B1237" s="2" t="s">
        <v>31</v>
      </c>
      <c r="C1237" s="2" t="s">
        <v>14</v>
      </c>
      <c r="D1237" s="2" t="s">
        <v>9</v>
      </c>
      <c r="E1237" s="2" t="s">
        <v>10</v>
      </c>
      <c r="F1237" s="2" t="s">
        <v>11</v>
      </c>
      <c r="G1237">
        <v>2.87</v>
      </c>
      <c r="H1237" s="2" t="s">
        <v>12</v>
      </c>
      <c r="I1237" s="2"/>
    </row>
    <row r="1238" spans="1:9" x14ac:dyDescent="0.3">
      <c r="A1238" s="1">
        <v>0.7090983217592346</v>
      </c>
      <c r="B1238" s="2" t="s">
        <v>31</v>
      </c>
      <c r="C1238" s="2" t="s">
        <v>14</v>
      </c>
      <c r="D1238" s="2" t="s">
        <v>9</v>
      </c>
      <c r="E1238" s="2" t="s">
        <v>10</v>
      </c>
      <c r="F1238" s="2" t="s">
        <v>11</v>
      </c>
      <c r="G1238">
        <v>2.8</v>
      </c>
      <c r="H1238" s="2" t="s">
        <v>12</v>
      </c>
      <c r="I1238" s="2"/>
    </row>
    <row r="1239" spans="1:9" x14ac:dyDescent="0.3">
      <c r="A1239" s="1">
        <v>0.70921406249997532</v>
      </c>
      <c r="B1239" s="2" t="s">
        <v>31</v>
      </c>
      <c r="C1239" s="2" t="s">
        <v>14</v>
      </c>
      <c r="D1239" s="2" t="s">
        <v>9</v>
      </c>
      <c r="E1239" s="2" t="s">
        <v>10</v>
      </c>
      <c r="F1239" s="2" t="s">
        <v>11</v>
      </c>
      <c r="G1239">
        <v>2.88</v>
      </c>
      <c r="H1239" s="2" t="s">
        <v>12</v>
      </c>
      <c r="I1239" s="2"/>
    </row>
    <row r="1240" spans="1:9" x14ac:dyDescent="0.3">
      <c r="A1240" s="1">
        <v>0.70932980324071604</v>
      </c>
      <c r="B1240" s="2" t="s">
        <v>31</v>
      </c>
      <c r="C1240" s="2" t="s">
        <v>14</v>
      </c>
      <c r="D1240" s="2" t="s">
        <v>9</v>
      </c>
      <c r="E1240" s="2" t="s">
        <v>10</v>
      </c>
      <c r="F1240" s="2" t="s">
        <v>11</v>
      </c>
      <c r="G1240">
        <v>2.88</v>
      </c>
      <c r="H1240" s="2" t="s">
        <v>12</v>
      </c>
      <c r="I1240" s="2"/>
    </row>
    <row r="1241" spans="1:9" x14ac:dyDescent="0.3">
      <c r="A1241" s="1">
        <v>0.70944554398145676</v>
      </c>
      <c r="B1241" s="2" t="s">
        <v>31</v>
      </c>
      <c r="C1241" s="2" t="s">
        <v>14</v>
      </c>
      <c r="D1241" s="2" t="s">
        <v>9</v>
      </c>
      <c r="E1241" s="2" t="s">
        <v>10</v>
      </c>
      <c r="F1241" s="2" t="s">
        <v>11</v>
      </c>
      <c r="G1241">
        <v>2.86</v>
      </c>
      <c r="H1241" s="2" t="s">
        <v>12</v>
      </c>
      <c r="I1241" s="2"/>
    </row>
    <row r="1242" spans="1:9" x14ac:dyDescent="0.3">
      <c r="A1242" s="1">
        <v>0.70956128472219748</v>
      </c>
      <c r="B1242" s="2" t="s">
        <v>31</v>
      </c>
      <c r="C1242" s="2" t="s">
        <v>14</v>
      </c>
      <c r="D1242" s="2" t="s">
        <v>9</v>
      </c>
      <c r="E1242" s="2" t="s">
        <v>10</v>
      </c>
      <c r="F1242" s="2" t="s">
        <v>11</v>
      </c>
      <c r="G1242">
        <v>2.86</v>
      </c>
      <c r="H1242" s="2" t="s">
        <v>12</v>
      </c>
      <c r="I1242" s="2"/>
    </row>
    <row r="1243" spans="1:9" x14ac:dyDescent="0.3">
      <c r="A1243" s="1">
        <v>0.7096770254629382</v>
      </c>
      <c r="B1243" s="2" t="s">
        <v>31</v>
      </c>
      <c r="C1243" s="2" t="s">
        <v>14</v>
      </c>
      <c r="D1243" s="2" t="s">
        <v>9</v>
      </c>
      <c r="E1243" s="2" t="s">
        <v>10</v>
      </c>
      <c r="F1243" s="2" t="s">
        <v>11</v>
      </c>
      <c r="G1243">
        <v>2.86</v>
      </c>
      <c r="H1243" s="2" t="s">
        <v>12</v>
      </c>
      <c r="I1243" s="2"/>
    </row>
    <row r="1244" spans="1:9" x14ac:dyDescent="0.3">
      <c r="A1244" s="1">
        <v>0.70979276620367893</v>
      </c>
      <c r="B1244" s="2" t="s">
        <v>31</v>
      </c>
      <c r="C1244" s="2" t="s">
        <v>14</v>
      </c>
      <c r="D1244" s="2" t="s">
        <v>9</v>
      </c>
      <c r="E1244" s="2" t="s">
        <v>10</v>
      </c>
      <c r="F1244" s="2" t="s">
        <v>11</v>
      </c>
      <c r="G1244">
        <v>2.86</v>
      </c>
      <c r="H1244" s="2" t="s">
        <v>12</v>
      </c>
      <c r="I1244" s="2"/>
    </row>
    <row r="1245" spans="1:9" x14ac:dyDescent="0.3">
      <c r="A1245" s="1">
        <v>0.70990850694441965</v>
      </c>
      <c r="B1245" s="2" t="s">
        <v>31</v>
      </c>
      <c r="C1245" s="2" t="s">
        <v>14</v>
      </c>
      <c r="D1245" s="2" t="s">
        <v>9</v>
      </c>
      <c r="E1245" s="2" t="s">
        <v>10</v>
      </c>
      <c r="F1245" s="2" t="s">
        <v>11</v>
      </c>
      <c r="G1245">
        <v>2.85</v>
      </c>
      <c r="H1245" s="2" t="s">
        <v>12</v>
      </c>
      <c r="I1245" s="2"/>
    </row>
    <row r="1246" spans="1:9" x14ac:dyDescent="0.3">
      <c r="A1246" s="1">
        <v>0.71002424768516037</v>
      </c>
      <c r="B1246" s="2" t="s">
        <v>31</v>
      </c>
      <c r="C1246" s="2" t="s">
        <v>14</v>
      </c>
      <c r="D1246" s="2" t="s">
        <v>9</v>
      </c>
      <c r="E1246" s="2" t="s">
        <v>10</v>
      </c>
      <c r="F1246" s="2" t="s">
        <v>11</v>
      </c>
      <c r="G1246">
        <v>2.8</v>
      </c>
      <c r="H1246" s="2" t="s">
        <v>12</v>
      </c>
      <c r="I1246" s="2"/>
    </row>
    <row r="1247" spans="1:9" x14ac:dyDescent="0.3">
      <c r="A1247" s="1">
        <v>0.71013998842590109</v>
      </c>
      <c r="B1247" s="2" t="s">
        <v>31</v>
      </c>
      <c r="C1247" s="2" t="s">
        <v>14</v>
      </c>
      <c r="D1247" s="2" t="s">
        <v>9</v>
      </c>
      <c r="E1247" s="2" t="s">
        <v>10</v>
      </c>
      <c r="F1247" s="2" t="s">
        <v>11</v>
      </c>
      <c r="G1247">
        <v>2.86</v>
      </c>
      <c r="H1247" s="2" t="s">
        <v>12</v>
      </c>
      <c r="I1247" s="2"/>
    </row>
    <row r="1248" spans="1:9" x14ac:dyDescent="0.3">
      <c r="A1248" s="1">
        <v>0.71025572916664181</v>
      </c>
      <c r="B1248" s="2" t="s">
        <v>31</v>
      </c>
      <c r="C1248" s="2" t="s">
        <v>14</v>
      </c>
      <c r="D1248" s="2" t="s">
        <v>9</v>
      </c>
      <c r="E1248" s="2" t="s">
        <v>10</v>
      </c>
      <c r="F1248" s="2" t="s">
        <v>11</v>
      </c>
      <c r="G1248">
        <v>2.86</v>
      </c>
      <c r="H1248" s="2" t="s">
        <v>12</v>
      </c>
      <c r="I1248" s="2"/>
    </row>
    <row r="1249" spans="1:9" x14ac:dyDescent="0.3">
      <c r="A1249" s="1">
        <v>0.71037146990738254</v>
      </c>
      <c r="B1249" s="2" t="s">
        <v>31</v>
      </c>
      <c r="C1249" s="2" t="s">
        <v>14</v>
      </c>
      <c r="D1249" s="2" t="s">
        <v>9</v>
      </c>
      <c r="E1249" s="2" t="s">
        <v>10</v>
      </c>
      <c r="F1249" s="2" t="s">
        <v>11</v>
      </c>
      <c r="G1249">
        <v>2.84</v>
      </c>
      <c r="H1249" s="2" t="s">
        <v>12</v>
      </c>
      <c r="I1249" s="2"/>
    </row>
    <row r="1250" spans="1:9" x14ac:dyDescent="0.3">
      <c r="A1250" s="1">
        <v>0.71048721064812326</v>
      </c>
      <c r="B1250" s="2" t="s">
        <v>31</v>
      </c>
      <c r="C1250" s="2" t="s">
        <v>14</v>
      </c>
      <c r="D1250" s="2" t="s">
        <v>9</v>
      </c>
      <c r="E1250" s="2" t="s">
        <v>10</v>
      </c>
      <c r="F1250" s="2" t="s">
        <v>11</v>
      </c>
      <c r="G1250">
        <v>2.84</v>
      </c>
      <c r="H1250" s="2" t="s">
        <v>12</v>
      </c>
      <c r="I1250" s="2"/>
    </row>
    <row r="1251" spans="1:9" x14ac:dyDescent="0.3">
      <c r="A1251" s="1">
        <v>0.71060295138886398</v>
      </c>
      <c r="B1251" s="2" t="s">
        <v>31</v>
      </c>
      <c r="C1251" s="2" t="s">
        <v>14</v>
      </c>
      <c r="D1251" s="2" t="s">
        <v>9</v>
      </c>
      <c r="E1251" s="2" t="s">
        <v>10</v>
      </c>
      <c r="F1251" s="2" t="s">
        <v>11</v>
      </c>
      <c r="G1251">
        <v>2.85</v>
      </c>
      <c r="H1251" s="2" t="s">
        <v>12</v>
      </c>
      <c r="I1251" s="2"/>
    </row>
    <row r="1252" spans="1:9" x14ac:dyDescent="0.3">
      <c r="A1252" s="1">
        <v>0.7107186921296047</v>
      </c>
      <c r="B1252" s="2" t="s">
        <v>31</v>
      </c>
      <c r="C1252" s="2" t="s">
        <v>14</v>
      </c>
      <c r="D1252" s="2" t="s">
        <v>9</v>
      </c>
      <c r="E1252" s="2" t="s">
        <v>10</v>
      </c>
      <c r="F1252" s="2" t="s">
        <v>11</v>
      </c>
      <c r="G1252">
        <v>2.85</v>
      </c>
      <c r="H1252" s="2" t="s">
        <v>12</v>
      </c>
      <c r="I1252" s="2"/>
    </row>
    <row r="1253" spans="1:9" x14ac:dyDescent="0.3">
      <c r="A1253" s="1">
        <v>0.71083443287034542</v>
      </c>
      <c r="B1253" s="2" t="s">
        <v>31</v>
      </c>
      <c r="C1253" s="2" t="s">
        <v>14</v>
      </c>
      <c r="D1253" s="2" t="s">
        <v>9</v>
      </c>
      <c r="E1253" s="2" t="s">
        <v>10</v>
      </c>
      <c r="F1253" s="2" t="s">
        <v>11</v>
      </c>
      <c r="G1253">
        <v>2.83</v>
      </c>
      <c r="H1253" s="2" t="s">
        <v>12</v>
      </c>
      <c r="I1253" s="2"/>
    </row>
    <row r="1254" spans="1:9" x14ac:dyDescent="0.3">
      <c r="A1254" s="1">
        <v>0.71095017361108614</v>
      </c>
      <c r="B1254" s="2" t="s">
        <v>31</v>
      </c>
      <c r="C1254" s="2" t="s">
        <v>14</v>
      </c>
      <c r="D1254" s="2" t="s">
        <v>9</v>
      </c>
      <c r="E1254" s="2" t="s">
        <v>10</v>
      </c>
      <c r="F1254" s="2" t="s">
        <v>11</v>
      </c>
      <c r="G1254">
        <v>2.83</v>
      </c>
      <c r="H1254" s="2" t="s">
        <v>12</v>
      </c>
      <c r="I1254" s="2"/>
    </row>
    <row r="1255" spans="1:9" x14ac:dyDescent="0.3">
      <c r="A1255" s="1">
        <v>0.71106591435182687</v>
      </c>
      <c r="B1255" s="2" t="s">
        <v>31</v>
      </c>
      <c r="C1255" s="2" t="s">
        <v>14</v>
      </c>
      <c r="D1255" s="2" t="s">
        <v>9</v>
      </c>
      <c r="E1255" s="2" t="s">
        <v>10</v>
      </c>
      <c r="F1255" s="2" t="s">
        <v>11</v>
      </c>
      <c r="G1255">
        <v>2.84</v>
      </c>
      <c r="H1255" s="2" t="s">
        <v>12</v>
      </c>
      <c r="I1255" s="2"/>
    </row>
    <row r="1256" spans="1:9" x14ac:dyDescent="0.3">
      <c r="A1256" s="1">
        <v>0.71118165509256759</v>
      </c>
      <c r="B1256" s="2" t="s">
        <v>31</v>
      </c>
      <c r="C1256" s="2" t="s">
        <v>14</v>
      </c>
      <c r="D1256" s="2" t="s">
        <v>9</v>
      </c>
      <c r="E1256" s="2" t="s">
        <v>10</v>
      </c>
      <c r="F1256" s="2" t="s">
        <v>11</v>
      </c>
      <c r="G1256">
        <v>2.84</v>
      </c>
      <c r="H1256" s="2" t="s">
        <v>12</v>
      </c>
      <c r="I1256" s="2"/>
    </row>
    <row r="1257" spans="1:9" x14ac:dyDescent="0.3">
      <c r="A1257" s="1">
        <v>0.71129739583330831</v>
      </c>
      <c r="B1257" s="2" t="s">
        <v>31</v>
      </c>
      <c r="C1257" s="2" t="s">
        <v>14</v>
      </c>
      <c r="D1257" s="2" t="s">
        <v>9</v>
      </c>
      <c r="E1257" s="2" t="s">
        <v>10</v>
      </c>
      <c r="F1257" s="2" t="s">
        <v>11</v>
      </c>
      <c r="G1257">
        <v>2.82</v>
      </c>
      <c r="H1257" s="2" t="s">
        <v>12</v>
      </c>
      <c r="I1257" s="2"/>
    </row>
    <row r="1258" spans="1:9" x14ac:dyDescent="0.3">
      <c r="A1258" s="1">
        <v>0.71141313657404903</v>
      </c>
      <c r="B1258" s="2" t="s">
        <v>31</v>
      </c>
      <c r="C1258" s="2" t="s">
        <v>14</v>
      </c>
      <c r="D1258" s="2" t="s">
        <v>9</v>
      </c>
      <c r="E1258" s="2" t="s">
        <v>10</v>
      </c>
      <c r="F1258" s="2" t="s">
        <v>11</v>
      </c>
      <c r="G1258">
        <v>2.82</v>
      </c>
      <c r="H1258" s="2" t="s">
        <v>12</v>
      </c>
      <c r="I1258" s="2"/>
    </row>
    <row r="1259" spans="1:9" x14ac:dyDescent="0.3">
      <c r="A1259" s="1">
        <v>0.71152887731478975</v>
      </c>
      <c r="B1259" s="2" t="s">
        <v>31</v>
      </c>
      <c r="C1259" s="2" t="s">
        <v>14</v>
      </c>
      <c r="D1259" s="2" t="s">
        <v>9</v>
      </c>
      <c r="E1259" s="2" t="s">
        <v>10</v>
      </c>
      <c r="F1259" s="2" t="s">
        <v>11</v>
      </c>
      <c r="G1259">
        <v>2.8</v>
      </c>
      <c r="H1259" s="2" t="s">
        <v>12</v>
      </c>
      <c r="I1259" s="2"/>
    </row>
    <row r="1260" spans="1:9" x14ac:dyDescent="0.3">
      <c r="A1260" s="1">
        <v>0.71164461805553048</v>
      </c>
      <c r="B1260" s="2" t="s">
        <v>31</v>
      </c>
      <c r="C1260" s="2" t="s">
        <v>14</v>
      </c>
      <c r="D1260" s="2" t="s">
        <v>9</v>
      </c>
      <c r="E1260" s="2" t="s">
        <v>10</v>
      </c>
      <c r="F1260" s="2" t="s">
        <v>11</v>
      </c>
      <c r="G1260">
        <v>2.83</v>
      </c>
      <c r="H1260" s="2" t="s">
        <v>12</v>
      </c>
      <c r="I1260" s="2"/>
    </row>
    <row r="1261" spans="1:9" x14ac:dyDescent="0.3">
      <c r="A1261" s="1">
        <v>0.7117603587962712</v>
      </c>
      <c r="B1261" s="2" t="s">
        <v>31</v>
      </c>
      <c r="C1261" s="2" t="s">
        <v>14</v>
      </c>
      <c r="D1261" s="2" t="s">
        <v>9</v>
      </c>
      <c r="E1261" s="2" t="s">
        <v>10</v>
      </c>
      <c r="F1261" s="2" t="s">
        <v>11</v>
      </c>
      <c r="G1261">
        <v>2.8</v>
      </c>
      <c r="H1261" s="2" t="s">
        <v>12</v>
      </c>
      <c r="I1261" s="2"/>
    </row>
    <row r="1262" spans="1:9" x14ac:dyDescent="0.3">
      <c r="A1262" s="1">
        <v>0.71187609953701192</v>
      </c>
      <c r="B1262" s="2" t="s">
        <v>31</v>
      </c>
      <c r="C1262" s="2" t="s">
        <v>14</v>
      </c>
      <c r="D1262" s="2" t="s">
        <v>9</v>
      </c>
      <c r="E1262" s="2" t="s">
        <v>10</v>
      </c>
      <c r="F1262" s="2" t="s">
        <v>11</v>
      </c>
      <c r="G1262">
        <v>2.82</v>
      </c>
      <c r="H1262" s="2" t="s">
        <v>12</v>
      </c>
      <c r="I1262" s="2"/>
    </row>
    <row r="1263" spans="1:9" x14ac:dyDescent="0.3">
      <c r="A1263" s="1">
        <v>0.71199184027775264</v>
      </c>
      <c r="B1263" s="2" t="s">
        <v>31</v>
      </c>
      <c r="C1263" s="2" t="s">
        <v>14</v>
      </c>
      <c r="D1263" s="2" t="s">
        <v>9</v>
      </c>
      <c r="E1263" s="2" t="s">
        <v>10</v>
      </c>
      <c r="F1263" s="2" t="s">
        <v>11</v>
      </c>
      <c r="G1263">
        <v>2.83</v>
      </c>
      <c r="H1263" s="2" t="s">
        <v>12</v>
      </c>
      <c r="I1263" s="2"/>
    </row>
    <row r="1264" spans="1:9" x14ac:dyDescent="0.3">
      <c r="A1264" s="1">
        <v>0.71210758101849336</v>
      </c>
      <c r="B1264" s="2" t="s">
        <v>31</v>
      </c>
      <c r="C1264" s="2" t="s">
        <v>14</v>
      </c>
      <c r="D1264" s="2" t="s">
        <v>9</v>
      </c>
      <c r="E1264" s="2" t="s">
        <v>10</v>
      </c>
      <c r="F1264" s="2" t="s">
        <v>11</v>
      </c>
      <c r="G1264">
        <v>2.83</v>
      </c>
      <c r="H1264" s="2" t="s">
        <v>12</v>
      </c>
      <c r="I1264" s="2"/>
    </row>
    <row r="1265" spans="1:9" x14ac:dyDescent="0.3">
      <c r="A1265" s="1">
        <v>0.71222332175923408</v>
      </c>
      <c r="B1265" s="2" t="s">
        <v>31</v>
      </c>
      <c r="C1265" s="2" t="s">
        <v>14</v>
      </c>
      <c r="D1265" s="2" t="s">
        <v>9</v>
      </c>
      <c r="E1265" s="2" t="s">
        <v>10</v>
      </c>
      <c r="F1265" s="2" t="s">
        <v>11</v>
      </c>
      <c r="G1265">
        <v>2.8</v>
      </c>
      <c r="H1265" s="2" t="s">
        <v>12</v>
      </c>
      <c r="I1265" s="2"/>
    </row>
    <row r="1266" spans="1:9" x14ac:dyDescent="0.3">
      <c r="A1266" s="1">
        <v>0.71233906249997481</v>
      </c>
      <c r="B1266" s="2" t="s">
        <v>31</v>
      </c>
      <c r="C1266" s="2" t="s">
        <v>14</v>
      </c>
      <c r="D1266" s="2" t="s">
        <v>9</v>
      </c>
      <c r="E1266" s="2" t="s">
        <v>10</v>
      </c>
      <c r="F1266" s="2" t="s">
        <v>11</v>
      </c>
      <c r="G1266">
        <v>2.81</v>
      </c>
      <c r="H1266" s="2" t="s">
        <v>12</v>
      </c>
      <c r="I1266" s="2"/>
    </row>
    <row r="1267" spans="1:9" x14ac:dyDescent="0.3">
      <c r="A1267" s="1">
        <v>0.71245480324071553</v>
      </c>
      <c r="B1267" s="2" t="s">
        <v>31</v>
      </c>
      <c r="C1267" s="2" t="s">
        <v>14</v>
      </c>
      <c r="D1267" s="2" t="s">
        <v>9</v>
      </c>
      <c r="E1267" s="2" t="s">
        <v>10</v>
      </c>
      <c r="F1267" s="2" t="s">
        <v>11</v>
      </c>
      <c r="G1267">
        <v>2.81</v>
      </c>
      <c r="H1267" s="2" t="s">
        <v>12</v>
      </c>
      <c r="I1267" s="2"/>
    </row>
    <row r="1268" spans="1:9" x14ac:dyDescent="0.3">
      <c r="A1268" s="1">
        <v>0.71257054398145625</v>
      </c>
      <c r="B1268" s="2" t="s">
        <v>31</v>
      </c>
      <c r="C1268" s="2" t="s">
        <v>14</v>
      </c>
      <c r="D1268" s="2" t="s">
        <v>9</v>
      </c>
      <c r="E1268" s="2" t="s">
        <v>10</v>
      </c>
      <c r="F1268" s="2" t="s">
        <v>11</v>
      </c>
      <c r="G1268">
        <v>2.88</v>
      </c>
      <c r="H1268" s="2" t="s">
        <v>12</v>
      </c>
      <c r="I1268" s="2"/>
    </row>
    <row r="1269" spans="1:9" x14ac:dyDescent="0.3">
      <c r="A1269" s="1">
        <v>0.71268628472219697</v>
      </c>
      <c r="B1269" s="2" t="s">
        <v>31</v>
      </c>
      <c r="C1269" s="2" t="s">
        <v>14</v>
      </c>
      <c r="D1269" s="2" t="s">
        <v>9</v>
      </c>
      <c r="E1269" s="2" t="s">
        <v>10</v>
      </c>
      <c r="F1269" s="2" t="s">
        <v>11</v>
      </c>
      <c r="G1269">
        <v>2.8</v>
      </c>
      <c r="H1269" s="2" t="s">
        <v>12</v>
      </c>
      <c r="I1269" s="2"/>
    </row>
    <row r="1270" spans="1:9" x14ac:dyDescent="0.3">
      <c r="A1270" s="1">
        <v>0.71280202546293769</v>
      </c>
      <c r="B1270" s="2" t="s">
        <v>31</v>
      </c>
      <c r="C1270" s="2" t="s">
        <v>14</v>
      </c>
      <c r="D1270" s="2" t="s">
        <v>9</v>
      </c>
      <c r="E1270" s="2" t="s">
        <v>10</v>
      </c>
      <c r="F1270" s="2" t="s">
        <v>11</v>
      </c>
      <c r="G1270">
        <v>2.88</v>
      </c>
      <c r="H1270" s="2" t="s">
        <v>12</v>
      </c>
      <c r="I1270" s="2"/>
    </row>
    <row r="1271" spans="1:9" x14ac:dyDescent="0.3">
      <c r="A1271" s="1">
        <v>0.71291776620367842</v>
      </c>
      <c r="B1271" s="2" t="s">
        <v>31</v>
      </c>
      <c r="C1271" s="2" t="s">
        <v>14</v>
      </c>
      <c r="D1271" s="2" t="s">
        <v>9</v>
      </c>
      <c r="E1271" s="2" t="s">
        <v>10</v>
      </c>
      <c r="F1271" s="2" t="s">
        <v>11</v>
      </c>
      <c r="G1271">
        <v>2.81</v>
      </c>
      <c r="H1271" s="2" t="s">
        <v>12</v>
      </c>
      <c r="I1271" s="2"/>
    </row>
    <row r="1272" spans="1:9" x14ac:dyDescent="0.3">
      <c r="A1272" s="1">
        <v>0.71303350694441914</v>
      </c>
      <c r="B1272" s="2" t="s">
        <v>31</v>
      </c>
      <c r="C1272" s="2" t="s">
        <v>14</v>
      </c>
      <c r="D1272" s="2" t="s">
        <v>9</v>
      </c>
      <c r="E1272" s="2" t="s">
        <v>10</v>
      </c>
      <c r="F1272" s="2" t="s">
        <v>11</v>
      </c>
      <c r="G1272">
        <v>2.86</v>
      </c>
      <c r="H1272" s="2" t="s">
        <v>12</v>
      </c>
      <c r="I1272" s="2"/>
    </row>
    <row r="1273" spans="1:9" x14ac:dyDescent="0.3">
      <c r="A1273" s="1">
        <v>0.71314924768515986</v>
      </c>
      <c r="B1273" s="2" t="s">
        <v>31</v>
      </c>
      <c r="C1273" s="2" t="s">
        <v>14</v>
      </c>
      <c r="D1273" s="2" t="s">
        <v>9</v>
      </c>
      <c r="E1273" s="2" t="s">
        <v>10</v>
      </c>
      <c r="F1273" s="2" t="s">
        <v>11</v>
      </c>
      <c r="G1273">
        <v>2.79</v>
      </c>
      <c r="H1273" s="2" t="s">
        <v>12</v>
      </c>
      <c r="I1273" s="2"/>
    </row>
    <row r="1274" spans="1:9" x14ac:dyDescent="0.3">
      <c r="A1274" s="1">
        <v>0.71326498842590058</v>
      </c>
      <c r="B1274" s="2" t="s">
        <v>31</v>
      </c>
      <c r="C1274" s="2" t="s">
        <v>14</v>
      </c>
      <c r="D1274" s="2" t="s">
        <v>9</v>
      </c>
      <c r="E1274" s="2" t="s">
        <v>10</v>
      </c>
      <c r="F1274" s="2" t="s">
        <v>11</v>
      </c>
      <c r="G1274">
        <v>2.84</v>
      </c>
      <c r="H1274" s="2" t="s">
        <v>12</v>
      </c>
      <c r="I1274" s="2"/>
    </row>
    <row r="1275" spans="1:9" x14ac:dyDescent="0.3">
      <c r="A1275" s="1">
        <v>0.7133807291666413</v>
      </c>
      <c r="B1275" s="2" t="s">
        <v>31</v>
      </c>
      <c r="C1275" s="2" t="s">
        <v>14</v>
      </c>
      <c r="D1275" s="2" t="s">
        <v>9</v>
      </c>
      <c r="E1275" s="2" t="s">
        <v>10</v>
      </c>
      <c r="F1275" s="2" t="s">
        <v>11</v>
      </c>
      <c r="G1275">
        <v>2.79</v>
      </c>
      <c r="H1275" s="2" t="s">
        <v>12</v>
      </c>
      <c r="I1275" s="2"/>
    </row>
    <row r="1276" spans="1:9" x14ac:dyDescent="0.3">
      <c r="A1276" s="1">
        <v>0.71349646990738202</v>
      </c>
      <c r="B1276" s="2" t="s">
        <v>31</v>
      </c>
      <c r="C1276" s="2" t="s">
        <v>14</v>
      </c>
      <c r="D1276" s="2" t="s">
        <v>9</v>
      </c>
      <c r="E1276" s="2" t="s">
        <v>10</v>
      </c>
      <c r="F1276" s="2" t="s">
        <v>11</v>
      </c>
      <c r="G1276">
        <v>2.83</v>
      </c>
      <c r="H1276" s="2" t="s">
        <v>12</v>
      </c>
      <c r="I1276" s="2"/>
    </row>
    <row r="1277" spans="1:9" x14ac:dyDescent="0.3">
      <c r="A1277" s="1">
        <v>0.71361221064812275</v>
      </c>
      <c r="B1277" s="2" t="s">
        <v>31</v>
      </c>
      <c r="C1277" s="2" t="s">
        <v>14</v>
      </c>
      <c r="D1277" s="2" t="s">
        <v>9</v>
      </c>
      <c r="E1277" s="2" t="s">
        <v>10</v>
      </c>
      <c r="F1277" s="2" t="s">
        <v>11</v>
      </c>
      <c r="G1277">
        <v>2.77</v>
      </c>
      <c r="H1277" s="2" t="s">
        <v>12</v>
      </c>
      <c r="I1277" s="2"/>
    </row>
    <row r="1278" spans="1:9" x14ac:dyDescent="0.3">
      <c r="A1278" s="1">
        <v>0.71372795138886347</v>
      </c>
      <c r="B1278" s="2" t="s">
        <v>31</v>
      </c>
      <c r="C1278" s="2" t="s">
        <v>14</v>
      </c>
      <c r="D1278" s="2" t="s">
        <v>9</v>
      </c>
      <c r="E1278" s="2" t="s">
        <v>10</v>
      </c>
      <c r="F1278" s="2" t="s">
        <v>11</v>
      </c>
      <c r="G1278">
        <v>2.81</v>
      </c>
      <c r="H1278" s="2" t="s">
        <v>12</v>
      </c>
      <c r="I1278" s="2"/>
    </row>
    <row r="1279" spans="1:9" x14ac:dyDescent="0.3">
      <c r="I1279" s="2"/>
    </row>
    <row r="1280" spans="1:9" x14ac:dyDescent="0.3">
      <c r="I1280" s="2"/>
    </row>
    <row r="1281" spans="9:9" x14ac:dyDescent="0.3">
      <c r="I1281" s="2"/>
    </row>
    <row r="1282" spans="9:9" x14ac:dyDescent="0.3">
      <c r="I1282" s="2"/>
    </row>
    <row r="1283" spans="9:9" x14ac:dyDescent="0.3">
      <c r="I1283" s="2"/>
    </row>
    <row r="1284" spans="9:9" x14ac:dyDescent="0.3">
      <c r="I1284" s="2"/>
    </row>
    <row r="1285" spans="9:9" x14ac:dyDescent="0.3">
      <c r="I1285" s="2"/>
    </row>
    <row r="1286" spans="9:9" x14ac:dyDescent="0.3">
      <c r="I1286" s="2"/>
    </row>
    <row r="1287" spans="9:9" x14ac:dyDescent="0.3">
      <c r="I1287" s="2"/>
    </row>
    <row r="1288" spans="9:9" x14ac:dyDescent="0.3">
      <c r="I1288" s="2"/>
    </row>
    <row r="1289" spans="9:9" x14ac:dyDescent="0.3">
      <c r="I1289" s="2"/>
    </row>
    <row r="1290" spans="9:9" x14ac:dyDescent="0.3">
      <c r="I1290" s="2"/>
    </row>
    <row r="1291" spans="9:9" x14ac:dyDescent="0.3">
      <c r="I1291" s="2"/>
    </row>
    <row r="1292" spans="9:9" x14ac:dyDescent="0.3">
      <c r="I1292" s="2"/>
    </row>
    <row r="1293" spans="9:9" x14ac:dyDescent="0.3">
      <c r="I1293" s="2"/>
    </row>
    <row r="1294" spans="9:9" x14ac:dyDescent="0.3">
      <c r="I1294" s="2"/>
    </row>
    <row r="1295" spans="9:9" x14ac:dyDescent="0.3">
      <c r="I1295" s="2"/>
    </row>
    <row r="1296" spans="9:9" x14ac:dyDescent="0.3">
      <c r="I1296" s="2"/>
    </row>
    <row r="1297" spans="9:9" x14ac:dyDescent="0.3">
      <c r="I1297" s="2"/>
    </row>
    <row r="1298" spans="9:9" x14ac:dyDescent="0.3">
      <c r="I1298" s="2"/>
    </row>
    <row r="1299" spans="9:9" x14ac:dyDescent="0.3">
      <c r="I1299" s="2"/>
    </row>
    <row r="1300" spans="9:9" x14ac:dyDescent="0.3">
      <c r="I1300" s="2"/>
    </row>
    <row r="1301" spans="9:9" x14ac:dyDescent="0.3">
      <c r="I1301" s="2"/>
    </row>
    <row r="1302" spans="9:9" x14ac:dyDescent="0.3">
      <c r="I1302" s="2"/>
    </row>
    <row r="1303" spans="9:9" x14ac:dyDescent="0.3">
      <c r="I1303" s="2"/>
    </row>
    <row r="1304" spans="9:9" x14ac:dyDescent="0.3">
      <c r="I1304" s="2"/>
    </row>
    <row r="1305" spans="9:9" x14ac:dyDescent="0.3">
      <c r="I1305" s="2"/>
    </row>
    <row r="1306" spans="9:9" x14ac:dyDescent="0.3">
      <c r="I1306" s="2"/>
    </row>
    <row r="1307" spans="9:9" x14ac:dyDescent="0.3">
      <c r="I1307" s="2"/>
    </row>
    <row r="1308" spans="9:9" x14ac:dyDescent="0.3">
      <c r="I1308" s="2"/>
    </row>
    <row r="1309" spans="9:9" x14ac:dyDescent="0.3">
      <c r="I1309" s="2"/>
    </row>
    <row r="1310" spans="9:9" x14ac:dyDescent="0.3">
      <c r="I1310" s="2"/>
    </row>
    <row r="1311" spans="9:9" x14ac:dyDescent="0.3">
      <c r="I1311" s="2"/>
    </row>
    <row r="1312" spans="9:9" x14ac:dyDescent="0.3">
      <c r="I1312" s="2"/>
    </row>
    <row r="1313" spans="9:9" x14ac:dyDescent="0.3">
      <c r="I1313" s="2"/>
    </row>
    <row r="1314" spans="9:9" x14ac:dyDescent="0.3">
      <c r="I1314" s="2"/>
    </row>
    <row r="1315" spans="9:9" x14ac:dyDescent="0.3">
      <c r="I1315" s="2"/>
    </row>
    <row r="1316" spans="9:9" x14ac:dyDescent="0.3">
      <c r="I1316" s="2"/>
    </row>
    <row r="1317" spans="9:9" x14ac:dyDescent="0.3">
      <c r="I1317" s="2"/>
    </row>
    <row r="1318" spans="9:9" x14ac:dyDescent="0.3">
      <c r="I1318" s="2"/>
    </row>
    <row r="1319" spans="9:9" x14ac:dyDescent="0.3">
      <c r="I1319" s="2"/>
    </row>
    <row r="1320" spans="9:9" x14ac:dyDescent="0.3">
      <c r="I1320" s="2"/>
    </row>
    <row r="1321" spans="9:9" x14ac:dyDescent="0.3">
      <c r="I1321" s="2"/>
    </row>
    <row r="1322" spans="9:9" x14ac:dyDescent="0.3">
      <c r="I1322" s="2"/>
    </row>
    <row r="1323" spans="9:9" x14ac:dyDescent="0.3">
      <c r="I1323" s="2"/>
    </row>
    <row r="1324" spans="9:9" x14ac:dyDescent="0.3">
      <c r="I1324" s="2"/>
    </row>
    <row r="1325" spans="9:9" x14ac:dyDescent="0.3">
      <c r="I1325" s="2"/>
    </row>
    <row r="1326" spans="9:9" x14ac:dyDescent="0.3">
      <c r="I1326" s="2"/>
    </row>
    <row r="1327" spans="9:9" x14ac:dyDescent="0.3">
      <c r="I1327" s="2"/>
    </row>
    <row r="1328" spans="9:9" x14ac:dyDescent="0.3">
      <c r="I1328" s="2"/>
    </row>
    <row r="1329" spans="9:9" x14ac:dyDescent="0.3">
      <c r="I1329" s="2"/>
    </row>
    <row r="1330" spans="9:9" x14ac:dyDescent="0.3">
      <c r="I1330" s="2"/>
    </row>
    <row r="1331" spans="9:9" x14ac:dyDescent="0.3">
      <c r="I1331" s="2"/>
    </row>
    <row r="1332" spans="9:9" x14ac:dyDescent="0.3">
      <c r="I1332" s="2"/>
    </row>
    <row r="1333" spans="9:9" x14ac:dyDescent="0.3">
      <c r="I1333" s="2"/>
    </row>
    <row r="1334" spans="9:9" x14ac:dyDescent="0.3">
      <c r="I1334" s="2"/>
    </row>
    <row r="1335" spans="9:9" x14ac:dyDescent="0.3">
      <c r="I1335" s="2"/>
    </row>
    <row r="1336" spans="9:9" x14ac:dyDescent="0.3">
      <c r="I1336" s="2"/>
    </row>
    <row r="1337" spans="9:9" x14ac:dyDescent="0.3">
      <c r="I1337" s="2"/>
    </row>
    <row r="1338" spans="9:9" x14ac:dyDescent="0.3">
      <c r="I1338" s="2"/>
    </row>
    <row r="1339" spans="9:9" x14ac:dyDescent="0.3">
      <c r="I1339" s="2"/>
    </row>
    <row r="1340" spans="9:9" x14ac:dyDescent="0.3">
      <c r="I1340" s="2"/>
    </row>
    <row r="1341" spans="9:9" x14ac:dyDescent="0.3">
      <c r="I1341" s="2"/>
    </row>
    <row r="1342" spans="9:9" x14ac:dyDescent="0.3">
      <c r="I1342" s="2"/>
    </row>
    <row r="1343" spans="9:9" x14ac:dyDescent="0.3">
      <c r="I1343" s="2"/>
    </row>
    <row r="1344" spans="9:9" x14ac:dyDescent="0.3">
      <c r="I1344" s="2"/>
    </row>
    <row r="1345" spans="9:9" x14ac:dyDescent="0.3">
      <c r="I1345" s="2"/>
    </row>
    <row r="1346" spans="9:9" x14ac:dyDescent="0.3">
      <c r="I1346" s="2"/>
    </row>
    <row r="1347" spans="9:9" x14ac:dyDescent="0.3">
      <c r="I1347" s="2"/>
    </row>
    <row r="1348" spans="9:9" x14ac:dyDescent="0.3">
      <c r="I1348" s="2"/>
    </row>
    <row r="1349" spans="9:9" x14ac:dyDescent="0.3">
      <c r="I1349" s="2"/>
    </row>
    <row r="1350" spans="9:9" x14ac:dyDescent="0.3">
      <c r="I1350" s="2"/>
    </row>
    <row r="1351" spans="9:9" x14ac:dyDescent="0.3">
      <c r="I1351" s="2"/>
    </row>
    <row r="1352" spans="9:9" x14ac:dyDescent="0.3">
      <c r="I1352" s="2"/>
    </row>
    <row r="1353" spans="9:9" x14ac:dyDescent="0.3">
      <c r="I1353" s="2"/>
    </row>
    <row r="1354" spans="9:9" x14ac:dyDescent="0.3">
      <c r="I1354" s="2"/>
    </row>
    <row r="1355" spans="9:9" x14ac:dyDescent="0.3">
      <c r="I1355" s="2"/>
    </row>
    <row r="1356" spans="9:9" x14ac:dyDescent="0.3">
      <c r="I1356" s="2"/>
    </row>
    <row r="1357" spans="9:9" x14ac:dyDescent="0.3">
      <c r="I1357" s="2"/>
    </row>
    <row r="1358" spans="9:9" x14ac:dyDescent="0.3">
      <c r="I1358" s="2"/>
    </row>
    <row r="1359" spans="9:9" x14ac:dyDescent="0.3">
      <c r="I1359" s="2"/>
    </row>
    <row r="1360" spans="9:9" x14ac:dyDescent="0.3">
      <c r="I1360" s="2"/>
    </row>
    <row r="1361" spans="9:9" x14ac:dyDescent="0.3">
      <c r="I1361" s="2"/>
    </row>
    <row r="1362" spans="9:9" x14ac:dyDescent="0.3">
      <c r="I1362" s="2"/>
    </row>
    <row r="1363" spans="9:9" x14ac:dyDescent="0.3">
      <c r="I1363" s="2"/>
    </row>
    <row r="1364" spans="9:9" x14ac:dyDescent="0.3">
      <c r="I1364" s="2"/>
    </row>
    <row r="1365" spans="9:9" x14ac:dyDescent="0.3">
      <c r="I1365" s="2"/>
    </row>
    <row r="1366" spans="9:9" x14ac:dyDescent="0.3">
      <c r="I1366" s="2"/>
    </row>
    <row r="1367" spans="9:9" x14ac:dyDescent="0.3">
      <c r="I1367" s="2"/>
    </row>
    <row r="1368" spans="9:9" x14ac:dyDescent="0.3">
      <c r="I1368" s="2"/>
    </row>
    <row r="1369" spans="9:9" x14ac:dyDescent="0.3">
      <c r="I1369" s="2"/>
    </row>
    <row r="1370" spans="9:9" x14ac:dyDescent="0.3">
      <c r="I1370" s="2"/>
    </row>
    <row r="1371" spans="9:9" x14ac:dyDescent="0.3">
      <c r="I1371" s="2"/>
    </row>
    <row r="1372" spans="9:9" x14ac:dyDescent="0.3">
      <c r="I1372" s="2"/>
    </row>
    <row r="1373" spans="9:9" x14ac:dyDescent="0.3">
      <c r="I1373" s="2"/>
    </row>
    <row r="1374" spans="9:9" x14ac:dyDescent="0.3">
      <c r="I1374" s="2"/>
    </row>
    <row r="1375" spans="9:9" x14ac:dyDescent="0.3">
      <c r="I1375" s="2"/>
    </row>
    <row r="1376" spans="9:9" x14ac:dyDescent="0.3">
      <c r="I1376" s="2"/>
    </row>
    <row r="1377" spans="9:9" x14ac:dyDescent="0.3">
      <c r="I1377" s="2"/>
    </row>
    <row r="1378" spans="9:9" x14ac:dyDescent="0.3">
      <c r="I1378" s="2"/>
    </row>
    <row r="1379" spans="9:9" x14ac:dyDescent="0.3">
      <c r="I1379" s="2"/>
    </row>
    <row r="1380" spans="9:9" x14ac:dyDescent="0.3">
      <c r="I1380" s="2"/>
    </row>
    <row r="1381" spans="9:9" x14ac:dyDescent="0.3">
      <c r="I1381" s="2"/>
    </row>
    <row r="1382" spans="9:9" x14ac:dyDescent="0.3">
      <c r="I1382" s="2"/>
    </row>
    <row r="1383" spans="9:9" x14ac:dyDescent="0.3">
      <c r="I1383" s="2"/>
    </row>
    <row r="1384" spans="9:9" x14ac:dyDescent="0.3">
      <c r="I1384" s="2"/>
    </row>
    <row r="1385" spans="9:9" x14ac:dyDescent="0.3">
      <c r="I1385" s="2"/>
    </row>
    <row r="1386" spans="9:9" x14ac:dyDescent="0.3">
      <c r="I1386" s="2"/>
    </row>
    <row r="1387" spans="9:9" x14ac:dyDescent="0.3">
      <c r="I1387" s="2"/>
    </row>
    <row r="1388" spans="9:9" x14ac:dyDescent="0.3">
      <c r="I1388" s="2"/>
    </row>
    <row r="1389" spans="9:9" x14ac:dyDescent="0.3">
      <c r="I1389" s="2"/>
    </row>
    <row r="1390" spans="9:9" x14ac:dyDescent="0.3">
      <c r="I1390" s="2"/>
    </row>
    <row r="1391" spans="9:9" x14ac:dyDescent="0.3">
      <c r="I1391" s="2"/>
    </row>
    <row r="1392" spans="9:9" x14ac:dyDescent="0.3">
      <c r="I1392" s="2"/>
    </row>
    <row r="1393" spans="9:9" x14ac:dyDescent="0.3">
      <c r="I1393" s="2"/>
    </row>
    <row r="1394" spans="9:9" x14ac:dyDescent="0.3">
      <c r="I1394" s="2"/>
    </row>
    <row r="1395" spans="9:9" x14ac:dyDescent="0.3">
      <c r="I1395" s="2"/>
    </row>
    <row r="1396" spans="9:9" x14ac:dyDescent="0.3">
      <c r="I1396" s="2"/>
    </row>
    <row r="1397" spans="9:9" x14ac:dyDescent="0.3">
      <c r="I1397" s="2"/>
    </row>
    <row r="1398" spans="9:9" x14ac:dyDescent="0.3">
      <c r="I1398" s="2"/>
    </row>
    <row r="1399" spans="9:9" x14ac:dyDescent="0.3">
      <c r="I1399" s="2"/>
    </row>
    <row r="1400" spans="9:9" x14ac:dyDescent="0.3">
      <c r="I1400" s="2"/>
    </row>
    <row r="1401" spans="9:9" x14ac:dyDescent="0.3">
      <c r="I1401" s="2"/>
    </row>
    <row r="1402" spans="9:9" x14ac:dyDescent="0.3">
      <c r="I1402" s="2"/>
    </row>
    <row r="1403" spans="9:9" x14ac:dyDescent="0.3">
      <c r="I1403" s="2"/>
    </row>
    <row r="1404" spans="9:9" x14ac:dyDescent="0.3">
      <c r="I1404" s="2"/>
    </row>
    <row r="1405" spans="9:9" x14ac:dyDescent="0.3">
      <c r="I1405" s="2"/>
    </row>
    <row r="1406" spans="9:9" x14ac:dyDescent="0.3">
      <c r="I1406" s="2"/>
    </row>
    <row r="1407" spans="9:9" x14ac:dyDescent="0.3">
      <c r="I1407" s="2"/>
    </row>
    <row r="1408" spans="9:9" x14ac:dyDescent="0.3">
      <c r="I1408" s="2"/>
    </row>
    <row r="1409" spans="9:9" x14ac:dyDescent="0.3">
      <c r="I1409" s="2"/>
    </row>
    <row r="1410" spans="9:9" x14ac:dyDescent="0.3">
      <c r="I1410" s="2"/>
    </row>
    <row r="1411" spans="9:9" x14ac:dyDescent="0.3">
      <c r="I1411" s="2"/>
    </row>
    <row r="1412" spans="9:9" x14ac:dyDescent="0.3">
      <c r="I1412" s="2"/>
    </row>
    <row r="1413" spans="9:9" x14ac:dyDescent="0.3">
      <c r="I1413" s="2"/>
    </row>
    <row r="1414" spans="9:9" x14ac:dyDescent="0.3">
      <c r="I1414" s="2"/>
    </row>
    <row r="1415" spans="9:9" x14ac:dyDescent="0.3">
      <c r="I1415" s="2"/>
    </row>
    <row r="1416" spans="9:9" x14ac:dyDescent="0.3">
      <c r="I1416" s="2"/>
    </row>
    <row r="1417" spans="9:9" x14ac:dyDescent="0.3">
      <c r="I1417" s="2"/>
    </row>
    <row r="1418" spans="9:9" x14ac:dyDescent="0.3">
      <c r="I1418" s="2"/>
    </row>
    <row r="1419" spans="9:9" x14ac:dyDescent="0.3">
      <c r="I1419" s="2"/>
    </row>
    <row r="1420" spans="9:9" x14ac:dyDescent="0.3">
      <c r="I1420" s="2"/>
    </row>
    <row r="1421" spans="9:9" x14ac:dyDescent="0.3">
      <c r="I1421" s="2"/>
    </row>
    <row r="1422" spans="9:9" x14ac:dyDescent="0.3">
      <c r="I1422" s="2"/>
    </row>
    <row r="1423" spans="9:9" x14ac:dyDescent="0.3">
      <c r="I1423" s="2"/>
    </row>
    <row r="1424" spans="9:9" x14ac:dyDescent="0.3">
      <c r="I1424" s="2"/>
    </row>
    <row r="1425" spans="9:9" x14ac:dyDescent="0.3">
      <c r="I1425" s="2"/>
    </row>
    <row r="1426" spans="9:9" x14ac:dyDescent="0.3">
      <c r="I1426" s="2"/>
    </row>
    <row r="1427" spans="9:9" x14ac:dyDescent="0.3">
      <c r="I1427" s="2"/>
    </row>
    <row r="1428" spans="9:9" x14ac:dyDescent="0.3">
      <c r="I1428" s="2"/>
    </row>
    <row r="1429" spans="9:9" x14ac:dyDescent="0.3">
      <c r="I1429" s="2"/>
    </row>
    <row r="1430" spans="9:9" x14ac:dyDescent="0.3">
      <c r="I1430" s="2"/>
    </row>
    <row r="1431" spans="9:9" x14ac:dyDescent="0.3">
      <c r="I1431" s="2"/>
    </row>
    <row r="1432" spans="9:9" x14ac:dyDescent="0.3">
      <c r="I1432" s="2"/>
    </row>
    <row r="1433" spans="9:9" x14ac:dyDescent="0.3">
      <c r="I1433" s="2"/>
    </row>
    <row r="1434" spans="9:9" x14ac:dyDescent="0.3">
      <c r="I1434" s="2"/>
    </row>
    <row r="1435" spans="9:9" x14ac:dyDescent="0.3">
      <c r="I1435" s="2"/>
    </row>
    <row r="1436" spans="9:9" x14ac:dyDescent="0.3">
      <c r="I1436" s="2"/>
    </row>
    <row r="1437" spans="9:9" x14ac:dyDescent="0.3">
      <c r="I1437" s="2"/>
    </row>
    <row r="1438" spans="9:9" x14ac:dyDescent="0.3">
      <c r="I1438" s="2"/>
    </row>
    <row r="1439" spans="9:9" x14ac:dyDescent="0.3">
      <c r="I1439" s="2"/>
    </row>
    <row r="1440" spans="9:9" x14ac:dyDescent="0.3">
      <c r="I1440" s="2"/>
    </row>
    <row r="1441" spans="9:9" x14ac:dyDescent="0.3">
      <c r="I1441" s="2"/>
    </row>
    <row r="1442" spans="9:9" x14ac:dyDescent="0.3">
      <c r="I1442" s="2"/>
    </row>
    <row r="1443" spans="9:9" x14ac:dyDescent="0.3">
      <c r="I1443" s="2"/>
    </row>
    <row r="1444" spans="9:9" x14ac:dyDescent="0.3">
      <c r="I1444" s="2"/>
    </row>
    <row r="1445" spans="9:9" x14ac:dyDescent="0.3">
      <c r="I1445" s="2"/>
    </row>
    <row r="1446" spans="9:9" x14ac:dyDescent="0.3">
      <c r="I1446" s="2"/>
    </row>
    <row r="1447" spans="9:9" x14ac:dyDescent="0.3">
      <c r="I1447" s="2"/>
    </row>
    <row r="1448" spans="9:9" x14ac:dyDescent="0.3">
      <c r="I1448" s="2"/>
    </row>
    <row r="1449" spans="9:9" x14ac:dyDescent="0.3">
      <c r="I1449" s="2"/>
    </row>
    <row r="1450" spans="9:9" x14ac:dyDescent="0.3">
      <c r="I1450" s="2"/>
    </row>
    <row r="1451" spans="9:9" x14ac:dyDescent="0.3">
      <c r="I1451" s="2"/>
    </row>
    <row r="1452" spans="9:9" x14ac:dyDescent="0.3">
      <c r="I1452" s="2"/>
    </row>
    <row r="1453" spans="9:9" x14ac:dyDescent="0.3">
      <c r="I1453" s="2"/>
    </row>
    <row r="1454" spans="9:9" x14ac:dyDescent="0.3">
      <c r="I1454" s="2"/>
    </row>
    <row r="1455" spans="9:9" x14ac:dyDescent="0.3">
      <c r="I1455" s="2"/>
    </row>
    <row r="1456" spans="9:9" x14ac:dyDescent="0.3">
      <c r="I1456" s="2"/>
    </row>
    <row r="1457" spans="9:9" x14ac:dyDescent="0.3">
      <c r="I1457" s="2"/>
    </row>
    <row r="1458" spans="9:9" x14ac:dyDescent="0.3">
      <c r="I1458" s="2"/>
    </row>
    <row r="1459" spans="9:9" x14ac:dyDescent="0.3">
      <c r="I1459" s="2"/>
    </row>
    <row r="1460" spans="9:9" x14ac:dyDescent="0.3">
      <c r="I1460" s="2"/>
    </row>
    <row r="1461" spans="9:9" x14ac:dyDescent="0.3">
      <c r="I1461" s="2"/>
    </row>
    <row r="1462" spans="9:9" x14ac:dyDescent="0.3">
      <c r="I1462" s="2"/>
    </row>
    <row r="1463" spans="9:9" x14ac:dyDescent="0.3">
      <c r="I1463" s="2"/>
    </row>
    <row r="1464" spans="9:9" x14ac:dyDescent="0.3">
      <c r="I1464" s="2"/>
    </row>
    <row r="1465" spans="9:9" x14ac:dyDescent="0.3">
      <c r="I1465" s="2"/>
    </row>
    <row r="1466" spans="9:9" x14ac:dyDescent="0.3">
      <c r="I1466" s="2"/>
    </row>
    <row r="1467" spans="9:9" x14ac:dyDescent="0.3">
      <c r="I1467" s="2"/>
    </row>
    <row r="1468" spans="9:9" x14ac:dyDescent="0.3">
      <c r="I1468" s="2"/>
    </row>
    <row r="1469" spans="9:9" x14ac:dyDescent="0.3">
      <c r="I1469" s="2"/>
    </row>
    <row r="1470" spans="9:9" x14ac:dyDescent="0.3">
      <c r="I1470" s="2"/>
    </row>
    <row r="1471" spans="9:9" x14ac:dyDescent="0.3">
      <c r="I1471" s="2"/>
    </row>
    <row r="1472" spans="9:9" x14ac:dyDescent="0.3">
      <c r="I1472" s="2"/>
    </row>
    <row r="1473" spans="9:9" x14ac:dyDescent="0.3">
      <c r="I1473" s="2"/>
    </row>
    <row r="1474" spans="9:9" x14ac:dyDescent="0.3">
      <c r="I1474" s="2"/>
    </row>
    <row r="1475" spans="9:9" x14ac:dyDescent="0.3">
      <c r="I1475" s="2"/>
    </row>
    <row r="1476" spans="9:9" x14ac:dyDescent="0.3">
      <c r="I1476" s="2"/>
    </row>
    <row r="1477" spans="9:9" x14ac:dyDescent="0.3">
      <c r="I1477" s="2"/>
    </row>
    <row r="1478" spans="9:9" x14ac:dyDescent="0.3">
      <c r="I1478" s="2"/>
    </row>
    <row r="1479" spans="9:9" x14ac:dyDescent="0.3">
      <c r="I1479" s="2"/>
    </row>
    <row r="1480" spans="9:9" x14ac:dyDescent="0.3">
      <c r="I1480" s="2"/>
    </row>
    <row r="1481" spans="9:9" x14ac:dyDescent="0.3">
      <c r="I1481" s="2"/>
    </row>
    <row r="1482" spans="9:9" x14ac:dyDescent="0.3">
      <c r="I1482" s="2"/>
    </row>
    <row r="1483" spans="9:9" x14ac:dyDescent="0.3">
      <c r="I1483" s="2"/>
    </row>
    <row r="1484" spans="9:9" x14ac:dyDescent="0.3">
      <c r="I1484" s="2"/>
    </row>
    <row r="1485" spans="9:9" x14ac:dyDescent="0.3">
      <c r="I1485" s="2"/>
    </row>
    <row r="1486" spans="9:9" x14ac:dyDescent="0.3">
      <c r="I1486" s="2"/>
    </row>
    <row r="1487" spans="9:9" x14ac:dyDescent="0.3">
      <c r="I1487" s="2"/>
    </row>
    <row r="1488" spans="9:9" x14ac:dyDescent="0.3">
      <c r="I1488" s="2"/>
    </row>
    <row r="1489" spans="9:9" x14ac:dyDescent="0.3">
      <c r="I1489" s="2"/>
    </row>
    <row r="1490" spans="9:9" x14ac:dyDescent="0.3">
      <c r="I1490" s="2"/>
    </row>
    <row r="1491" spans="9:9" x14ac:dyDescent="0.3">
      <c r="I1491" s="2"/>
    </row>
    <row r="1492" spans="9:9" x14ac:dyDescent="0.3">
      <c r="I1492" s="2"/>
    </row>
    <row r="1493" spans="9:9" x14ac:dyDescent="0.3">
      <c r="I1493" s="2"/>
    </row>
    <row r="1494" spans="9:9" x14ac:dyDescent="0.3">
      <c r="I1494" s="2"/>
    </row>
    <row r="1495" spans="9:9" x14ac:dyDescent="0.3">
      <c r="I1495" s="2"/>
    </row>
    <row r="1496" spans="9:9" x14ac:dyDescent="0.3">
      <c r="I1496" s="2"/>
    </row>
    <row r="1497" spans="9:9" x14ac:dyDescent="0.3">
      <c r="I1497" s="2"/>
    </row>
    <row r="1498" spans="9:9" x14ac:dyDescent="0.3">
      <c r="I1498" s="2"/>
    </row>
    <row r="1499" spans="9:9" x14ac:dyDescent="0.3">
      <c r="I1499" s="2"/>
    </row>
    <row r="1500" spans="9:9" x14ac:dyDescent="0.3">
      <c r="I1500" s="2"/>
    </row>
    <row r="1501" spans="9:9" x14ac:dyDescent="0.3">
      <c r="I1501" s="2"/>
    </row>
    <row r="1502" spans="9:9" x14ac:dyDescent="0.3">
      <c r="I1502" s="2"/>
    </row>
    <row r="1503" spans="9:9" x14ac:dyDescent="0.3">
      <c r="I1503" s="2"/>
    </row>
    <row r="1504" spans="9:9" x14ac:dyDescent="0.3">
      <c r="I1504" s="2"/>
    </row>
    <row r="1505" spans="9:9" x14ac:dyDescent="0.3">
      <c r="I1505" s="2"/>
    </row>
    <row r="1506" spans="9:9" x14ac:dyDescent="0.3">
      <c r="I1506" s="2"/>
    </row>
    <row r="1507" spans="9:9" x14ac:dyDescent="0.3">
      <c r="I1507" s="2"/>
    </row>
    <row r="1508" spans="9:9" x14ac:dyDescent="0.3">
      <c r="I1508" s="2"/>
    </row>
    <row r="1509" spans="9:9" x14ac:dyDescent="0.3">
      <c r="I1509" s="2"/>
    </row>
    <row r="1510" spans="9:9" x14ac:dyDescent="0.3">
      <c r="I1510" s="2"/>
    </row>
    <row r="1511" spans="9:9" x14ac:dyDescent="0.3">
      <c r="I1511" s="2"/>
    </row>
    <row r="1512" spans="9:9" x14ac:dyDescent="0.3">
      <c r="I1512" s="2"/>
    </row>
    <row r="1513" spans="9:9" x14ac:dyDescent="0.3">
      <c r="I1513" s="2"/>
    </row>
    <row r="1514" spans="9:9" x14ac:dyDescent="0.3">
      <c r="I1514" s="2"/>
    </row>
    <row r="1515" spans="9:9" x14ac:dyDescent="0.3">
      <c r="I1515" s="2"/>
    </row>
    <row r="1516" spans="9:9" x14ac:dyDescent="0.3">
      <c r="I1516" s="2"/>
    </row>
    <row r="1517" spans="9:9" x14ac:dyDescent="0.3">
      <c r="I1517" s="2"/>
    </row>
    <row r="1518" spans="9:9" x14ac:dyDescent="0.3">
      <c r="I1518" s="2"/>
    </row>
    <row r="1519" spans="9:9" x14ac:dyDescent="0.3">
      <c r="I1519" s="2"/>
    </row>
    <row r="1520" spans="9:9" x14ac:dyDescent="0.3">
      <c r="I1520" s="2"/>
    </row>
    <row r="1521" spans="9:9" x14ac:dyDescent="0.3">
      <c r="I1521" s="2"/>
    </row>
    <row r="1522" spans="9:9" x14ac:dyDescent="0.3">
      <c r="I1522" s="2"/>
    </row>
    <row r="1523" spans="9:9" x14ac:dyDescent="0.3">
      <c r="I1523" s="2"/>
    </row>
    <row r="1524" spans="9:9" x14ac:dyDescent="0.3">
      <c r="I1524" s="2"/>
    </row>
    <row r="1525" spans="9:9" x14ac:dyDescent="0.3">
      <c r="I1525" s="2"/>
    </row>
    <row r="1526" spans="9:9" x14ac:dyDescent="0.3">
      <c r="I1526" s="2"/>
    </row>
    <row r="1527" spans="9:9" x14ac:dyDescent="0.3">
      <c r="I1527" s="2"/>
    </row>
    <row r="1528" spans="9:9" x14ac:dyDescent="0.3">
      <c r="I1528" s="2"/>
    </row>
    <row r="1529" spans="9:9" x14ac:dyDescent="0.3">
      <c r="I1529" s="2"/>
    </row>
    <row r="1530" spans="9:9" x14ac:dyDescent="0.3">
      <c r="I1530" s="2"/>
    </row>
    <row r="1531" spans="9:9" x14ac:dyDescent="0.3">
      <c r="I1531" s="2"/>
    </row>
    <row r="1532" spans="9:9" x14ac:dyDescent="0.3">
      <c r="I1532" s="2"/>
    </row>
    <row r="1533" spans="9:9" x14ac:dyDescent="0.3">
      <c r="I1533" s="2"/>
    </row>
    <row r="1534" spans="9:9" x14ac:dyDescent="0.3">
      <c r="I1534" s="2"/>
    </row>
    <row r="1535" spans="9:9" x14ac:dyDescent="0.3">
      <c r="I1535" s="2"/>
    </row>
    <row r="1536" spans="9:9" x14ac:dyDescent="0.3">
      <c r="I1536" s="2"/>
    </row>
    <row r="1537" spans="9:9" x14ac:dyDescent="0.3">
      <c r="I1537" s="2"/>
    </row>
    <row r="1538" spans="9:9" x14ac:dyDescent="0.3">
      <c r="I1538" s="2"/>
    </row>
    <row r="1539" spans="9:9" x14ac:dyDescent="0.3">
      <c r="I1539" s="2"/>
    </row>
    <row r="1540" spans="9:9" x14ac:dyDescent="0.3">
      <c r="I1540" s="2"/>
    </row>
    <row r="1541" spans="9:9" x14ac:dyDescent="0.3">
      <c r="I1541" s="2"/>
    </row>
    <row r="1542" spans="9:9" x14ac:dyDescent="0.3">
      <c r="I1542" s="2"/>
    </row>
    <row r="1543" spans="9:9" x14ac:dyDescent="0.3">
      <c r="I1543" s="2"/>
    </row>
    <row r="1544" spans="9:9" x14ac:dyDescent="0.3">
      <c r="I1544" s="2"/>
    </row>
    <row r="1545" spans="9:9" x14ac:dyDescent="0.3">
      <c r="I1545" s="2"/>
    </row>
    <row r="1546" spans="9:9" x14ac:dyDescent="0.3">
      <c r="I1546" s="2"/>
    </row>
    <row r="1547" spans="9:9" x14ac:dyDescent="0.3">
      <c r="I1547" s="2"/>
    </row>
    <row r="1548" spans="9:9" x14ac:dyDescent="0.3">
      <c r="I1548" s="2"/>
    </row>
    <row r="1549" spans="9:9" x14ac:dyDescent="0.3">
      <c r="I1549" s="2"/>
    </row>
    <row r="1550" spans="9:9" x14ac:dyDescent="0.3">
      <c r="I1550" s="2"/>
    </row>
    <row r="1551" spans="9:9" x14ac:dyDescent="0.3">
      <c r="I1551" s="2"/>
    </row>
    <row r="1552" spans="9:9" x14ac:dyDescent="0.3">
      <c r="I1552" s="2"/>
    </row>
    <row r="1553" spans="9:9" x14ac:dyDescent="0.3">
      <c r="I1553" s="2"/>
    </row>
    <row r="1554" spans="9:9" x14ac:dyDescent="0.3">
      <c r="I1554" s="2"/>
    </row>
    <row r="1555" spans="9:9" x14ac:dyDescent="0.3">
      <c r="I1555" s="2"/>
    </row>
    <row r="1556" spans="9:9" x14ac:dyDescent="0.3">
      <c r="I1556" s="2"/>
    </row>
    <row r="1557" spans="9:9" x14ac:dyDescent="0.3">
      <c r="I1557" s="2"/>
    </row>
    <row r="1558" spans="9:9" x14ac:dyDescent="0.3">
      <c r="I1558" s="2"/>
    </row>
    <row r="1559" spans="9:9" x14ac:dyDescent="0.3">
      <c r="I1559" s="2"/>
    </row>
    <row r="1560" spans="9:9" x14ac:dyDescent="0.3">
      <c r="I1560" s="2"/>
    </row>
    <row r="1561" spans="9:9" x14ac:dyDescent="0.3">
      <c r="I1561" s="2"/>
    </row>
    <row r="1562" spans="9:9" x14ac:dyDescent="0.3">
      <c r="I1562" s="2"/>
    </row>
    <row r="1563" spans="9:9" x14ac:dyDescent="0.3">
      <c r="I1563" s="2"/>
    </row>
    <row r="1564" spans="9:9" x14ac:dyDescent="0.3">
      <c r="I1564" s="2"/>
    </row>
    <row r="1565" spans="9:9" x14ac:dyDescent="0.3">
      <c r="I1565" s="2"/>
    </row>
    <row r="1566" spans="9:9" x14ac:dyDescent="0.3">
      <c r="I1566" s="2"/>
    </row>
    <row r="1567" spans="9:9" x14ac:dyDescent="0.3">
      <c r="I1567" s="2"/>
    </row>
    <row r="1568" spans="9:9" x14ac:dyDescent="0.3">
      <c r="I1568" s="2"/>
    </row>
    <row r="1569" spans="9:9" x14ac:dyDescent="0.3">
      <c r="I1569" s="2"/>
    </row>
    <row r="1570" spans="9:9" x14ac:dyDescent="0.3">
      <c r="I1570" s="2"/>
    </row>
    <row r="1571" spans="9:9" x14ac:dyDescent="0.3">
      <c r="I1571" s="2"/>
    </row>
    <row r="1572" spans="9:9" x14ac:dyDescent="0.3">
      <c r="I1572" s="2"/>
    </row>
    <row r="1573" spans="9:9" x14ac:dyDescent="0.3">
      <c r="I1573" s="2"/>
    </row>
    <row r="1574" spans="9:9" x14ac:dyDescent="0.3">
      <c r="I1574" s="2"/>
    </row>
    <row r="1575" spans="9:9" x14ac:dyDescent="0.3">
      <c r="I1575" s="2"/>
    </row>
    <row r="1576" spans="9:9" x14ac:dyDescent="0.3">
      <c r="I1576" s="2"/>
    </row>
    <row r="1577" spans="9:9" x14ac:dyDescent="0.3">
      <c r="I1577" s="2"/>
    </row>
    <row r="1578" spans="9:9" x14ac:dyDescent="0.3">
      <c r="I1578" s="2"/>
    </row>
    <row r="1579" spans="9:9" x14ac:dyDescent="0.3">
      <c r="I1579" s="2"/>
    </row>
    <row r="1580" spans="9:9" x14ac:dyDescent="0.3">
      <c r="I1580" s="2"/>
    </row>
    <row r="1581" spans="9:9" x14ac:dyDescent="0.3">
      <c r="I1581" s="2"/>
    </row>
    <row r="1582" spans="9:9" x14ac:dyDescent="0.3">
      <c r="I1582" s="2"/>
    </row>
    <row r="1583" spans="9:9" x14ac:dyDescent="0.3">
      <c r="I1583" s="2"/>
    </row>
    <row r="1584" spans="9:9" x14ac:dyDescent="0.3">
      <c r="I1584" s="2"/>
    </row>
    <row r="1585" spans="9:9" x14ac:dyDescent="0.3">
      <c r="I1585" s="2"/>
    </row>
    <row r="1586" spans="9:9" x14ac:dyDescent="0.3">
      <c r="I1586" s="2"/>
    </row>
    <row r="1587" spans="9:9" x14ac:dyDescent="0.3">
      <c r="I1587" s="2"/>
    </row>
    <row r="1588" spans="9:9" x14ac:dyDescent="0.3">
      <c r="I1588" s="2"/>
    </row>
    <row r="1589" spans="9:9" x14ac:dyDescent="0.3">
      <c r="I1589" s="2"/>
    </row>
    <row r="1590" spans="9:9" x14ac:dyDescent="0.3">
      <c r="I1590" s="2"/>
    </row>
    <row r="1591" spans="9:9" x14ac:dyDescent="0.3">
      <c r="I1591" s="2"/>
    </row>
    <row r="1592" spans="9:9" x14ac:dyDescent="0.3">
      <c r="I1592" s="2"/>
    </row>
    <row r="1593" spans="9:9" x14ac:dyDescent="0.3">
      <c r="I1593" s="2"/>
    </row>
    <row r="1594" spans="9:9" x14ac:dyDescent="0.3">
      <c r="I1594" s="2"/>
    </row>
    <row r="1595" spans="9:9" x14ac:dyDescent="0.3">
      <c r="I1595" s="2"/>
    </row>
    <row r="1596" spans="9:9" x14ac:dyDescent="0.3">
      <c r="I1596" s="2"/>
    </row>
    <row r="1597" spans="9:9" x14ac:dyDescent="0.3">
      <c r="I1597" s="2"/>
    </row>
    <row r="1598" spans="9:9" x14ac:dyDescent="0.3">
      <c r="I1598" s="2"/>
    </row>
    <row r="1599" spans="9:9" x14ac:dyDescent="0.3">
      <c r="I1599" s="2"/>
    </row>
    <row r="1600" spans="9:9" x14ac:dyDescent="0.3">
      <c r="I1600" s="2"/>
    </row>
    <row r="1601" spans="9:9" x14ac:dyDescent="0.3">
      <c r="I1601" s="2"/>
    </row>
    <row r="1602" spans="9:9" x14ac:dyDescent="0.3">
      <c r="I1602" s="2"/>
    </row>
    <row r="1603" spans="9:9" x14ac:dyDescent="0.3">
      <c r="I1603" s="2"/>
    </row>
    <row r="1604" spans="9:9" x14ac:dyDescent="0.3">
      <c r="I1604" s="2"/>
    </row>
    <row r="1605" spans="9:9" x14ac:dyDescent="0.3">
      <c r="I1605" s="2"/>
    </row>
    <row r="1606" spans="9:9" x14ac:dyDescent="0.3">
      <c r="I1606" s="2"/>
    </row>
    <row r="1607" spans="9:9" x14ac:dyDescent="0.3">
      <c r="I1607" s="2"/>
    </row>
    <row r="1608" spans="9:9" x14ac:dyDescent="0.3">
      <c r="I1608" s="2"/>
    </row>
    <row r="1609" spans="9:9" x14ac:dyDescent="0.3">
      <c r="I1609" s="2"/>
    </row>
    <row r="1610" spans="9:9" x14ac:dyDescent="0.3">
      <c r="I1610" s="2"/>
    </row>
    <row r="1611" spans="9:9" x14ac:dyDescent="0.3">
      <c r="I1611" s="2"/>
    </row>
    <row r="1612" spans="9:9" x14ac:dyDescent="0.3">
      <c r="I1612" s="2"/>
    </row>
    <row r="1613" spans="9:9" x14ac:dyDescent="0.3">
      <c r="I1613" s="2"/>
    </row>
    <row r="1614" spans="9:9" x14ac:dyDescent="0.3">
      <c r="I1614" s="2"/>
    </row>
    <row r="1615" spans="9:9" x14ac:dyDescent="0.3">
      <c r="I1615" s="2"/>
    </row>
    <row r="1616" spans="9:9" x14ac:dyDescent="0.3">
      <c r="I1616" s="2"/>
    </row>
    <row r="1617" spans="9:9" x14ac:dyDescent="0.3">
      <c r="I1617" s="2"/>
    </row>
    <row r="1618" spans="9:9" x14ac:dyDescent="0.3">
      <c r="I1618" s="2"/>
    </row>
    <row r="1619" spans="9:9" x14ac:dyDescent="0.3">
      <c r="I1619" s="2"/>
    </row>
    <row r="1620" spans="9:9" x14ac:dyDescent="0.3">
      <c r="I1620" s="2"/>
    </row>
    <row r="1621" spans="9:9" x14ac:dyDescent="0.3">
      <c r="I1621" s="2"/>
    </row>
    <row r="1622" spans="9:9" x14ac:dyDescent="0.3">
      <c r="I1622" s="2"/>
    </row>
    <row r="1623" spans="9:9" x14ac:dyDescent="0.3">
      <c r="I1623" s="2"/>
    </row>
    <row r="1624" spans="9:9" x14ac:dyDescent="0.3">
      <c r="I1624" s="2"/>
    </row>
    <row r="1625" spans="9:9" x14ac:dyDescent="0.3">
      <c r="I1625" s="2"/>
    </row>
    <row r="1626" spans="9:9" x14ac:dyDescent="0.3">
      <c r="I1626" s="2"/>
    </row>
    <row r="1627" spans="9:9" x14ac:dyDescent="0.3">
      <c r="I1627" s="2"/>
    </row>
    <row r="1628" spans="9:9" x14ac:dyDescent="0.3">
      <c r="I1628" s="2"/>
    </row>
    <row r="1629" spans="9:9" x14ac:dyDescent="0.3">
      <c r="I1629" s="2"/>
    </row>
    <row r="1630" spans="9:9" x14ac:dyDescent="0.3">
      <c r="I1630" s="2"/>
    </row>
    <row r="1631" spans="9:9" x14ac:dyDescent="0.3">
      <c r="I1631" s="2"/>
    </row>
    <row r="1632" spans="9:9" x14ac:dyDescent="0.3">
      <c r="I1632" s="2"/>
    </row>
    <row r="1633" spans="9:9" x14ac:dyDescent="0.3">
      <c r="I1633" s="2"/>
    </row>
    <row r="1634" spans="9:9" x14ac:dyDescent="0.3">
      <c r="I1634" s="2"/>
    </row>
    <row r="1635" spans="9:9" x14ac:dyDescent="0.3">
      <c r="I1635" s="2"/>
    </row>
    <row r="1636" spans="9:9" x14ac:dyDescent="0.3">
      <c r="I1636" s="2"/>
    </row>
    <row r="1637" spans="9:9" x14ac:dyDescent="0.3">
      <c r="I1637" s="2"/>
    </row>
    <row r="1638" spans="9:9" x14ac:dyDescent="0.3">
      <c r="I1638" s="2"/>
    </row>
    <row r="1639" spans="9:9" x14ac:dyDescent="0.3">
      <c r="I1639" s="2"/>
    </row>
    <row r="1640" spans="9:9" x14ac:dyDescent="0.3">
      <c r="I1640" s="2"/>
    </row>
    <row r="1641" spans="9:9" x14ac:dyDescent="0.3">
      <c r="I1641" s="2"/>
    </row>
    <row r="1642" spans="9:9" x14ac:dyDescent="0.3">
      <c r="I1642" s="2"/>
    </row>
    <row r="1643" spans="9:9" x14ac:dyDescent="0.3">
      <c r="I1643" s="2"/>
    </row>
    <row r="1644" spans="9:9" x14ac:dyDescent="0.3">
      <c r="I1644" s="2"/>
    </row>
    <row r="1645" spans="9:9" x14ac:dyDescent="0.3">
      <c r="I1645" s="2"/>
    </row>
    <row r="1646" spans="9:9" x14ac:dyDescent="0.3">
      <c r="I1646" s="2"/>
    </row>
    <row r="1647" spans="9:9" x14ac:dyDescent="0.3">
      <c r="I1647" s="2"/>
    </row>
    <row r="1648" spans="9:9" x14ac:dyDescent="0.3">
      <c r="I1648" s="2"/>
    </row>
    <row r="1649" spans="9:9" x14ac:dyDescent="0.3">
      <c r="I1649" s="2"/>
    </row>
    <row r="1650" spans="9:9" x14ac:dyDescent="0.3">
      <c r="I1650" s="2"/>
    </row>
    <row r="1651" spans="9:9" x14ac:dyDescent="0.3">
      <c r="I1651" s="2"/>
    </row>
    <row r="1652" spans="9:9" x14ac:dyDescent="0.3">
      <c r="I1652" s="2"/>
    </row>
    <row r="1653" spans="9:9" x14ac:dyDescent="0.3">
      <c r="I1653" s="2"/>
    </row>
    <row r="1654" spans="9:9" x14ac:dyDescent="0.3">
      <c r="I1654" s="2"/>
    </row>
    <row r="1655" spans="9:9" x14ac:dyDescent="0.3">
      <c r="I1655" s="2"/>
    </row>
    <row r="1656" spans="9:9" x14ac:dyDescent="0.3">
      <c r="I1656" s="2"/>
    </row>
    <row r="1657" spans="9:9" x14ac:dyDescent="0.3">
      <c r="I1657" s="2"/>
    </row>
    <row r="1658" spans="9:9" x14ac:dyDescent="0.3">
      <c r="I1658" s="2"/>
    </row>
    <row r="1659" spans="9:9" x14ac:dyDescent="0.3">
      <c r="I1659" s="2"/>
    </row>
    <row r="1660" spans="9:9" x14ac:dyDescent="0.3">
      <c r="I1660" s="2"/>
    </row>
    <row r="1661" spans="9:9" x14ac:dyDescent="0.3">
      <c r="I1661" s="2"/>
    </row>
    <row r="1662" spans="9:9" x14ac:dyDescent="0.3">
      <c r="I1662" s="2"/>
    </row>
    <row r="1663" spans="9:9" x14ac:dyDescent="0.3">
      <c r="I1663" s="2"/>
    </row>
    <row r="1664" spans="9:9" x14ac:dyDescent="0.3">
      <c r="I1664" s="2"/>
    </row>
    <row r="1665" spans="9:9" x14ac:dyDescent="0.3">
      <c r="I1665" s="2"/>
    </row>
    <row r="1666" spans="9:9" x14ac:dyDescent="0.3">
      <c r="I1666" s="2"/>
    </row>
    <row r="1667" spans="9:9" x14ac:dyDescent="0.3">
      <c r="I1667" s="2"/>
    </row>
    <row r="1668" spans="9:9" x14ac:dyDescent="0.3">
      <c r="I1668" s="2"/>
    </row>
    <row r="1669" spans="9:9" x14ac:dyDescent="0.3">
      <c r="I1669" s="2"/>
    </row>
    <row r="1670" spans="9:9" x14ac:dyDescent="0.3">
      <c r="I1670" s="2"/>
    </row>
    <row r="1671" spans="9:9" x14ac:dyDescent="0.3">
      <c r="I1671" s="2"/>
    </row>
    <row r="1672" spans="9:9" x14ac:dyDescent="0.3">
      <c r="I1672" s="2"/>
    </row>
    <row r="1673" spans="9:9" x14ac:dyDescent="0.3">
      <c r="I1673" s="2"/>
    </row>
    <row r="1674" spans="9:9" x14ac:dyDescent="0.3">
      <c r="I1674" s="2"/>
    </row>
    <row r="1675" spans="9:9" x14ac:dyDescent="0.3">
      <c r="I1675" s="2"/>
    </row>
    <row r="1676" spans="9:9" x14ac:dyDescent="0.3">
      <c r="I1676" s="2"/>
    </row>
    <row r="1677" spans="9:9" x14ac:dyDescent="0.3">
      <c r="I1677" s="2"/>
    </row>
    <row r="1678" spans="9:9" x14ac:dyDescent="0.3">
      <c r="I1678" s="2"/>
    </row>
    <row r="1679" spans="9:9" x14ac:dyDescent="0.3">
      <c r="I1679" s="2"/>
    </row>
    <row r="1680" spans="9:9" x14ac:dyDescent="0.3">
      <c r="I1680" s="2"/>
    </row>
    <row r="1681" spans="9:9" x14ac:dyDescent="0.3">
      <c r="I1681" s="2"/>
    </row>
    <row r="1682" spans="9:9" x14ac:dyDescent="0.3">
      <c r="I1682" s="2"/>
    </row>
    <row r="1683" spans="9:9" x14ac:dyDescent="0.3">
      <c r="I1683" s="2"/>
    </row>
    <row r="1684" spans="9:9" x14ac:dyDescent="0.3">
      <c r="I1684" s="2"/>
    </row>
    <row r="1685" spans="9:9" x14ac:dyDescent="0.3">
      <c r="I1685" s="2"/>
    </row>
    <row r="1686" spans="9:9" x14ac:dyDescent="0.3">
      <c r="I1686" s="2"/>
    </row>
    <row r="1687" spans="9:9" x14ac:dyDescent="0.3">
      <c r="I1687" s="2"/>
    </row>
    <row r="1688" spans="9:9" x14ac:dyDescent="0.3">
      <c r="I1688" s="2"/>
    </row>
    <row r="1689" spans="9:9" x14ac:dyDescent="0.3">
      <c r="I1689" s="2"/>
    </row>
    <row r="1690" spans="9:9" x14ac:dyDescent="0.3">
      <c r="I1690" s="2"/>
    </row>
    <row r="1691" spans="9:9" x14ac:dyDescent="0.3">
      <c r="I1691" s="2"/>
    </row>
    <row r="1692" spans="9:9" x14ac:dyDescent="0.3">
      <c r="I1692" s="2"/>
    </row>
    <row r="1693" spans="9:9" x14ac:dyDescent="0.3">
      <c r="I1693" s="2"/>
    </row>
    <row r="1694" spans="9:9" x14ac:dyDescent="0.3">
      <c r="I1694" s="2"/>
    </row>
    <row r="1695" spans="9:9" x14ac:dyDescent="0.3">
      <c r="I1695" s="2"/>
    </row>
    <row r="1696" spans="9:9" x14ac:dyDescent="0.3">
      <c r="I1696" s="2"/>
    </row>
    <row r="1697" spans="9:9" x14ac:dyDescent="0.3">
      <c r="I1697" s="2"/>
    </row>
    <row r="1698" spans="9:9" x14ac:dyDescent="0.3">
      <c r="I1698" s="2"/>
    </row>
    <row r="1699" spans="9:9" x14ac:dyDescent="0.3">
      <c r="I1699" s="2"/>
    </row>
    <row r="1700" spans="9:9" x14ac:dyDescent="0.3">
      <c r="I1700" s="2"/>
    </row>
    <row r="1701" spans="9:9" x14ac:dyDescent="0.3">
      <c r="I1701" s="2"/>
    </row>
    <row r="1702" spans="9:9" x14ac:dyDescent="0.3">
      <c r="I1702" s="2"/>
    </row>
    <row r="1703" spans="9:9" x14ac:dyDescent="0.3">
      <c r="I1703" s="2"/>
    </row>
    <row r="1704" spans="9:9" x14ac:dyDescent="0.3">
      <c r="I1704" s="2"/>
    </row>
    <row r="1705" spans="9:9" x14ac:dyDescent="0.3">
      <c r="I1705" s="2"/>
    </row>
    <row r="1706" spans="9:9" x14ac:dyDescent="0.3">
      <c r="I1706" s="2"/>
    </row>
    <row r="1707" spans="9:9" x14ac:dyDescent="0.3">
      <c r="I1707" s="2"/>
    </row>
    <row r="1708" spans="9:9" x14ac:dyDescent="0.3">
      <c r="I1708" s="2"/>
    </row>
    <row r="1709" spans="9:9" x14ac:dyDescent="0.3">
      <c r="I1709" s="2"/>
    </row>
    <row r="1710" spans="9:9" x14ac:dyDescent="0.3">
      <c r="I1710" s="2"/>
    </row>
    <row r="1711" spans="9:9" x14ac:dyDescent="0.3">
      <c r="I1711" s="2"/>
    </row>
    <row r="1712" spans="9:9" x14ac:dyDescent="0.3">
      <c r="I1712" s="2"/>
    </row>
    <row r="1713" spans="9:9" x14ac:dyDescent="0.3">
      <c r="I1713" s="2"/>
    </row>
    <row r="1714" spans="9:9" x14ac:dyDescent="0.3">
      <c r="I1714" s="2"/>
    </row>
    <row r="1715" spans="9:9" x14ac:dyDescent="0.3">
      <c r="I1715" s="2"/>
    </row>
    <row r="1716" spans="9:9" x14ac:dyDescent="0.3">
      <c r="I1716" s="2"/>
    </row>
    <row r="1717" spans="9:9" x14ac:dyDescent="0.3">
      <c r="I1717" s="2"/>
    </row>
    <row r="1718" spans="9:9" x14ac:dyDescent="0.3">
      <c r="I1718" s="2"/>
    </row>
    <row r="1719" spans="9:9" x14ac:dyDescent="0.3">
      <c r="I1719" s="2"/>
    </row>
    <row r="1720" spans="9:9" x14ac:dyDescent="0.3">
      <c r="I1720" s="2"/>
    </row>
    <row r="1721" spans="9:9" x14ac:dyDescent="0.3">
      <c r="I1721" s="2"/>
    </row>
    <row r="1722" spans="9:9" x14ac:dyDescent="0.3">
      <c r="I1722" s="2"/>
    </row>
    <row r="1723" spans="9:9" x14ac:dyDescent="0.3">
      <c r="I1723" s="2"/>
    </row>
    <row r="1724" spans="9:9" x14ac:dyDescent="0.3">
      <c r="I1724" s="2"/>
    </row>
    <row r="1725" spans="9:9" x14ac:dyDescent="0.3">
      <c r="I1725" s="2"/>
    </row>
    <row r="1726" spans="9:9" x14ac:dyDescent="0.3">
      <c r="I1726" s="2"/>
    </row>
    <row r="1727" spans="9:9" x14ac:dyDescent="0.3">
      <c r="I1727" s="2"/>
    </row>
    <row r="1728" spans="9:9" x14ac:dyDescent="0.3">
      <c r="I1728" s="2"/>
    </row>
    <row r="1729" spans="9:9" x14ac:dyDescent="0.3">
      <c r="I1729" s="2"/>
    </row>
    <row r="1730" spans="9:9" x14ac:dyDescent="0.3">
      <c r="I1730" s="2"/>
    </row>
    <row r="1731" spans="9:9" x14ac:dyDescent="0.3">
      <c r="I1731" s="2"/>
    </row>
    <row r="1732" spans="9:9" x14ac:dyDescent="0.3">
      <c r="I1732" s="2"/>
    </row>
    <row r="1733" spans="9:9" x14ac:dyDescent="0.3">
      <c r="I1733" s="2"/>
    </row>
    <row r="1734" spans="9:9" x14ac:dyDescent="0.3">
      <c r="I1734" s="2"/>
    </row>
    <row r="1735" spans="9:9" x14ac:dyDescent="0.3">
      <c r="I1735" s="2"/>
    </row>
    <row r="1736" spans="9:9" x14ac:dyDescent="0.3">
      <c r="I1736" s="2"/>
    </row>
    <row r="1737" spans="9:9" x14ac:dyDescent="0.3">
      <c r="I1737" s="2"/>
    </row>
    <row r="1738" spans="9:9" x14ac:dyDescent="0.3">
      <c r="I1738" s="2"/>
    </row>
    <row r="1739" spans="9:9" x14ac:dyDescent="0.3">
      <c r="I1739" s="2"/>
    </row>
    <row r="1740" spans="9:9" x14ac:dyDescent="0.3">
      <c r="I1740" s="2"/>
    </row>
    <row r="1741" spans="9:9" x14ac:dyDescent="0.3">
      <c r="I1741" s="2"/>
    </row>
    <row r="1742" spans="9:9" x14ac:dyDescent="0.3">
      <c r="I1742" s="2"/>
    </row>
    <row r="1743" spans="9:9" x14ac:dyDescent="0.3">
      <c r="I1743" s="2"/>
    </row>
    <row r="1744" spans="9:9" x14ac:dyDescent="0.3">
      <c r="I1744" s="2"/>
    </row>
    <row r="1745" spans="9:9" x14ac:dyDescent="0.3">
      <c r="I1745" s="2"/>
    </row>
    <row r="1746" spans="9:9" x14ac:dyDescent="0.3">
      <c r="I1746" s="2"/>
    </row>
    <row r="1747" spans="9:9" x14ac:dyDescent="0.3">
      <c r="I1747" s="2"/>
    </row>
    <row r="1748" spans="9:9" x14ac:dyDescent="0.3">
      <c r="I1748" s="2"/>
    </row>
    <row r="1749" spans="9:9" x14ac:dyDescent="0.3">
      <c r="I1749" s="2"/>
    </row>
    <row r="1750" spans="9:9" x14ac:dyDescent="0.3">
      <c r="I1750" s="2"/>
    </row>
    <row r="1751" spans="9:9" x14ac:dyDescent="0.3">
      <c r="I1751" s="2"/>
    </row>
    <row r="1752" spans="9:9" x14ac:dyDescent="0.3">
      <c r="I1752" s="2"/>
    </row>
    <row r="1753" spans="9:9" x14ac:dyDescent="0.3">
      <c r="I1753" s="2"/>
    </row>
    <row r="1754" spans="9:9" x14ac:dyDescent="0.3">
      <c r="I1754" s="2"/>
    </row>
    <row r="1755" spans="9:9" x14ac:dyDescent="0.3">
      <c r="I1755" s="2"/>
    </row>
    <row r="1756" spans="9:9" x14ac:dyDescent="0.3">
      <c r="I1756" s="2"/>
    </row>
    <row r="1757" spans="9:9" x14ac:dyDescent="0.3">
      <c r="I1757" s="2"/>
    </row>
    <row r="1758" spans="9:9" x14ac:dyDescent="0.3">
      <c r="I1758" s="2"/>
    </row>
    <row r="1759" spans="9:9" x14ac:dyDescent="0.3">
      <c r="I1759" s="2"/>
    </row>
    <row r="1760" spans="9:9" x14ac:dyDescent="0.3">
      <c r="I1760" s="2"/>
    </row>
    <row r="1761" spans="9:9" x14ac:dyDescent="0.3">
      <c r="I1761" s="2"/>
    </row>
    <row r="1762" spans="9:9" x14ac:dyDescent="0.3">
      <c r="I1762" s="2"/>
    </row>
    <row r="1763" spans="9:9" x14ac:dyDescent="0.3">
      <c r="I1763" s="2"/>
    </row>
    <row r="1764" spans="9:9" x14ac:dyDescent="0.3">
      <c r="I1764" s="2"/>
    </row>
    <row r="1765" spans="9:9" x14ac:dyDescent="0.3">
      <c r="I1765" s="2"/>
    </row>
    <row r="1766" spans="9:9" x14ac:dyDescent="0.3">
      <c r="I1766" s="2"/>
    </row>
    <row r="1767" spans="9:9" x14ac:dyDescent="0.3">
      <c r="I1767" s="2"/>
    </row>
    <row r="1768" spans="9:9" x14ac:dyDescent="0.3">
      <c r="I1768" s="2"/>
    </row>
    <row r="1769" spans="9:9" x14ac:dyDescent="0.3">
      <c r="I1769" s="2"/>
    </row>
    <row r="1770" spans="9:9" x14ac:dyDescent="0.3">
      <c r="I1770" s="2"/>
    </row>
    <row r="1771" spans="9:9" x14ac:dyDescent="0.3">
      <c r="I1771" s="2"/>
    </row>
    <row r="1772" spans="9:9" x14ac:dyDescent="0.3">
      <c r="I1772" s="2"/>
    </row>
    <row r="1773" spans="9:9" x14ac:dyDescent="0.3">
      <c r="I1773" s="2"/>
    </row>
    <row r="1774" spans="9:9" x14ac:dyDescent="0.3">
      <c r="I1774" s="2"/>
    </row>
    <row r="1775" spans="9:9" x14ac:dyDescent="0.3">
      <c r="I1775" s="2"/>
    </row>
    <row r="1776" spans="9:9" x14ac:dyDescent="0.3">
      <c r="I1776" s="2"/>
    </row>
    <row r="1777" spans="9:9" x14ac:dyDescent="0.3">
      <c r="I1777" s="2"/>
    </row>
    <row r="1778" spans="9:9" x14ac:dyDescent="0.3">
      <c r="I1778" s="2"/>
    </row>
    <row r="1779" spans="9:9" x14ac:dyDescent="0.3">
      <c r="I1779" s="2"/>
    </row>
    <row r="1780" spans="9:9" x14ac:dyDescent="0.3">
      <c r="I1780" s="2"/>
    </row>
    <row r="1781" spans="9:9" x14ac:dyDescent="0.3">
      <c r="I1781" s="2"/>
    </row>
    <row r="1782" spans="9:9" x14ac:dyDescent="0.3">
      <c r="I1782" s="2"/>
    </row>
    <row r="1783" spans="9:9" x14ac:dyDescent="0.3">
      <c r="I1783" s="2"/>
    </row>
    <row r="1784" spans="9:9" x14ac:dyDescent="0.3">
      <c r="I1784" s="2"/>
    </row>
    <row r="1785" spans="9:9" x14ac:dyDescent="0.3">
      <c r="I1785" s="2"/>
    </row>
    <row r="1786" spans="9:9" x14ac:dyDescent="0.3">
      <c r="I1786" s="2"/>
    </row>
    <row r="1787" spans="9:9" x14ac:dyDescent="0.3">
      <c r="I1787" s="2"/>
    </row>
    <row r="1788" spans="9:9" x14ac:dyDescent="0.3">
      <c r="I1788" s="2"/>
    </row>
    <row r="1789" spans="9:9" x14ac:dyDescent="0.3">
      <c r="I1789" s="2"/>
    </row>
    <row r="1790" spans="9:9" x14ac:dyDescent="0.3">
      <c r="I1790" s="2"/>
    </row>
    <row r="1791" spans="9:9" x14ac:dyDescent="0.3">
      <c r="I1791" s="2"/>
    </row>
    <row r="1792" spans="9:9" x14ac:dyDescent="0.3">
      <c r="I1792" s="2"/>
    </row>
    <row r="1793" spans="9:9" x14ac:dyDescent="0.3">
      <c r="I1793" s="2"/>
    </row>
    <row r="1794" spans="9:9" x14ac:dyDescent="0.3">
      <c r="I1794" s="2"/>
    </row>
    <row r="1795" spans="9:9" x14ac:dyDescent="0.3">
      <c r="I1795" s="2"/>
    </row>
    <row r="1796" spans="9:9" x14ac:dyDescent="0.3">
      <c r="I1796" s="2"/>
    </row>
    <row r="1797" spans="9:9" x14ac:dyDescent="0.3">
      <c r="I1797" s="2"/>
    </row>
    <row r="1798" spans="9:9" x14ac:dyDescent="0.3">
      <c r="I1798" s="2"/>
    </row>
    <row r="1799" spans="9:9" x14ac:dyDescent="0.3">
      <c r="I1799" s="2"/>
    </row>
    <row r="1800" spans="9:9" x14ac:dyDescent="0.3">
      <c r="I1800" s="2"/>
    </row>
    <row r="1801" spans="9:9" x14ac:dyDescent="0.3">
      <c r="I1801" s="2"/>
    </row>
    <row r="1802" spans="9:9" x14ac:dyDescent="0.3">
      <c r="I1802" s="2"/>
    </row>
    <row r="1803" spans="9:9" x14ac:dyDescent="0.3">
      <c r="I1803" s="2"/>
    </row>
    <row r="1804" spans="9:9" x14ac:dyDescent="0.3">
      <c r="I1804" s="2"/>
    </row>
    <row r="1805" spans="9:9" x14ac:dyDescent="0.3">
      <c r="I1805" s="2"/>
    </row>
    <row r="1806" spans="9:9" x14ac:dyDescent="0.3">
      <c r="I1806" s="2"/>
    </row>
    <row r="1807" spans="9:9" x14ac:dyDescent="0.3">
      <c r="I1807" s="2"/>
    </row>
    <row r="1808" spans="9:9" x14ac:dyDescent="0.3">
      <c r="I1808" s="2"/>
    </row>
    <row r="1809" spans="9:9" x14ac:dyDescent="0.3">
      <c r="I1809" s="2"/>
    </row>
    <row r="1810" spans="9:9" x14ac:dyDescent="0.3">
      <c r="I1810" s="2"/>
    </row>
    <row r="1811" spans="9:9" x14ac:dyDescent="0.3">
      <c r="I1811" s="2"/>
    </row>
    <row r="1812" spans="9:9" x14ac:dyDescent="0.3">
      <c r="I1812" s="2"/>
    </row>
    <row r="1813" spans="9:9" x14ac:dyDescent="0.3">
      <c r="I1813" s="2"/>
    </row>
    <row r="1814" spans="9:9" x14ac:dyDescent="0.3">
      <c r="I1814" s="2"/>
    </row>
    <row r="1815" spans="9:9" x14ac:dyDescent="0.3">
      <c r="I1815" s="2"/>
    </row>
    <row r="1816" spans="9:9" x14ac:dyDescent="0.3">
      <c r="I1816" s="2"/>
    </row>
    <row r="1817" spans="9:9" x14ac:dyDescent="0.3">
      <c r="I1817" s="2"/>
    </row>
    <row r="1818" spans="9:9" x14ac:dyDescent="0.3">
      <c r="I1818" s="2"/>
    </row>
    <row r="1819" spans="9:9" x14ac:dyDescent="0.3">
      <c r="I1819" s="2"/>
    </row>
    <row r="1820" spans="9:9" x14ac:dyDescent="0.3">
      <c r="I1820" s="2"/>
    </row>
    <row r="1821" spans="9:9" x14ac:dyDescent="0.3">
      <c r="I1821" s="2"/>
    </row>
    <row r="1822" spans="9:9" x14ac:dyDescent="0.3">
      <c r="I1822" s="2"/>
    </row>
    <row r="1823" spans="9:9" x14ac:dyDescent="0.3">
      <c r="I1823" s="2"/>
    </row>
    <row r="1824" spans="9:9" x14ac:dyDescent="0.3">
      <c r="I1824" s="2"/>
    </row>
    <row r="1825" spans="9:9" x14ac:dyDescent="0.3">
      <c r="I1825" s="2"/>
    </row>
    <row r="1826" spans="9:9" x14ac:dyDescent="0.3">
      <c r="I1826" s="2"/>
    </row>
    <row r="1827" spans="9:9" x14ac:dyDescent="0.3">
      <c r="I1827" s="2"/>
    </row>
    <row r="1828" spans="9:9" x14ac:dyDescent="0.3">
      <c r="I1828" s="2"/>
    </row>
    <row r="1829" spans="9:9" x14ac:dyDescent="0.3">
      <c r="I1829" s="2"/>
    </row>
    <row r="1830" spans="9:9" x14ac:dyDescent="0.3">
      <c r="I1830" s="2"/>
    </row>
    <row r="1831" spans="9:9" x14ac:dyDescent="0.3">
      <c r="I1831" s="2"/>
    </row>
    <row r="1832" spans="9:9" x14ac:dyDescent="0.3">
      <c r="I1832" s="2"/>
    </row>
    <row r="1833" spans="9:9" x14ac:dyDescent="0.3">
      <c r="I1833" s="2"/>
    </row>
    <row r="1834" spans="9:9" x14ac:dyDescent="0.3">
      <c r="I1834" s="2"/>
    </row>
    <row r="1835" spans="9:9" x14ac:dyDescent="0.3">
      <c r="I1835" s="2"/>
    </row>
    <row r="1836" spans="9:9" x14ac:dyDescent="0.3">
      <c r="I1836" s="2"/>
    </row>
    <row r="1837" spans="9:9" x14ac:dyDescent="0.3">
      <c r="I1837" s="2"/>
    </row>
    <row r="1838" spans="9:9" x14ac:dyDescent="0.3">
      <c r="I1838" s="2"/>
    </row>
    <row r="1839" spans="9:9" x14ac:dyDescent="0.3">
      <c r="I1839" s="2"/>
    </row>
    <row r="1840" spans="9:9" x14ac:dyDescent="0.3">
      <c r="I1840" s="2"/>
    </row>
    <row r="1841" spans="9:9" x14ac:dyDescent="0.3">
      <c r="I1841" s="2"/>
    </row>
    <row r="1842" spans="9:9" x14ac:dyDescent="0.3">
      <c r="I1842" s="2"/>
    </row>
    <row r="1843" spans="9:9" x14ac:dyDescent="0.3">
      <c r="I1843" s="2"/>
    </row>
    <row r="1844" spans="9:9" x14ac:dyDescent="0.3">
      <c r="I1844" s="2"/>
    </row>
    <row r="1845" spans="9:9" x14ac:dyDescent="0.3">
      <c r="I1845" s="2"/>
    </row>
    <row r="1846" spans="9:9" x14ac:dyDescent="0.3">
      <c r="I1846" s="2"/>
    </row>
    <row r="1847" spans="9:9" x14ac:dyDescent="0.3">
      <c r="I1847" s="2"/>
    </row>
    <row r="1848" spans="9:9" x14ac:dyDescent="0.3">
      <c r="I1848" s="2"/>
    </row>
    <row r="1849" spans="9:9" x14ac:dyDescent="0.3">
      <c r="I1849" s="2"/>
    </row>
    <row r="1850" spans="9:9" x14ac:dyDescent="0.3">
      <c r="I1850" s="2"/>
    </row>
    <row r="1851" spans="9:9" x14ac:dyDescent="0.3">
      <c r="I1851" s="2"/>
    </row>
    <row r="1852" spans="9:9" x14ac:dyDescent="0.3">
      <c r="I1852" s="2"/>
    </row>
    <row r="1853" spans="9:9" x14ac:dyDescent="0.3">
      <c r="I1853" s="2"/>
    </row>
    <row r="1854" spans="9:9" x14ac:dyDescent="0.3">
      <c r="I1854" s="2"/>
    </row>
    <row r="1855" spans="9:9" x14ac:dyDescent="0.3">
      <c r="I1855" s="2"/>
    </row>
    <row r="1856" spans="9:9" x14ac:dyDescent="0.3">
      <c r="I1856" s="2"/>
    </row>
    <row r="1857" spans="9:9" x14ac:dyDescent="0.3">
      <c r="I1857" s="2"/>
    </row>
    <row r="1858" spans="9:9" x14ac:dyDescent="0.3">
      <c r="I1858" s="2"/>
    </row>
    <row r="1859" spans="9:9" x14ac:dyDescent="0.3">
      <c r="I1859" s="2"/>
    </row>
    <row r="1860" spans="9:9" x14ac:dyDescent="0.3">
      <c r="I1860" s="2"/>
    </row>
    <row r="1861" spans="9:9" x14ac:dyDescent="0.3">
      <c r="I1861" s="2"/>
    </row>
    <row r="1862" spans="9:9" x14ac:dyDescent="0.3">
      <c r="I1862" s="2"/>
    </row>
    <row r="1863" spans="9:9" x14ac:dyDescent="0.3">
      <c r="I1863" s="2"/>
    </row>
    <row r="1864" spans="9:9" x14ac:dyDescent="0.3">
      <c r="I1864" s="2"/>
    </row>
    <row r="1865" spans="9:9" x14ac:dyDescent="0.3">
      <c r="I1865" s="2"/>
    </row>
    <row r="1866" spans="9:9" x14ac:dyDescent="0.3">
      <c r="I1866" s="2"/>
    </row>
    <row r="1867" spans="9:9" x14ac:dyDescent="0.3">
      <c r="I1867" s="2"/>
    </row>
    <row r="1868" spans="9:9" x14ac:dyDescent="0.3">
      <c r="I1868" s="2"/>
    </row>
    <row r="1869" spans="9:9" x14ac:dyDescent="0.3">
      <c r="I1869" s="2"/>
    </row>
    <row r="1870" spans="9:9" x14ac:dyDescent="0.3">
      <c r="I1870" s="2"/>
    </row>
    <row r="1871" spans="9:9" x14ac:dyDescent="0.3">
      <c r="I1871" s="2"/>
    </row>
    <row r="1872" spans="9:9" x14ac:dyDescent="0.3">
      <c r="I1872" s="2"/>
    </row>
    <row r="1873" spans="9:9" x14ac:dyDescent="0.3">
      <c r="I1873" s="2"/>
    </row>
    <row r="1874" spans="9:9" x14ac:dyDescent="0.3">
      <c r="I1874" s="2"/>
    </row>
    <row r="1875" spans="9:9" x14ac:dyDescent="0.3">
      <c r="I1875" s="2"/>
    </row>
    <row r="1876" spans="9:9" x14ac:dyDescent="0.3">
      <c r="I1876" s="2"/>
    </row>
    <row r="1877" spans="9:9" x14ac:dyDescent="0.3">
      <c r="I1877" s="2"/>
    </row>
    <row r="1878" spans="9:9" x14ac:dyDescent="0.3">
      <c r="I1878" s="2"/>
    </row>
    <row r="1879" spans="9:9" x14ac:dyDescent="0.3">
      <c r="I1879" s="2"/>
    </row>
    <row r="1880" spans="9:9" x14ac:dyDescent="0.3">
      <c r="I1880" s="2"/>
    </row>
    <row r="1881" spans="9:9" x14ac:dyDescent="0.3">
      <c r="I1881" s="2"/>
    </row>
    <row r="1882" spans="9:9" x14ac:dyDescent="0.3">
      <c r="I1882" s="2"/>
    </row>
    <row r="1883" spans="9:9" x14ac:dyDescent="0.3">
      <c r="I1883" s="2"/>
    </row>
    <row r="1884" spans="9:9" x14ac:dyDescent="0.3">
      <c r="I1884" s="2"/>
    </row>
    <row r="1885" spans="9:9" x14ac:dyDescent="0.3">
      <c r="I1885" s="2"/>
    </row>
    <row r="1886" spans="9:9" x14ac:dyDescent="0.3">
      <c r="I1886" s="2"/>
    </row>
    <row r="1887" spans="9:9" x14ac:dyDescent="0.3">
      <c r="I1887" s="2"/>
    </row>
    <row r="1888" spans="9:9" x14ac:dyDescent="0.3">
      <c r="I1888" s="2"/>
    </row>
    <row r="1889" spans="9:9" x14ac:dyDescent="0.3">
      <c r="I1889" s="2"/>
    </row>
    <row r="1890" spans="9:9" x14ac:dyDescent="0.3">
      <c r="I1890" s="2"/>
    </row>
    <row r="1891" spans="9:9" x14ac:dyDescent="0.3">
      <c r="I1891" s="2"/>
    </row>
    <row r="1892" spans="9:9" x14ac:dyDescent="0.3">
      <c r="I1892" s="2"/>
    </row>
    <row r="1893" spans="9:9" x14ac:dyDescent="0.3">
      <c r="I1893" s="2"/>
    </row>
    <row r="1894" spans="9:9" x14ac:dyDescent="0.3">
      <c r="I1894" s="2"/>
    </row>
    <row r="1895" spans="9:9" x14ac:dyDescent="0.3">
      <c r="I1895" s="2"/>
    </row>
    <row r="1896" spans="9:9" x14ac:dyDescent="0.3">
      <c r="I1896" s="2"/>
    </row>
    <row r="1897" spans="9:9" x14ac:dyDescent="0.3">
      <c r="I1897" s="2"/>
    </row>
    <row r="1898" spans="9:9" x14ac:dyDescent="0.3">
      <c r="I1898" s="2"/>
    </row>
    <row r="1899" spans="9:9" x14ac:dyDescent="0.3">
      <c r="I1899" s="2"/>
    </row>
    <row r="1900" spans="9:9" x14ac:dyDescent="0.3">
      <c r="I1900" s="2"/>
    </row>
    <row r="1901" spans="9:9" x14ac:dyDescent="0.3">
      <c r="I1901" s="2"/>
    </row>
    <row r="1902" spans="9:9" x14ac:dyDescent="0.3">
      <c r="I1902" s="2"/>
    </row>
    <row r="1903" spans="9:9" x14ac:dyDescent="0.3">
      <c r="I1903" s="2"/>
    </row>
    <row r="1904" spans="9:9" x14ac:dyDescent="0.3">
      <c r="I1904" s="2"/>
    </row>
    <row r="1905" spans="9:9" x14ac:dyDescent="0.3">
      <c r="I1905" s="2"/>
    </row>
    <row r="1906" spans="9:9" x14ac:dyDescent="0.3">
      <c r="I1906" s="2"/>
    </row>
    <row r="1907" spans="9:9" x14ac:dyDescent="0.3">
      <c r="I1907" s="2"/>
    </row>
    <row r="1908" spans="9:9" x14ac:dyDescent="0.3">
      <c r="I1908" s="2"/>
    </row>
    <row r="1909" spans="9:9" x14ac:dyDescent="0.3">
      <c r="I1909" s="2"/>
    </row>
    <row r="1910" spans="9:9" x14ac:dyDescent="0.3">
      <c r="I1910" s="2"/>
    </row>
    <row r="1911" spans="9:9" x14ac:dyDescent="0.3">
      <c r="I1911" s="2"/>
    </row>
    <row r="1912" spans="9:9" x14ac:dyDescent="0.3">
      <c r="I1912" s="2"/>
    </row>
    <row r="1913" spans="9:9" x14ac:dyDescent="0.3">
      <c r="I1913" s="2"/>
    </row>
    <row r="1914" spans="9:9" x14ac:dyDescent="0.3">
      <c r="I1914" s="2"/>
    </row>
    <row r="1915" spans="9:9" x14ac:dyDescent="0.3">
      <c r="I1915" s="2"/>
    </row>
    <row r="1916" spans="9:9" x14ac:dyDescent="0.3">
      <c r="I1916" s="2"/>
    </row>
    <row r="1917" spans="9:9" x14ac:dyDescent="0.3">
      <c r="I1917" s="2"/>
    </row>
    <row r="1918" spans="9:9" x14ac:dyDescent="0.3">
      <c r="I1918" s="2"/>
    </row>
    <row r="1919" spans="9:9" x14ac:dyDescent="0.3">
      <c r="I1919" s="2"/>
    </row>
    <row r="1920" spans="9:9" x14ac:dyDescent="0.3">
      <c r="I1920" s="2"/>
    </row>
    <row r="1921" spans="9:9" x14ac:dyDescent="0.3">
      <c r="I1921" s="2"/>
    </row>
    <row r="1922" spans="9:9" x14ac:dyDescent="0.3">
      <c r="I1922" s="2"/>
    </row>
    <row r="1923" spans="9:9" x14ac:dyDescent="0.3">
      <c r="I1923" s="2"/>
    </row>
    <row r="1924" spans="9:9" x14ac:dyDescent="0.3">
      <c r="I1924" s="2"/>
    </row>
    <row r="1925" spans="9:9" x14ac:dyDescent="0.3">
      <c r="I1925" s="2"/>
    </row>
    <row r="1926" spans="9:9" x14ac:dyDescent="0.3">
      <c r="I1926" s="2"/>
    </row>
    <row r="1927" spans="9:9" x14ac:dyDescent="0.3">
      <c r="I1927" s="2"/>
    </row>
    <row r="1928" spans="9:9" x14ac:dyDescent="0.3">
      <c r="I1928" s="2"/>
    </row>
    <row r="1929" spans="9:9" x14ac:dyDescent="0.3">
      <c r="I1929" s="2"/>
    </row>
    <row r="1930" spans="9:9" x14ac:dyDescent="0.3">
      <c r="I1930" s="2"/>
    </row>
    <row r="1931" spans="9:9" x14ac:dyDescent="0.3">
      <c r="I1931" s="2"/>
    </row>
    <row r="1932" spans="9:9" x14ac:dyDescent="0.3">
      <c r="I1932" s="2"/>
    </row>
    <row r="1933" spans="9:9" x14ac:dyDescent="0.3">
      <c r="I1933" s="2"/>
    </row>
    <row r="1934" spans="9:9" x14ac:dyDescent="0.3">
      <c r="I1934" s="2"/>
    </row>
    <row r="1935" spans="9:9" x14ac:dyDescent="0.3">
      <c r="I1935" s="2"/>
    </row>
    <row r="1936" spans="9:9" x14ac:dyDescent="0.3">
      <c r="I1936" s="2"/>
    </row>
    <row r="1937" spans="9:9" x14ac:dyDescent="0.3">
      <c r="I1937" s="2"/>
    </row>
    <row r="1938" spans="9:9" x14ac:dyDescent="0.3">
      <c r="I1938" s="2"/>
    </row>
    <row r="1939" spans="9:9" x14ac:dyDescent="0.3">
      <c r="I1939" s="2"/>
    </row>
    <row r="1940" spans="9:9" x14ac:dyDescent="0.3">
      <c r="I1940" s="2"/>
    </row>
    <row r="1941" spans="9:9" x14ac:dyDescent="0.3">
      <c r="I1941" s="2"/>
    </row>
    <row r="1942" spans="9:9" x14ac:dyDescent="0.3">
      <c r="I1942" s="2"/>
    </row>
    <row r="1943" spans="9:9" x14ac:dyDescent="0.3">
      <c r="I1943" s="2"/>
    </row>
    <row r="1944" spans="9:9" x14ac:dyDescent="0.3">
      <c r="I1944" s="2"/>
    </row>
    <row r="1945" spans="9:9" x14ac:dyDescent="0.3">
      <c r="I1945" s="2"/>
    </row>
    <row r="1946" spans="9:9" x14ac:dyDescent="0.3">
      <c r="I1946" s="2"/>
    </row>
    <row r="1947" spans="9:9" x14ac:dyDescent="0.3">
      <c r="I1947" s="2"/>
    </row>
    <row r="1948" spans="9:9" x14ac:dyDescent="0.3">
      <c r="I1948" s="2"/>
    </row>
    <row r="1949" spans="9:9" x14ac:dyDescent="0.3">
      <c r="I1949" s="2"/>
    </row>
    <row r="1950" spans="9:9" x14ac:dyDescent="0.3">
      <c r="I1950" s="2"/>
    </row>
    <row r="1951" spans="9:9" x14ac:dyDescent="0.3">
      <c r="I1951" s="2"/>
    </row>
    <row r="1952" spans="9:9" x14ac:dyDescent="0.3">
      <c r="I1952" s="2"/>
    </row>
    <row r="1953" spans="9:9" x14ac:dyDescent="0.3">
      <c r="I1953" s="2"/>
    </row>
    <row r="1954" spans="9:9" x14ac:dyDescent="0.3">
      <c r="I1954" s="2"/>
    </row>
    <row r="1955" spans="9:9" x14ac:dyDescent="0.3">
      <c r="I1955" s="2"/>
    </row>
    <row r="1956" spans="9:9" x14ac:dyDescent="0.3">
      <c r="I1956" s="2"/>
    </row>
    <row r="1957" spans="9:9" x14ac:dyDescent="0.3">
      <c r="I1957" s="2"/>
    </row>
    <row r="1958" spans="9:9" x14ac:dyDescent="0.3">
      <c r="I1958" s="2"/>
    </row>
    <row r="1959" spans="9:9" x14ac:dyDescent="0.3">
      <c r="I1959" s="2"/>
    </row>
    <row r="1960" spans="9:9" x14ac:dyDescent="0.3">
      <c r="I1960" s="2"/>
    </row>
    <row r="1961" spans="9:9" x14ac:dyDescent="0.3">
      <c r="I1961" s="2"/>
    </row>
    <row r="1962" spans="9:9" x14ac:dyDescent="0.3">
      <c r="I1962" s="2"/>
    </row>
    <row r="1963" spans="9:9" x14ac:dyDescent="0.3">
      <c r="I1963" s="2"/>
    </row>
    <row r="1964" spans="9:9" x14ac:dyDescent="0.3">
      <c r="I1964" s="2"/>
    </row>
    <row r="1965" spans="9:9" x14ac:dyDescent="0.3">
      <c r="I1965" s="2"/>
    </row>
    <row r="1966" spans="9:9" x14ac:dyDescent="0.3">
      <c r="I1966" s="2"/>
    </row>
    <row r="1967" spans="9:9" x14ac:dyDescent="0.3">
      <c r="I1967" s="2"/>
    </row>
    <row r="1968" spans="9:9" x14ac:dyDescent="0.3">
      <c r="I1968" s="2"/>
    </row>
    <row r="1969" spans="9:9" x14ac:dyDescent="0.3">
      <c r="I1969" s="2"/>
    </row>
    <row r="1970" spans="9:9" x14ac:dyDescent="0.3">
      <c r="I1970" s="2"/>
    </row>
    <row r="1971" spans="9:9" x14ac:dyDescent="0.3">
      <c r="I1971" s="2"/>
    </row>
    <row r="1972" spans="9:9" x14ac:dyDescent="0.3">
      <c r="I1972" s="2"/>
    </row>
    <row r="1973" spans="9:9" x14ac:dyDescent="0.3">
      <c r="I1973" s="2"/>
    </row>
    <row r="1974" spans="9:9" x14ac:dyDescent="0.3">
      <c r="I1974" s="2"/>
    </row>
    <row r="1975" spans="9:9" x14ac:dyDescent="0.3">
      <c r="I1975" s="2"/>
    </row>
    <row r="1976" spans="9:9" x14ac:dyDescent="0.3">
      <c r="I1976" s="2"/>
    </row>
    <row r="1977" spans="9:9" x14ac:dyDescent="0.3">
      <c r="I1977" s="2"/>
    </row>
    <row r="1978" spans="9:9" x14ac:dyDescent="0.3">
      <c r="I1978" s="2"/>
    </row>
    <row r="1979" spans="9:9" x14ac:dyDescent="0.3">
      <c r="I1979" s="2"/>
    </row>
    <row r="1980" spans="9:9" x14ac:dyDescent="0.3">
      <c r="I1980" s="2"/>
    </row>
    <row r="1981" spans="9:9" x14ac:dyDescent="0.3">
      <c r="I1981" s="2"/>
    </row>
    <row r="1982" spans="9:9" x14ac:dyDescent="0.3">
      <c r="I1982" s="2"/>
    </row>
    <row r="1983" spans="9:9" x14ac:dyDescent="0.3">
      <c r="I1983" s="2"/>
    </row>
    <row r="1984" spans="9:9" x14ac:dyDescent="0.3">
      <c r="I1984" s="2"/>
    </row>
    <row r="1985" spans="9:9" x14ac:dyDescent="0.3">
      <c r="I1985" s="2"/>
    </row>
    <row r="1986" spans="9:9" x14ac:dyDescent="0.3">
      <c r="I1986" s="2"/>
    </row>
    <row r="1987" spans="9:9" x14ac:dyDescent="0.3">
      <c r="I1987" s="2"/>
    </row>
    <row r="1988" spans="9:9" x14ac:dyDescent="0.3">
      <c r="I1988" s="2"/>
    </row>
    <row r="1989" spans="9:9" x14ac:dyDescent="0.3">
      <c r="I1989" s="2"/>
    </row>
    <row r="1990" spans="9:9" x14ac:dyDescent="0.3">
      <c r="I1990" s="2"/>
    </row>
    <row r="1991" spans="9:9" x14ac:dyDescent="0.3">
      <c r="I1991" s="2"/>
    </row>
    <row r="1992" spans="9:9" x14ac:dyDescent="0.3">
      <c r="I1992" s="2"/>
    </row>
    <row r="1993" spans="9:9" x14ac:dyDescent="0.3">
      <c r="I1993" s="2"/>
    </row>
    <row r="1994" spans="9:9" x14ac:dyDescent="0.3">
      <c r="I1994" s="2"/>
    </row>
    <row r="1995" spans="9:9" x14ac:dyDescent="0.3">
      <c r="I1995" s="2"/>
    </row>
    <row r="1996" spans="9:9" x14ac:dyDescent="0.3">
      <c r="I1996" s="2"/>
    </row>
    <row r="1997" spans="9:9" x14ac:dyDescent="0.3">
      <c r="I1997" s="2"/>
    </row>
    <row r="1998" spans="9:9" x14ac:dyDescent="0.3">
      <c r="I1998" s="2"/>
    </row>
    <row r="1999" spans="9:9" x14ac:dyDescent="0.3">
      <c r="I1999" s="2"/>
    </row>
    <row r="2000" spans="9:9" x14ac:dyDescent="0.3">
      <c r="I2000" s="2"/>
    </row>
    <row r="2001" spans="9:9" x14ac:dyDescent="0.3">
      <c r="I2001" s="2"/>
    </row>
    <row r="2002" spans="9:9" x14ac:dyDescent="0.3">
      <c r="I2002" s="2"/>
    </row>
    <row r="2003" spans="9:9" x14ac:dyDescent="0.3">
      <c r="I2003" s="2"/>
    </row>
    <row r="2004" spans="9:9" x14ac:dyDescent="0.3">
      <c r="I2004" s="2"/>
    </row>
    <row r="2005" spans="9:9" x14ac:dyDescent="0.3">
      <c r="I2005" s="2"/>
    </row>
    <row r="2006" spans="9:9" x14ac:dyDescent="0.3">
      <c r="I2006" s="2"/>
    </row>
    <row r="2007" spans="9:9" x14ac:dyDescent="0.3">
      <c r="I2007" s="2"/>
    </row>
    <row r="2008" spans="9:9" x14ac:dyDescent="0.3">
      <c r="I2008" s="2"/>
    </row>
    <row r="2009" spans="9:9" x14ac:dyDescent="0.3">
      <c r="I2009" s="2"/>
    </row>
    <row r="2010" spans="9:9" x14ac:dyDescent="0.3">
      <c r="I2010" s="2"/>
    </row>
    <row r="2011" spans="9:9" x14ac:dyDescent="0.3">
      <c r="I2011" s="2"/>
    </row>
    <row r="2012" spans="9:9" x14ac:dyDescent="0.3">
      <c r="I2012" s="2"/>
    </row>
    <row r="2013" spans="9:9" x14ac:dyDescent="0.3">
      <c r="I2013" s="2"/>
    </row>
    <row r="2014" spans="9:9" x14ac:dyDescent="0.3">
      <c r="I2014" s="2"/>
    </row>
    <row r="2015" spans="9:9" x14ac:dyDescent="0.3">
      <c r="I2015" s="2"/>
    </row>
    <row r="2016" spans="9:9" x14ac:dyDescent="0.3">
      <c r="I2016" s="2"/>
    </row>
    <row r="2017" spans="9:9" x14ac:dyDescent="0.3">
      <c r="I2017" s="2"/>
    </row>
    <row r="2018" spans="9:9" x14ac:dyDescent="0.3">
      <c r="I2018" s="2"/>
    </row>
    <row r="2019" spans="9:9" x14ac:dyDescent="0.3">
      <c r="I2019" s="2"/>
    </row>
    <row r="2020" spans="9:9" x14ac:dyDescent="0.3">
      <c r="I2020" s="2"/>
    </row>
    <row r="2021" spans="9:9" x14ac:dyDescent="0.3">
      <c r="I2021" s="2"/>
    </row>
    <row r="2022" spans="9:9" x14ac:dyDescent="0.3">
      <c r="I2022" s="2"/>
    </row>
    <row r="2023" spans="9:9" x14ac:dyDescent="0.3">
      <c r="I2023" s="2"/>
    </row>
    <row r="2024" spans="9:9" x14ac:dyDescent="0.3">
      <c r="I2024" s="2"/>
    </row>
    <row r="2025" spans="9:9" x14ac:dyDescent="0.3">
      <c r="I2025" s="2"/>
    </row>
    <row r="2026" spans="9:9" x14ac:dyDescent="0.3">
      <c r="I2026" s="2"/>
    </row>
    <row r="2027" spans="9:9" x14ac:dyDescent="0.3">
      <c r="I2027" s="2"/>
    </row>
    <row r="2028" spans="9:9" x14ac:dyDescent="0.3">
      <c r="I2028" s="2"/>
    </row>
    <row r="2029" spans="9:9" x14ac:dyDescent="0.3">
      <c r="I2029" s="2"/>
    </row>
    <row r="2030" spans="9:9" x14ac:dyDescent="0.3">
      <c r="I2030" s="2"/>
    </row>
    <row r="2031" spans="9:9" x14ac:dyDescent="0.3">
      <c r="I2031" s="2"/>
    </row>
    <row r="2032" spans="9:9" x14ac:dyDescent="0.3">
      <c r="I2032" s="2"/>
    </row>
    <row r="2033" spans="9:9" x14ac:dyDescent="0.3">
      <c r="I2033" s="2"/>
    </row>
    <row r="2034" spans="9:9" x14ac:dyDescent="0.3">
      <c r="I2034" s="2"/>
    </row>
    <row r="2035" spans="9:9" x14ac:dyDescent="0.3">
      <c r="I2035" s="2"/>
    </row>
    <row r="2036" spans="9:9" x14ac:dyDescent="0.3">
      <c r="I2036" s="2"/>
    </row>
    <row r="2037" spans="9:9" x14ac:dyDescent="0.3">
      <c r="I2037" s="2"/>
    </row>
    <row r="2038" spans="9:9" x14ac:dyDescent="0.3">
      <c r="I2038" s="2"/>
    </row>
    <row r="2039" spans="9:9" x14ac:dyDescent="0.3">
      <c r="I2039" s="2"/>
    </row>
    <row r="2040" spans="9:9" x14ac:dyDescent="0.3">
      <c r="I2040" s="2"/>
    </row>
    <row r="2041" spans="9:9" x14ac:dyDescent="0.3">
      <c r="I2041" s="2"/>
    </row>
    <row r="2042" spans="9:9" x14ac:dyDescent="0.3">
      <c r="I2042" s="2"/>
    </row>
    <row r="2043" spans="9:9" x14ac:dyDescent="0.3">
      <c r="I2043" s="2"/>
    </row>
    <row r="2044" spans="9:9" x14ac:dyDescent="0.3">
      <c r="I2044" s="2"/>
    </row>
    <row r="2045" spans="9:9" x14ac:dyDescent="0.3">
      <c r="I2045" s="2"/>
    </row>
    <row r="2046" spans="9:9" x14ac:dyDescent="0.3">
      <c r="I2046" s="2"/>
    </row>
    <row r="2047" spans="9:9" x14ac:dyDescent="0.3">
      <c r="I2047" s="2"/>
    </row>
    <row r="2048" spans="9:9" x14ac:dyDescent="0.3">
      <c r="I2048" s="2"/>
    </row>
    <row r="2049" spans="9:9" x14ac:dyDescent="0.3">
      <c r="I2049" s="2"/>
    </row>
    <row r="2050" spans="9:9" x14ac:dyDescent="0.3">
      <c r="I2050" s="2"/>
    </row>
    <row r="2051" spans="9:9" x14ac:dyDescent="0.3">
      <c r="I2051" s="2"/>
    </row>
    <row r="2052" spans="9:9" x14ac:dyDescent="0.3">
      <c r="I2052" s="2"/>
    </row>
    <row r="2053" spans="9:9" x14ac:dyDescent="0.3">
      <c r="I2053" s="2"/>
    </row>
    <row r="2054" spans="9:9" x14ac:dyDescent="0.3">
      <c r="I2054" s="2"/>
    </row>
    <row r="2055" spans="9:9" x14ac:dyDescent="0.3">
      <c r="I2055" s="2"/>
    </row>
    <row r="2056" spans="9:9" x14ac:dyDescent="0.3">
      <c r="I2056" s="2"/>
    </row>
    <row r="2057" spans="9:9" x14ac:dyDescent="0.3">
      <c r="I2057" s="2"/>
    </row>
    <row r="2058" spans="9:9" x14ac:dyDescent="0.3">
      <c r="I2058" s="2"/>
    </row>
    <row r="2059" spans="9:9" x14ac:dyDescent="0.3">
      <c r="I2059" s="2"/>
    </row>
    <row r="2060" spans="9:9" x14ac:dyDescent="0.3">
      <c r="I2060" s="2"/>
    </row>
    <row r="2061" spans="9:9" x14ac:dyDescent="0.3">
      <c r="I2061" s="2"/>
    </row>
    <row r="2062" spans="9:9" x14ac:dyDescent="0.3">
      <c r="I2062" s="2"/>
    </row>
    <row r="2063" spans="9:9" x14ac:dyDescent="0.3">
      <c r="I2063" s="2"/>
    </row>
    <row r="2064" spans="9:9" x14ac:dyDescent="0.3">
      <c r="I2064" s="2"/>
    </row>
    <row r="2065" spans="9:9" x14ac:dyDescent="0.3">
      <c r="I2065" s="2"/>
    </row>
    <row r="2066" spans="9:9" x14ac:dyDescent="0.3">
      <c r="I2066" s="2"/>
    </row>
    <row r="2067" spans="9:9" x14ac:dyDescent="0.3">
      <c r="I2067" s="2"/>
    </row>
    <row r="2068" spans="9:9" x14ac:dyDescent="0.3">
      <c r="I2068" s="2"/>
    </row>
    <row r="2069" spans="9:9" x14ac:dyDescent="0.3">
      <c r="I2069" s="2"/>
    </row>
    <row r="2070" spans="9:9" x14ac:dyDescent="0.3">
      <c r="I2070" s="2"/>
    </row>
    <row r="2071" spans="9:9" x14ac:dyDescent="0.3">
      <c r="I2071" s="2"/>
    </row>
    <row r="2072" spans="9:9" x14ac:dyDescent="0.3">
      <c r="I2072" s="2"/>
    </row>
    <row r="2073" spans="9:9" x14ac:dyDescent="0.3">
      <c r="I2073" s="2"/>
    </row>
    <row r="2074" spans="9:9" x14ac:dyDescent="0.3">
      <c r="I2074" s="2"/>
    </row>
    <row r="2075" spans="9:9" x14ac:dyDescent="0.3">
      <c r="I2075" s="2"/>
    </row>
    <row r="2076" spans="9:9" x14ac:dyDescent="0.3">
      <c r="I2076" s="2"/>
    </row>
    <row r="2077" spans="9:9" x14ac:dyDescent="0.3">
      <c r="I2077" s="2"/>
    </row>
    <row r="2078" spans="9:9" x14ac:dyDescent="0.3">
      <c r="I2078" s="2"/>
    </row>
    <row r="2079" spans="9:9" x14ac:dyDescent="0.3">
      <c r="I2079" s="2"/>
    </row>
    <row r="2080" spans="9:9" x14ac:dyDescent="0.3">
      <c r="I2080" s="2"/>
    </row>
    <row r="2081" spans="9:9" x14ac:dyDescent="0.3">
      <c r="I2081" s="2"/>
    </row>
    <row r="2082" spans="9:9" x14ac:dyDescent="0.3">
      <c r="I2082" s="2"/>
    </row>
    <row r="2083" spans="9:9" x14ac:dyDescent="0.3">
      <c r="I2083" s="2"/>
    </row>
    <row r="2084" spans="9:9" x14ac:dyDescent="0.3">
      <c r="I2084" s="2"/>
    </row>
    <row r="2085" spans="9:9" x14ac:dyDescent="0.3">
      <c r="I2085" s="2"/>
    </row>
    <row r="2086" spans="9:9" x14ac:dyDescent="0.3">
      <c r="I2086" s="2"/>
    </row>
    <row r="2087" spans="9:9" x14ac:dyDescent="0.3">
      <c r="I2087" s="2"/>
    </row>
    <row r="2088" spans="9:9" x14ac:dyDescent="0.3">
      <c r="I2088" s="2"/>
    </row>
    <row r="2089" spans="9:9" x14ac:dyDescent="0.3">
      <c r="I2089" s="2"/>
    </row>
    <row r="2090" spans="9:9" x14ac:dyDescent="0.3">
      <c r="I2090" s="2"/>
    </row>
    <row r="2091" spans="9:9" x14ac:dyDescent="0.3">
      <c r="I2091" s="2"/>
    </row>
    <row r="2092" spans="9:9" x14ac:dyDescent="0.3">
      <c r="I2092" s="2"/>
    </row>
    <row r="2093" spans="9:9" x14ac:dyDescent="0.3">
      <c r="I2093" s="2"/>
    </row>
    <row r="2094" spans="9:9" x14ac:dyDescent="0.3">
      <c r="I2094" s="2"/>
    </row>
    <row r="2095" spans="9:9" x14ac:dyDescent="0.3">
      <c r="I2095" s="2"/>
    </row>
    <row r="2096" spans="9:9" x14ac:dyDescent="0.3">
      <c r="I2096" s="2"/>
    </row>
    <row r="2097" spans="9:9" x14ac:dyDescent="0.3">
      <c r="I2097" s="2"/>
    </row>
    <row r="2098" spans="9:9" x14ac:dyDescent="0.3">
      <c r="I2098" s="2"/>
    </row>
    <row r="2099" spans="9:9" x14ac:dyDescent="0.3">
      <c r="I2099" s="2"/>
    </row>
    <row r="2100" spans="9:9" x14ac:dyDescent="0.3">
      <c r="I2100" s="2"/>
    </row>
    <row r="2101" spans="9:9" x14ac:dyDescent="0.3">
      <c r="I2101" s="2"/>
    </row>
    <row r="2102" spans="9:9" x14ac:dyDescent="0.3">
      <c r="I2102" s="2"/>
    </row>
    <row r="2103" spans="9:9" x14ac:dyDescent="0.3">
      <c r="I2103" s="2"/>
    </row>
    <row r="2104" spans="9:9" x14ac:dyDescent="0.3">
      <c r="I2104" s="2"/>
    </row>
    <row r="2105" spans="9:9" x14ac:dyDescent="0.3">
      <c r="I2105" s="2"/>
    </row>
    <row r="2106" spans="9:9" x14ac:dyDescent="0.3">
      <c r="I2106" s="2"/>
    </row>
    <row r="2107" spans="9:9" x14ac:dyDescent="0.3">
      <c r="I2107" s="2"/>
    </row>
    <row r="2108" spans="9:9" x14ac:dyDescent="0.3">
      <c r="I2108" s="2"/>
    </row>
    <row r="2109" spans="9:9" x14ac:dyDescent="0.3">
      <c r="I2109" s="2"/>
    </row>
    <row r="2110" spans="9:9" x14ac:dyDescent="0.3">
      <c r="I2110" s="2"/>
    </row>
    <row r="2111" spans="9:9" x14ac:dyDescent="0.3">
      <c r="I2111" s="2"/>
    </row>
    <row r="2112" spans="9:9" x14ac:dyDescent="0.3">
      <c r="I2112" s="2"/>
    </row>
    <row r="2113" spans="9:9" x14ac:dyDescent="0.3">
      <c r="I2113" s="2"/>
    </row>
    <row r="2114" spans="9:9" x14ac:dyDescent="0.3">
      <c r="I2114" s="2"/>
    </row>
    <row r="2115" spans="9:9" x14ac:dyDescent="0.3">
      <c r="I2115" s="2"/>
    </row>
    <row r="2116" spans="9:9" x14ac:dyDescent="0.3">
      <c r="I2116" s="2"/>
    </row>
    <row r="2117" spans="9:9" x14ac:dyDescent="0.3">
      <c r="I2117" s="2"/>
    </row>
    <row r="2118" spans="9:9" x14ac:dyDescent="0.3">
      <c r="I2118" s="2"/>
    </row>
    <row r="2119" spans="9:9" x14ac:dyDescent="0.3">
      <c r="I2119" s="2"/>
    </row>
    <row r="2120" spans="9:9" x14ac:dyDescent="0.3">
      <c r="I2120" s="2"/>
    </row>
    <row r="2121" spans="9:9" x14ac:dyDescent="0.3">
      <c r="I2121" s="2"/>
    </row>
    <row r="2122" spans="9:9" x14ac:dyDescent="0.3">
      <c r="I2122" s="2"/>
    </row>
    <row r="2123" spans="9:9" x14ac:dyDescent="0.3">
      <c r="I2123" s="2"/>
    </row>
    <row r="2124" spans="9:9" x14ac:dyDescent="0.3">
      <c r="I2124" s="2"/>
    </row>
    <row r="2125" spans="9:9" x14ac:dyDescent="0.3">
      <c r="I2125" s="2"/>
    </row>
    <row r="2126" spans="9:9" x14ac:dyDescent="0.3">
      <c r="I2126" s="2"/>
    </row>
    <row r="2127" spans="9:9" x14ac:dyDescent="0.3">
      <c r="I2127" s="2"/>
    </row>
    <row r="2128" spans="9:9" x14ac:dyDescent="0.3">
      <c r="I2128" s="2"/>
    </row>
    <row r="2129" spans="9:9" x14ac:dyDescent="0.3">
      <c r="I2129" s="2"/>
    </row>
    <row r="2130" spans="9:9" x14ac:dyDescent="0.3">
      <c r="I2130" s="2"/>
    </row>
    <row r="2131" spans="9:9" x14ac:dyDescent="0.3">
      <c r="I2131" s="2"/>
    </row>
    <row r="2132" spans="9:9" x14ac:dyDescent="0.3">
      <c r="I2132" s="2"/>
    </row>
    <row r="2133" spans="9:9" x14ac:dyDescent="0.3">
      <c r="I2133" s="2"/>
    </row>
    <row r="2134" spans="9:9" x14ac:dyDescent="0.3">
      <c r="I2134" s="2"/>
    </row>
    <row r="2135" spans="9:9" x14ac:dyDescent="0.3">
      <c r="I2135" s="2"/>
    </row>
    <row r="2136" spans="9:9" x14ac:dyDescent="0.3">
      <c r="I2136" s="2"/>
    </row>
    <row r="2137" spans="9:9" x14ac:dyDescent="0.3">
      <c r="I2137" s="2"/>
    </row>
    <row r="2138" spans="9:9" x14ac:dyDescent="0.3">
      <c r="I2138" s="2"/>
    </row>
    <row r="2139" spans="9:9" x14ac:dyDescent="0.3">
      <c r="I2139" s="2"/>
    </row>
    <row r="2140" spans="9:9" x14ac:dyDescent="0.3">
      <c r="I2140" s="2"/>
    </row>
    <row r="2141" spans="9:9" x14ac:dyDescent="0.3">
      <c r="I2141" s="2"/>
    </row>
    <row r="2142" spans="9:9" x14ac:dyDescent="0.3">
      <c r="I2142" s="2"/>
    </row>
    <row r="2143" spans="9:9" x14ac:dyDescent="0.3">
      <c r="I2143" s="2"/>
    </row>
    <row r="2144" spans="9:9" x14ac:dyDescent="0.3">
      <c r="I2144" s="2"/>
    </row>
    <row r="2145" spans="9:9" x14ac:dyDescent="0.3">
      <c r="I2145" s="2"/>
    </row>
    <row r="2146" spans="9:9" x14ac:dyDescent="0.3">
      <c r="I2146" s="2"/>
    </row>
    <row r="2147" spans="9:9" x14ac:dyDescent="0.3">
      <c r="I2147" s="2"/>
    </row>
    <row r="2148" spans="9:9" x14ac:dyDescent="0.3">
      <c r="I2148" s="2"/>
    </row>
    <row r="2149" spans="9:9" x14ac:dyDescent="0.3">
      <c r="I2149" s="2"/>
    </row>
    <row r="2150" spans="9:9" x14ac:dyDescent="0.3">
      <c r="I2150" s="2"/>
    </row>
    <row r="2151" spans="9:9" x14ac:dyDescent="0.3">
      <c r="I2151" s="2"/>
    </row>
    <row r="2152" spans="9:9" x14ac:dyDescent="0.3">
      <c r="I2152" s="2"/>
    </row>
    <row r="2153" spans="9:9" x14ac:dyDescent="0.3">
      <c r="I2153" s="2"/>
    </row>
    <row r="2154" spans="9:9" x14ac:dyDescent="0.3">
      <c r="I2154" s="2"/>
    </row>
    <row r="2155" spans="9:9" x14ac:dyDescent="0.3">
      <c r="I2155" s="2"/>
    </row>
    <row r="2156" spans="9:9" x14ac:dyDescent="0.3">
      <c r="I2156" s="2"/>
    </row>
    <row r="2157" spans="9:9" x14ac:dyDescent="0.3">
      <c r="I2157" s="2"/>
    </row>
    <row r="2158" spans="9:9" x14ac:dyDescent="0.3">
      <c r="I2158" s="2"/>
    </row>
    <row r="2159" spans="9:9" x14ac:dyDescent="0.3">
      <c r="I2159" s="2"/>
    </row>
    <row r="2160" spans="9:9" x14ac:dyDescent="0.3">
      <c r="I2160" s="2"/>
    </row>
    <row r="2161" spans="9:9" x14ac:dyDescent="0.3">
      <c r="I2161" s="2"/>
    </row>
    <row r="2162" spans="9:9" x14ac:dyDescent="0.3">
      <c r="I2162" s="2"/>
    </row>
    <row r="2163" spans="9:9" x14ac:dyDescent="0.3">
      <c r="I2163" s="2"/>
    </row>
    <row r="2164" spans="9:9" x14ac:dyDescent="0.3">
      <c r="I2164" s="2"/>
    </row>
    <row r="2165" spans="9:9" x14ac:dyDescent="0.3">
      <c r="I2165" s="2"/>
    </row>
    <row r="2166" spans="9:9" x14ac:dyDescent="0.3">
      <c r="I2166" s="2"/>
    </row>
    <row r="2167" spans="9:9" x14ac:dyDescent="0.3">
      <c r="I2167" s="2"/>
    </row>
    <row r="2168" spans="9:9" x14ac:dyDescent="0.3">
      <c r="I2168" s="2"/>
    </row>
    <row r="2169" spans="9:9" x14ac:dyDescent="0.3">
      <c r="I2169" s="2"/>
    </row>
    <row r="2170" spans="9:9" x14ac:dyDescent="0.3">
      <c r="I2170" s="2"/>
    </row>
    <row r="2171" spans="9:9" x14ac:dyDescent="0.3">
      <c r="I2171" s="2"/>
    </row>
    <row r="2172" spans="9:9" x14ac:dyDescent="0.3">
      <c r="I2172" s="2"/>
    </row>
    <row r="2173" spans="9:9" x14ac:dyDescent="0.3">
      <c r="I2173" s="2"/>
    </row>
    <row r="2174" spans="9:9" x14ac:dyDescent="0.3">
      <c r="I2174" s="2"/>
    </row>
    <row r="2175" spans="9:9" x14ac:dyDescent="0.3">
      <c r="I2175" s="2"/>
    </row>
    <row r="2176" spans="9:9" x14ac:dyDescent="0.3">
      <c r="I2176" s="2"/>
    </row>
    <row r="2177" spans="9:9" x14ac:dyDescent="0.3">
      <c r="I2177" s="2"/>
    </row>
    <row r="2178" spans="9:9" x14ac:dyDescent="0.3">
      <c r="I2178" s="2"/>
    </row>
    <row r="2179" spans="9:9" x14ac:dyDescent="0.3">
      <c r="I2179" s="2"/>
    </row>
    <row r="2180" spans="9:9" x14ac:dyDescent="0.3">
      <c r="I2180" s="2"/>
    </row>
    <row r="2181" spans="9:9" x14ac:dyDescent="0.3">
      <c r="I2181" s="2"/>
    </row>
    <row r="2182" spans="9:9" x14ac:dyDescent="0.3">
      <c r="I2182" s="2"/>
    </row>
    <row r="2183" spans="9:9" x14ac:dyDescent="0.3">
      <c r="I2183" s="2"/>
    </row>
    <row r="2184" spans="9:9" x14ac:dyDescent="0.3">
      <c r="I2184" s="2"/>
    </row>
    <row r="2185" spans="9:9" x14ac:dyDescent="0.3">
      <c r="I2185" s="2"/>
    </row>
    <row r="2186" spans="9:9" x14ac:dyDescent="0.3">
      <c r="I2186" s="2"/>
    </row>
    <row r="2187" spans="9:9" x14ac:dyDescent="0.3">
      <c r="I2187" s="2"/>
    </row>
    <row r="2188" spans="9:9" x14ac:dyDescent="0.3">
      <c r="I2188" s="2"/>
    </row>
    <row r="2189" spans="9:9" x14ac:dyDescent="0.3">
      <c r="I2189" s="2"/>
    </row>
    <row r="2190" spans="9:9" x14ac:dyDescent="0.3">
      <c r="I2190" s="2"/>
    </row>
    <row r="2191" spans="9:9" x14ac:dyDescent="0.3">
      <c r="I2191" s="2"/>
    </row>
    <row r="2192" spans="9:9" x14ac:dyDescent="0.3">
      <c r="I2192" s="2"/>
    </row>
    <row r="2193" spans="9:9" x14ac:dyDescent="0.3">
      <c r="I2193" s="2"/>
    </row>
    <row r="2194" spans="9:9" x14ac:dyDescent="0.3">
      <c r="I2194" s="2"/>
    </row>
    <row r="2195" spans="9:9" x14ac:dyDescent="0.3">
      <c r="I2195" s="2"/>
    </row>
    <row r="2196" spans="9:9" x14ac:dyDescent="0.3">
      <c r="I2196" s="2"/>
    </row>
    <row r="2197" spans="9:9" x14ac:dyDescent="0.3">
      <c r="I2197" s="2"/>
    </row>
    <row r="2198" spans="9:9" x14ac:dyDescent="0.3">
      <c r="I2198" s="2"/>
    </row>
    <row r="2199" spans="9:9" x14ac:dyDescent="0.3">
      <c r="I2199" s="2"/>
    </row>
    <row r="2200" spans="9:9" x14ac:dyDescent="0.3">
      <c r="I2200" s="2"/>
    </row>
    <row r="2201" spans="9:9" x14ac:dyDescent="0.3">
      <c r="I2201" s="2"/>
    </row>
    <row r="2202" spans="9:9" x14ac:dyDescent="0.3">
      <c r="I2202" s="2"/>
    </row>
    <row r="2203" spans="9:9" x14ac:dyDescent="0.3">
      <c r="I2203" s="2"/>
    </row>
    <row r="2204" spans="9:9" x14ac:dyDescent="0.3">
      <c r="I2204" s="2"/>
    </row>
    <row r="2205" spans="9:9" x14ac:dyDescent="0.3">
      <c r="I2205" s="2"/>
    </row>
    <row r="2206" spans="9:9" x14ac:dyDescent="0.3">
      <c r="I2206" s="2"/>
    </row>
    <row r="2207" spans="9:9" x14ac:dyDescent="0.3">
      <c r="I2207" s="2"/>
    </row>
    <row r="2208" spans="9:9" x14ac:dyDescent="0.3">
      <c r="I2208" s="2"/>
    </row>
    <row r="2209" spans="9:9" x14ac:dyDescent="0.3">
      <c r="I2209" s="2"/>
    </row>
    <row r="2210" spans="9:9" x14ac:dyDescent="0.3">
      <c r="I2210" s="2"/>
    </row>
    <row r="2211" spans="9:9" x14ac:dyDescent="0.3">
      <c r="I2211" s="2"/>
    </row>
    <row r="2212" spans="9:9" x14ac:dyDescent="0.3">
      <c r="I2212" s="2"/>
    </row>
    <row r="2213" spans="9:9" x14ac:dyDescent="0.3">
      <c r="I2213" s="2"/>
    </row>
    <row r="2214" spans="9:9" x14ac:dyDescent="0.3">
      <c r="I2214" s="2"/>
    </row>
    <row r="2215" spans="9:9" x14ac:dyDescent="0.3">
      <c r="I2215" s="2"/>
    </row>
    <row r="2216" spans="9:9" x14ac:dyDescent="0.3">
      <c r="I2216" s="2"/>
    </row>
    <row r="2217" spans="9:9" x14ac:dyDescent="0.3">
      <c r="I2217" s="2"/>
    </row>
    <row r="2218" spans="9:9" x14ac:dyDescent="0.3">
      <c r="I2218" s="2"/>
    </row>
    <row r="2219" spans="9:9" x14ac:dyDescent="0.3">
      <c r="I2219" s="2"/>
    </row>
    <row r="2220" spans="9:9" x14ac:dyDescent="0.3">
      <c r="I2220" s="2"/>
    </row>
    <row r="2221" spans="9:9" x14ac:dyDescent="0.3">
      <c r="I2221" s="2"/>
    </row>
    <row r="2222" spans="9:9" x14ac:dyDescent="0.3">
      <c r="I2222" s="2"/>
    </row>
    <row r="2223" spans="9:9" x14ac:dyDescent="0.3">
      <c r="I2223" s="2"/>
    </row>
    <row r="2224" spans="9:9" x14ac:dyDescent="0.3">
      <c r="I2224" s="2"/>
    </row>
    <row r="2225" spans="9:9" x14ac:dyDescent="0.3">
      <c r="I2225" s="2"/>
    </row>
    <row r="2226" spans="9:9" x14ac:dyDescent="0.3">
      <c r="I2226" s="2"/>
    </row>
    <row r="2227" spans="9:9" x14ac:dyDescent="0.3">
      <c r="I2227" s="2"/>
    </row>
    <row r="2228" spans="9:9" x14ac:dyDescent="0.3">
      <c r="I2228" s="2"/>
    </row>
    <row r="2229" spans="9:9" x14ac:dyDescent="0.3">
      <c r="I2229" s="2"/>
    </row>
    <row r="2230" spans="9:9" x14ac:dyDescent="0.3">
      <c r="I2230" s="2"/>
    </row>
    <row r="2231" spans="9:9" x14ac:dyDescent="0.3">
      <c r="I2231" s="2"/>
    </row>
    <row r="2232" spans="9:9" x14ac:dyDescent="0.3">
      <c r="I2232" s="2"/>
    </row>
    <row r="2233" spans="9:9" x14ac:dyDescent="0.3">
      <c r="I2233" s="2"/>
    </row>
    <row r="2234" spans="9:9" x14ac:dyDescent="0.3">
      <c r="I2234" s="2"/>
    </row>
    <row r="2235" spans="9:9" x14ac:dyDescent="0.3">
      <c r="I2235" s="2"/>
    </row>
    <row r="2236" spans="9:9" x14ac:dyDescent="0.3">
      <c r="I2236" s="2"/>
    </row>
    <row r="2237" spans="9:9" x14ac:dyDescent="0.3">
      <c r="I2237" s="2"/>
    </row>
    <row r="2238" spans="9:9" x14ac:dyDescent="0.3">
      <c r="I2238" s="2"/>
    </row>
    <row r="2239" spans="9:9" x14ac:dyDescent="0.3">
      <c r="I2239" s="2"/>
    </row>
    <row r="2240" spans="9:9" x14ac:dyDescent="0.3">
      <c r="I2240" s="2"/>
    </row>
    <row r="2241" spans="9:9" x14ac:dyDescent="0.3">
      <c r="I2241" s="2"/>
    </row>
    <row r="2242" spans="9:9" x14ac:dyDescent="0.3">
      <c r="I2242" s="2"/>
    </row>
    <row r="2243" spans="9:9" x14ac:dyDescent="0.3">
      <c r="I2243" s="2"/>
    </row>
    <row r="2244" spans="9:9" x14ac:dyDescent="0.3">
      <c r="I2244" s="2"/>
    </row>
    <row r="2245" spans="9:9" x14ac:dyDescent="0.3">
      <c r="I2245" s="2"/>
    </row>
    <row r="2246" spans="9:9" x14ac:dyDescent="0.3">
      <c r="I2246" s="2"/>
    </row>
    <row r="2247" spans="9:9" x14ac:dyDescent="0.3">
      <c r="I2247" s="2"/>
    </row>
    <row r="2248" spans="9:9" x14ac:dyDescent="0.3">
      <c r="I2248" s="2"/>
    </row>
    <row r="2249" spans="9:9" x14ac:dyDescent="0.3">
      <c r="I2249" s="2"/>
    </row>
    <row r="2250" spans="9:9" x14ac:dyDescent="0.3">
      <c r="I2250" s="2"/>
    </row>
    <row r="2251" spans="9:9" x14ac:dyDescent="0.3">
      <c r="I2251" s="2"/>
    </row>
    <row r="2252" spans="9:9" x14ac:dyDescent="0.3">
      <c r="I2252" s="2"/>
    </row>
    <row r="2253" spans="9:9" x14ac:dyDescent="0.3">
      <c r="I2253" s="2"/>
    </row>
    <row r="2254" spans="9:9" x14ac:dyDescent="0.3">
      <c r="I2254" s="2"/>
    </row>
    <row r="2255" spans="9:9" x14ac:dyDescent="0.3">
      <c r="I2255" s="2"/>
    </row>
    <row r="2256" spans="9:9" x14ac:dyDescent="0.3">
      <c r="I2256" s="2"/>
    </row>
    <row r="2257" spans="9:9" x14ac:dyDescent="0.3">
      <c r="I2257" s="2"/>
    </row>
    <row r="2258" spans="9:9" x14ac:dyDescent="0.3">
      <c r="I2258" s="2"/>
    </row>
    <row r="2259" spans="9:9" x14ac:dyDescent="0.3">
      <c r="I2259" s="2"/>
    </row>
    <row r="2260" spans="9:9" x14ac:dyDescent="0.3">
      <c r="I2260" s="2"/>
    </row>
    <row r="2261" spans="9:9" x14ac:dyDescent="0.3">
      <c r="I2261" s="2"/>
    </row>
    <row r="2262" spans="9:9" x14ac:dyDescent="0.3">
      <c r="I2262" s="2"/>
    </row>
    <row r="2263" spans="9:9" x14ac:dyDescent="0.3">
      <c r="I2263" s="2"/>
    </row>
    <row r="2264" spans="9:9" x14ac:dyDescent="0.3">
      <c r="I2264" s="2"/>
    </row>
    <row r="2265" spans="9:9" x14ac:dyDescent="0.3">
      <c r="I2265" s="2"/>
    </row>
    <row r="2266" spans="9:9" x14ac:dyDescent="0.3">
      <c r="I2266" s="2"/>
    </row>
    <row r="2267" spans="9:9" x14ac:dyDescent="0.3">
      <c r="I2267" s="2"/>
    </row>
    <row r="2268" spans="9:9" x14ac:dyDescent="0.3">
      <c r="I2268" s="2"/>
    </row>
    <row r="2269" spans="9:9" x14ac:dyDescent="0.3">
      <c r="I2269" s="2"/>
    </row>
    <row r="2270" spans="9:9" x14ac:dyDescent="0.3">
      <c r="I2270" s="2"/>
    </row>
    <row r="2271" spans="9:9" x14ac:dyDescent="0.3">
      <c r="I2271" s="2"/>
    </row>
    <row r="2272" spans="9:9" x14ac:dyDescent="0.3">
      <c r="I2272" s="2"/>
    </row>
    <row r="2273" spans="9:9" x14ac:dyDescent="0.3">
      <c r="I2273" s="2"/>
    </row>
    <row r="2274" spans="9:9" x14ac:dyDescent="0.3">
      <c r="I2274" s="2"/>
    </row>
    <row r="2275" spans="9:9" x14ac:dyDescent="0.3">
      <c r="I2275" s="2"/>
    </row>
    <row r="2276" spans="9:9" x14ac:dyDescent="0.3">
      <c r="I2276" s="2"/>
    </row>
    <row r="2277" spans="9:9" x14ac:dyDescent="0.3">
      <c r="I2277" s="2"/>
    </row>
    <row r="2278" spans="9:9" x14ac:dyDescent="0.3">
      <c r="I2278" s="2"/>
    </row>
    <row r="2279" spans="9:9" x14ac:dyDescent="0.3">
      <c r="I2279" s="2"/>
    </row>
    <row r="2280" spans="9:9" x14ac:dyDescent="0.3">
      <c r="I2280" s="2"/>
    </row>
    <row r="2281" spans="9:9" x14ac:dyDescent="0.3">
      <c r="I2281" s="2"/>
    </row>
    <row r="2282" spans="9:9" x14ac:dyDescent="0.3">
      <c r="I2282" s="2"/>
    </row>
    <row r="2283" spans="9:9" x14ac:dyDescent="0.3">
      <c r="I2283" s="2"/>
    </row>
    <row r="2284" spans="9:9" x14ac:dyDescent="0.3">
      <c r="I2284" s="2"/>
    </row>
    <row r="2285" spans="9:9" x14ac:dyDescent="0.3">
      <c r="I2285" s="2"/>
    </row>
    <row r="2286" spans="9:9" x14ac:dyDescent="0.3">
      <c r="I2286" s="2"/>
    </row>
    <row r="2287" spans="9:9" x14ac:dyDescent="0.3">
      <c r="I2287" s="2"/>
    </row>
    <row r="2288" spans="9:9" x14ac:dyDescent="0.3">
      <c r="I2288" s="2"/>
    </row>
    <row r="2289" spans="9:9" x14ac:dyDescent="0.3">
      <c r="I2289" s="2"/>
    </row>
    <row r="2290" spans="9:9" x14ac:dyDescent="0.3">
      <c r="I2290" s="2"/>
    </row>
    <row r="2291" spans="9:9" x14ac:dyDescent="0.3">
      <c r="I2291" s="2"/>
    </row>
    <row r="2292" spans="9:9" x14ac:dyDescent="0.3">
      <c r="I2292" s="2"/>
    </row>
    <row r="2293" spans="9:9" x14ac:dyDescent="0.3">
      <c r="I2293" s="2"/>
    </row>
    <row r="2294" spans="9:9" x14ac:dyDescent="0.3">
      <c r="I2294" s="2"/>
    </row>
    <row r="2295" spans="9:9" x14ac:dyDescent="0.3">
      <c r="I2295" s="2"/>
    </row>
    <row r="2296" spans="9:9" x14ac:dyDescent="0.3">
      <c r="I2296" s="2"/>
    </row>
    <row r="2297" spans="9:9" x14ac:dyDescent="0.3">
      <c r="I2297" s="2"/>
    </row>
    <row r="2298" spans="9:9" x14ac:dyDescent="0.3">
      <c r="I2298" s="2"/>
    </row>
    <row r="2299" spans="9:9" x14ac:dyDescent="0.3">
      <c r="I2299" s="2"/>
    </row>
    <row r="2300" spans="9:9" x14ac:dyDescent="0.3">
      <c r="I2300" s="2"/>
    </row>
    <row r="2301" spans="9:9" x14ac:dyDescent="0.3">
      <c r="I2301" s="2"/>
    </row>
    <row r="2302" spans="9:9" x14ac:dyDescent="0.3">
      <c r="I2302" s="2"/>
    </row>
    <row r="2303" spans="9:9" x14ac:dyDescent="0.3">
      <c r="I2303" s="2"/>
    </row>
    <row r="2304" spans="9:9" x14ac:dyDescent="0.3">
      <c r="I2304" s="2"/>
    </row>
    <row r="2305" spans="9:9" x14ac:dyDescent="0.3">
      <c r="I2305" s="2"/>
    </row>
    <row r="2306" spans="9:9" x14ac:dyDescent="0.3">
      <c r="I2306" s="2"/>
    </row>
    <row r="2307" spans="9:9" x14ac:dyDescent="0.3">
      <c r="I2307" s="2"/>
    </row>
    <row r="2308" spans="9:9" x14ac:dyDescent="0.3">
      <c r="I2308" s="2"/>
    </row>
    <row r="2309" spans="9:9" x14ac:dyDescent="0.3">
      <c r="I2309" s="2"/>
    </row>
    <row r="2310" spans="9:9" x14ac:dyDescent="0.3">
      <c r="I2310" s="2"/>
    </row>
    <row r="2311" spans="9:9" x14ac:dyDescent="0.3">
      <c r="I2311" s="2"/>
    </row>
    <row r="2312" spans="9:9" x14ac:dyDescent="0.3">
      <c r="I2312" s="2"/>
    </row>
    <row r="2313" spans="9:9" x14ac:dyDescent="0.3">
      <c r="I2313" s="2"/>
    </row>
    <row r="2314" spans="9:9" x14ac:dyDescent="0.3">
      <c r="I2314" s="2"/>
    </row>
    <row r="2315" spans="9:9" x14ac:dyDescent="0.3">
      <c r="I2315" s="2"/>
    </row>
    <row r="2316" spans="9:9" x14ac:dyDescent="0.3">
      <c r="I2316" s="2"/>
    </row>
    <row r="2317" spans="9:9" x14ac:dyDescent="0.3">
      <c r="I2317" s="2"/>
    </row>
    <row r="2318" spans="9:9" x14ac:dyDescent="0.3">
      <c r="I2318" s="2"/>
    </row>
    <row r="2319" spans="9:9" x14ac:dyDescent="0.3">
      <c r="I2319" s="2"/>
    </row>
    <row r="2320" spans="9:9" x14ac:dyDescent="0.3">
      <c r="I2320" s="2"/>
    </row>
    <row r="2321" spans="9:9" x14ac:dyDescent="0.3">
      <c r="I2321" s="2"/>
    </row>
    <row r="2322" spans="9:9" x14ac:dyDescent="0.3">
      <c r="I2322" s="2"/>
    </row>
    <row r="2323" spans="9:9" x14ac:dyDescent="0.3">
      <c r="I2323" s="2"/>
    </row>
    <row r="2324" spans="9:9" x14ac:dyDescent="0.3">
      <c r="I2324" s="2"/>
    </row>
    <row r="2325" spans="9:9" x14ac:dyDescent="0.3">
      <c r="I2325" s="2"/>
    </row>
    <row r="2326" spans="9:9" x14ac:dyDescent="0.3">
      <c r="I2326" s="2"/>
    </row>
    <row r="2327" spans="9:9" x14ac:dyDescent="0.3">
      <c r="I2327" s="2"/>
    </row>
    <row r="2328" spans="9:9" x14ac:dyDescent="0.3">
      <c r="I2328" s="2"/>
    </row>
    <row r="2329" spans="9:9" x14ac:dyDescent="0.3">
      <c r="I2329" s="2"/>
    </row>
    <row r="2330" spans="9:9" x14ac:dyDescent="0.3">
      <c r="I2330" s="2"/>
    </row>
    <row r="2331" spans="9:9" x14ac:dyDescent="0.3">
      <c r="I2331" s="2"/>
    </row>
    <row r="2332" spans="9:9" x14ac:dyDescent="0.3">
      <c r="I2332" s="2"/>
    </row>
    <row r="2333" spans="9:9" x14ac:dyDescent="0.3">
      <c r="I2333" s="2"/>
    </row>
    <row r="2334" spans="9:9" x14ac:dyDescent="0.3">
      <c r="I2334" s="2"/>
    </row>
    <row r="2335" spans="9:9" x14ac:dyDescent="0.3">
      <c r="I2335" s="2"/>
    </row>
    <row r="2336" spans="9:9" x14ac:dyDescent="0.3">
      <c r="I2336" s="2"/>
    </row>
    <row r="2337" spans="9:9" x14ac:dyDescent="0.3">
      <c r="I2337" s="2"/>
    </row>
    <row r="2338" spans="9:9" x14ac:dyDescent="0.3">
      <c r="I2338" s="2"/>
    </row>
    <row r="2339" spans="9:9" x14ac:dyDescent="0.3">
      <c r="I2339" s="2"/>
    </row>
    <row r="2340" spans="9:9" x14ac:dyDescent="0.3">
      <c r="I2340" s="2"/>
    </row>
    <row r="2341" spans="9:9" x14ac:dyDescent="0.3">
      <c r="I2341" s="2"/>
    </row>
    <row r="2342" spans="9:9" x14ac:dyDescent="0.3">
      <c r="I2342" s="2"/>
    </row>
    <row r="2343" spans="9:9" x14ac:dyDescent="0.3">
      <c r="I2343" s="2"/>
    </row>
    <row r="2344" spans="9:9" x14ac:dyDescent="0.3">
      <c r="I2344" s="2"/>
    </row>
    <row r="2345" spans="9:9" x14ac:dyDescent="0.3">
      <c r="I2345" s="2"/>
    </row>
    <row r="2346" spans="9:9" x14ac:dyDescent="0.3">
      <c r="I2346" s="2"/>
    </row>
    <row r="2347" spans="9:9" x14ac:dyDescent="0.3">
      <c r="I2347" s="2"/>
    </row>
    <row r="2348" spans="9:9" x14ac:dyDescent="0.3">
      <c r="I2348" s="2"/>
    </row>
    <row r="2349" spans="9:9" x14ac:dyDescent="0.3">
      <c r="I2349" s="2"/>
    </row>
    <row r="2350" spans="9:9" x14ac:dyDescent="0.3">
      <c r="I2350" s="2"/>
    </row>
    <row r="2351" spans="9:9" x14ac:dyDescent="0.3">
      <c r="I2351" s="2"/>
    </row>
    <row r="2352" spans="9:9" x14ac:dyDescent="0.3">
      <c r="I2352" s="2"/>
    </row>
    <row r="2353" spans="9:9" x14ac:dyDescent="0.3">
      <c r="I2353" s="2"/>
    </row>
    <row r="2354" spans="9:9" x14ac:dyDescent="0.3">
      <c r="I2354" s="2"/>
    </row>
    <row r="2355" spans="9:9" x14ac:dyDescent="0.3">
      <c r="I2355" s="2"/>
    </row>
    <row r="2356" spans="9:9" x14ac:dyDescent="0.3">
      <c r="I2356" s="2"/>
    </row>
    <row r="2357" spans="9:9" x14ac:dyDescent="0.3">
      <c r="I2357" s="2"/>
    </row>
    <row r="2358" spans="9:9" x14ac:dyDescent="0.3">
      <c r="I2358" s="2"/>
    </row>
    <row r="2359" spans="9:9" x14ac:dyDescent="0.3">
      <c r="I2359" s="2"/>
    </row>
    <row r="2360" spans="9:9" x14ac:dyDescent="0.3">
      <c r="I2360" s="2"/>
    </row>
    <row r="2361" spans="9:9" x14ac:dyDescent="0.3">
      <c r="I2361" s="2"/>
    </row>
    <row r="2362" spans="9:9" x14ac:dyDescent="0.3">
      <c r="I2362" s="2"/>
    </row>
    <row r="2363" spans="9:9" x14ac:dyDescent="0.3">
      <c r="I2363" s="2"/>
    </row>
    <row r="2364" spans="9:9" x14ac:dyDescent="0.3">
      <c r="I2364" s="2"/>
    </row>
    <row r="2365" spans="9:9" x14ac:dyDescent="0.3">
      <c r="I2365" s="2"/>
    </row>
    <row r="2366" spans="9:9" x14ac:dyDescent="0.3">
      <c r="I2366" s="2"/>
    </row>
    <row r="2367" spans="9:9" x14ac:dyDescent="0.3">
      <c r="I2367" s="2"/>
    </row>
    <row r="2368" spans="9:9" x14ac:dyDescent="0.3">
      <c r="I2368" s="2"/>
    </row>
    <row r="2369" spans="9:9" x14ac:dyDescent="0.3">
      <c r="I2369" s="2"/>
    </row>
    <row r="2370" spans="9:9" x14ac:dyDescent="0.3">
      <c r="I2370" s="2"/>
    </row>
    <row r="2371" spans="9:9" x14ac:dyDescent="0.3">
      <c r="I2371" s="2"/>
    </row>
    <row r="2372" spans="9:9" x14ac:dyDescent="0.3">
      <c r="I2372" s="2"/>
    </row>
    <row r="4564" spans="10:10" x14ac:dyDescent="0.3">
      <c r="J4564"/>
    </row>
    <row r="4586" spans="17:41" x14ac:dyDescent="0.3">
      <c r="Q4586" s="1"/>
      <c r="Y4586" s="1"/>
      <c r="AG4586" s="1"/>
      <c r="AO4586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0BE4-874B-48BF-9DEB-3A87AD14BAB8}">
  <dimension ref="A1:XFC4825"/>
  <sheetViews>
    <sheetView topLeftCell="J1" zoomScaleNormal="100" workbookViewId="0">
      <selection activeCell="W2" sqref="U2:W2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10" max="10" width="8.77734375" style="27" bestFit="1" customWidth="1"/>
    <col min="11" max="11" width="11.5546875" customWidth="1"/>
    <col min="12" max="12" width="12.10937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4" t="s">
        <v>15</v>
      </c>
      <c r="K1" s="4" t="s">
        <v>16</v>
      </c>
      <c r="L1" s="4" t="s">
        <v>17</v>
      </c>
      <c r="N1" s="40" t="s">
        <v>18</v>
      </c>
      <c r="O1" s="41"/>
      <c r="Q1" s="44" t="s">
        <v>19</v>
      </c>
      <c r="R1" s="44"/>
      <c r="T1" s="45" t="s">
        <v>20</v>
      </c>
      <c r="U1" s="45"/>
      <c r="V1" s="45"/>
      <c r="W1" s="45"/>
    </row>
    <row r="2" spans="1:45" x14ac:dyDescent="0.3">
      <c r="A2" s="1">
        <v>0.56207285879629609</v>
      </c>
      <c r="B2" s="2" t="s">
        <v>32</v>
      </c>
      <c r="C2" s="2" t="s">
        <v>8</v>
      </c>
      <c r="D2" s="2" t="s">
        <v>9</v>
      </c>
      <c r="E2" s="2" t="s">
        <v>10</v>
      </c>
      <c r="F2" s="2" t="s">
        <v>11</v>
      </c>
      <c r="G2">
        <v>3.6</v>
      </c>
      <c r="H2" s="2" t="s">
        <v>12</v>
      </c>
      <c r="J2" s="6">
        <f>calculoesp2!D2</f>
        <v>3.61</v>
      </c>
      <c r="K2" s="4">
        <f>calculoesp2!E2</f>
        <v>2</v>
      </c>
      <c r="L2" s="7">
        <f>calculoesp2!F2</f>
        <v>1.5760441292356187E-3</v>
      </c>
      <c r="N2" s="42"/>
      <c r="O2" s="43"/>
      <c r="Q2" s="44"/>
      <c r="R2" s="44"/>
      <c r="T2" s="6"/>
      <c r="U2" s="6" t="s">
        <v>57</v>
      </c>
      <c r="V2" s="6" t="s">
        <v>58</v>
      </c>
      <c r="W2" s="6" t="s">
        <v>59</v>
      </c>
    </row>
    <row r="3" spans="1:45" x14ac:dyDescent="0.3">
      <c r="A3" s="1">
        <v>0.56218859953703681</v>
      </c>
      <c r="B3" s="2" t="s">
        <v>32</v>
      </c>
      <c r="C3" s="2" t="s">
        <v>8</v>
      </c>
      <c r="D3" s="2" t="s">
        <v>9</v>
      </c>
      <c r="E3" s="2" t="s">
        <v>10</v>
      </c>
      <c r="F3" s="2" t="s">
        <v>11</v>
      </c>
      <c r="G3">
        <v>3.61</v>
      </c>
      <c r="H3" s="2" t="s">
        <v>12</v>
      </c>
      <c r="J3" s="6">
        <f>calculoesp2!D3</f>
        <v>3.6</v>
      </c>
      <c r="K3" s="5">
        <f>calculoesp2!E3</f>
        <v>4</v>
      </c>
      <c r="L3" s="7">
        <f>calculoesp2!F3</f>
        <v>3.1520882584712374E-3</v>
      </c>
      <c r="N3" s="8" t="s">
        <v>39</v>
      </c>
      <c r="O3" s="9">
        <f>calculoesp2!Q3/calculoesp2!Q8</f>
        <v>0.99545454545454548</v>
      </c>
      <c r="Q3" s="44"/>
      <c r="R3" s="44"/>
      <c r="T3" s="6" t="s">
        <v>57</v>
      </c>
      <c r="U3" s="8">
        <f>O3</f>
        <v>0.99545454545454548</v>
      </c>
      <c r="V3" s="10">
        <f>O7</f>
        <v>0.42242242242242245</v>
      </c>
      <c r="W3" s="11">
        <f>O11</f>
        <v>0</v>
      </c>
      <c r="Y3" s="12"/>
    </row>
    <row r="4" spans="1:45" x14ac:dyDescent="0.3">
      <c r="A4" s="1">
        <v>0.56230434027777754</v>
      </c>
      <c r="B4" s="2" t="s">
        <v>32</v>
      </c>
      <c r="C4" s="2" t="s">
        <v>8</v>
      </c>
      <c r="D4" s="2" t="s">
        <v>9</v>
      </c>
      <c r="E4" s="2" t="s">
        <v>10</v>
      </c>
      <c r="F4" s="2" t="s">
        <v>11</v>
      </c>
      <c r="G4">
        <v>3.6</v>
      </c>
      <c r="H4" s="2" t="s">
        <v>12</v>
      </c>
      <c r="J4" s="6">
        <f>calculoesp2!D4</f>
        <v>3.59</v>
      </c>
      <c r="K4" s="5">
        <f>calculoesp2!E4</f>
        <v>1</v>
      </c>
      <c r="L4" s="7">
        <f>calculoesp2!F4</f>
        <v>7.8802206461780935E-4</v>
      </c>
      <c r="N4" s="8" t="s">
        <v>40</v>
      </c>
      <c r="O4" s="13">
        <f>calculoesp2!Q5/calculoesp2!Q8</f>
        <v>4.5454545454545452E-3</v>
      </c>
      <c r="Q4" s="6" t="s">
        <v>57</v>
      </c>
      <c r="R4" s="14">
        <f>SUM(L2:L42)</f>
        <v>0.50512214342001571</v>
      </c>
      <c r="T4" s="6" t="s">
        <v>58</v>
      </c>
      <c r="U4" s="8">
        <f>O4</f>
        <v>4.5454545454545452E-3</v>
      </c>
      <c r="V4" s="10">
        <f>O8</f>
        <v>0.57657657657657657</v>
      </c>
      <c r="W4" s="11">
        <f>O12</f>
        <v>0.76</v>
      </c>
    </row>
    <row r="5" spans="1:45" x14ac:dyDescent="0.3">
      <c r="A5" s="1">
        <v>0.56242008101851826</v>
      </c>
      <c r="B5" s="2" t="s">
        <v>32</v>
      </c>
      <c r="C5" s="2" t="s">
        <v>8</v>
      </c>
      <c r="D5" s="2" t="s">
        <v>9</v>
      </c>
      <c r="E5" s="2" t="s">
        <v>10</v>
      </c>
      <c r="F5" s="2" t="s">
        <v>11</v>
      </c>
      <c r="G5">
        <v>3.6</v>
      </c>
      <c r="H5" s="2" t="s">
        <v>12</v>
      </c>
      <c r="J5" s="6">
        <f>calculoesp2!D5</f>
        <v>3.58</v>
      </c>
      <c r="K5" s="5">
        <f>calculoesp2!E5</f>
        <v>3</v>
      </c>
      <c r="L5" s="7">
        <f>calculoesp2!F5</f>
        <v>2.3640661938534278E-3</v>
      </c>
      <c r="N5" s="8" t="s">
        <v>52</v>
      </c>
      <c r="O5" s="15">
        <f>calculoesp2!Q7/calculoesp2!Q8</f>
        <v>0</v>
      </c>
      <c r="Q5" s="6" t="s">
        <v>58</v>
      </c>
      <c r="R5" s="14">
        <f>SUM(L43:L80)</f>
        <v>0.48463356973995292</v>
      </c>
      <c r="T5" s="6" t="s">
        <v>59</v>
      </c>
      <c r="U5" s="8">
        <f>O5</f>
        <v>0</v>
      </c>
      <c r="V5" s="10">
        <f>O9</f>
        <v>1.001001001001001E-3</v>
      </c>
      <c r="W5" s="11">
        <f>O13</f>
        <v>0.24</v>
      </c>
    </row>
    <row r="6" spans="1:45" x14ac:dyDescent="0.3">
      <c r="A6" s="1">
        <v>0.56253582175925898</v>
      </c>
      <c r="B6" s="2" t="s">
        <v>32</v>
      </c>
      <c r="C6" s="2" t="s">
        <v>8</v>
      </c>
      <c r="D6" s="2" t="s">
        <v>9</v>
      </c>
      <c r="E6" s="2" t="s">
        <v>10</v>
      </c>
      <c r="F6" s="2" t="s">
        <v>11</v>
      </c>
      <c r="G6">
        <v>3.6</v>
      </c>
      <c r="H6" s="2" t="s">
        <v>12</v>
      </c>
      <c r="J6" s="6">
        <f>calculoesp2!D6</f>
        <v>3.57</v>
      </c>
      <c r="K6" s="5">
        <f>calculoesp2!E6</f>
        <v>3</v>
      </c>
      <c r="L6" s="7">
        <f>calculoesp2!F6</f>
        <v>2.3640661938534278E-3</v>
      </c>
      <c r="N6" s="6"/>
      <c r="O6" s="16">
        <f>SUM(O3:O5)</f>
        <v>1</v>
      </c>
      <c r="Q6" s="6" t="s">
        <v>59</v>
      </c>
      <c r="R6" s="14">
        <f>SUM(L81:L84)</f>
        <v>1.024428684003152E-2</v>
      </c>
      <c r="U6" s="17">
        <f>SUM(U3:U5)</f>
        <v>1</v>
      </c>
      <c r="V6" s="17">
        <f>SUM(V3:V5)</f>
        <v>1</v>
      </c>
      <c r="W6" s="17">
        <f>SUM(W3:W5)</f>
        <v>1</v>
      </c>
    </row>
    <row r="7" spans="1:45" x14ac:dyDescent="0.3">
      <c r="A7" s="1">
        <v>0.5626515624999997</v>
      </c>
      <c r="B7" s="2" t="s">
        <v>32</v>
      </c>
      <c r="C7" s="2" t="s">
        <v>8</v>
      </c>
      <c r="D7" s="2" t="s">
        <v>9</v>
      </c>
      <c r="E7" s="2" t="s">
        <v>10</v>
      </c>
      <c r="F7" s="2" t="s">
        <v>11</v>
      </c>
      <c r="G7">
        <v>3.59</v>
      </c>
      <c r="H7" s="2" t="s">
        <v>12</v>
      </c>
      <c r="J7" s="6">
        <f>calculoesp2!D7</f>
        <v>3.56</v>
      </c>
      <c r="K7" s="5">
        <f>calculoesp2!E7</f>
        <v>3</v>
      </c>
      <c r="L7" s="7">
        <f>calculoesp2!F7</f>
        <v>2.3640661938534278E-3</v>
      </c>
      <c r="N7" s="10" t="s">
        <v>41</v>
      </c>
      <c r="O7" s="18">
        <f>calculoesp2!R3/calculoesp2!R8</f>
        <v>0.42242242242242245</v>
      </c>
      <c r="R7" s="19">
        <f>SUM(R4:R6)</f>
        <v>1</v>
      </c>
    </row>
    <row r="8" spans="1:45" x14ac:dyDescent="0.3">
      <c r="A8" s="1">
        <v>0.56276730324074042</v>
      </c>
      <c r="B8" s="2" t="s">
        <v>32</v>
      </c>
      <c r="C8" s="2" t="s">
        <v>8</v>
      </c>
      <c r="D8" s="2" t="s">
        <v>9</v>
      </c>
      <c r="E8" s="2" t="s">
        <v>10</v>
      </c>
      <c r="F8" s="2" t="s">
        <v>11</v>
      </c>
      <c r="G8">
        <v>3.58</v>
      </c>
      <c r="H8" s="2" t="s">
        <v>12</v>
      </c>
      <c r="J8" s="6">
        <f>calculoesp2!D8</f>
        <v>3.55</v>
      </c>
      <c r="K8" s="5">
        <f>calculoesp2!E8</f>
        <v>2</v>
      </c>
      <c r="L8" s="7">
        <f>calculoesp2!F8</f>
        <v>1.5760441292356187E-3</v>
      </c>
      <c r="N8" s="10" t="s">
        <v>42</v>
      </c>
      <c r="O8" s="20">
        <f>calculoesp2!R5/calculoesp2!R8</f>
        <v>0.57657657657657657</v>
      </c>
      <c r="Y8" s="21"/>
    </row>
    <row r="9" spans="1:45" x14ac:dyDescent="0.3">
      <c r="A9" s="1">
        <v>0.56288304398148115</v>
      </c>
      <c r="B9" s="2" t="s">
        <v>32</v>
      </c>
      <c r="C9" s="2" t="s">
        <v>8</v>
      </c>
      <c r="D9" s="2" t="s">
        <v>9</v>
      </c>
      <c r="E9" s="2" t="s">
        <v>10</v>
      </c>
      <c r="F9" s="2" t="s">
        <v>11</v>
      </c>
      <c r="G9">
        <v>3.61</v>
      </c>
      <c r="H9" s="2" t="s">
        <v>12</v>
      </c>
      <c r="J9" s="6">
        <f>calculoesp2!D9</f>
        <v>3.54</v>
      </c>
      <c r="K9" s="5">
        <f>calculoesp2!E9</f>
        <v>3</v>
      </c>
      <c r="L9" s="7">
        <f>calculoesp2!F9</f>
        <v>2.3640661938534278E-3</v>
      </c>
      <c r="N9" s="10" t="s">
        <v>53</v>
      </c>
      <c r="O9" s="20">
        <f>calculoesp2!R7/calculoesp2!R8</f>
        <v>1.001001001001001E-3</v>
      </c>
      <c r="T9" s="45" t="s">
        <v>27</v>
      </c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</row>
    <row r="10" spans="1:45" x14ac:dyDescent="0.3">
      <c r="A10" s="1">
        <v>0.56299878472222187</v>
      </c>
      <c r="B10" s="2" t="s">
        <v>32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3.58</v>
      </c>
      <c r="H10" s="2" t="s">
        <v>12</v>
      </c>
      <c r="J10" s="6">
        <f>calculoesp2!D10</f>
        <v>3.53</v>
      </c>
      <c r="K10" s="5">
        <f>calculoesp2!E10</f>
        <v>3</v>
      </c>
      <c r="L10" s="7">
        <f>calculoesp2!F10</f>
        <v>2.3640661938534278E-3</v>
      </c>
      <c r="N10" s="6"/>
      <c r="O10" s="22">
        <f>SUM(O7:O9)</f>
        <v>1</v>
      </c>
      <c r="T10" s="6">
        <v>1</v>
      </c>
      <c r="U10" s="6">
        <v>2</v>
      </c>
      <c r="V10" s="6">
        <v>3</v>
      </c>
      <c r="W10" s="6">
        <v>4</v>
      </c>
      <c r="X10" s="6">
        <v>5</v>
      </c>
      <c r="Y10" s="6">
        <v>6</v>
      </c>
      <c r="Z10" s="6">
        <v>7</v>
      </c>
      <c r="AA10" s="6">
        <v>8</v>
      </c>
      <c r="AB10" s="6">
        <v>9</v>
      </c>
      <c r="AC10" s="6">
        <v>10</v>
      </c>
      <c r="AD10" s="6">
        <v>11</v>
      </c>
      <c r="AE10" s="6">
        <v>12</v>
      </c>
      <c r="AF10" s="6">
        <v>13</v>
      </c>
      <c r="AG10" s="6">
        <v>14</v>
      </c>
      <c r="AH10" s="6">
        <v>15</v>
      </c>
      <c r="AI10" s="6">
        <v>16</v>
      </c>
      <c r="AJ10" s="6">
        <v>17</v>
      </c>
      <c r="AK10" s="6">
        <v>18</v>
      </c>
      <c r="AL10" s="6">
        <v>19</v>
      </c>
      <c r="AM10" s="6">
        <v>20</v>
      </c>
      <c r="AN10" s="6">
        <v>21</v>
      </c>
      <c r="AO10" s="6">
        <v>22</v>
      </c>
      <c r="AP10" s="6">
        <v>23</v>
      </c>
      <c r="AQ10" s="6">
        <v>24</v>
      </c>
      <c r="AR10" s="6">
        <v>25</v>
      </c>
      <c r="AS10" s="6">
        <v>26</v>
      </c>
    </row>
    <row r="11" spans="1:45" x14ac:dyDescent="0.3">
      <c r="A11" s="1">
        <v>0.56311452546296259</v>
      </c>
      <c r="B11" s="2" t="s">
        <v>32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3.57</v>
      </c>
      <c r="H11" s="2" t="s">
        <v>12</v>
      </c>
      <c r="J11" s="6">
        <f>calculoesp2!D11</f>
        <v>3.52</v>
      </c>
      <c r="K11" s="5">
        <f>calculoesp2!E11</f>
        <v>5</v>
      </c>
      <c r="L11" s="7">
        <f>calculoesp2!F11</f>
        <v>3.9401103230890461E-3</v>
      </c>
      <c r="N11" s="11" t="s">
        <v>54</v>
      </c>
      <c r="O11" s="23">
        <f>calculoesp2!S3/calculoesp2!S8</f>
        <v>0</v>
      </c>
      <c r="T11" s="14" cm="1">
        <f t="array" ref="T11:T13">MMULT($U$3:$W$5,R4:R6)</f>
        <v>0.7075462201939744</v>
      </c>
      <c r="U11" s="14" cm="1">
        <f t="array" ref="U11:U13">MMULT($U$3:$W$5,_xlfn.ANCHORARRAY(T11))</f>
        <v>0.82662563016089186</v>
      </c>
      <c r="V11" s="14" cm="1">
        <f t="array" ref="V11:V13">MMULT($U$3:$W$5,_xlfn.ANCHORARRAY(U11))</f>
        <v>0.89568460308815512</v>
      </c>
      <c r="W11" s="14" cm="1">
        <f t="array" ref="W11:W13">MMULT($U$3:$W$5,_xlfn.ANCHORARRAY(V11))</f>
        <v>0.93550457665265463</v>
      </c>
      <c r="X11" s="14" cm="1">
        <f t="array" ref="X11:X13">MMULT($U$3:$W$5,_xlfn.ANCHORARRAY(W11))</f>
        <v>0.95841092597884958</v>
      </c>
      <c r="Y11" s="14" cm="1">
        <f t="array" ref="Y11:Y13">MMULT($U$3:$W$5,_xlfn.ANCHORARRAY(X11))</f>
        <v>0.9715749234183938</v>
      </c>
      <c r="Z11" s="14" cm="1">
        <f t="array" ref="Z11:Z13">MMULT($U$3:$W$5,_xlfn.ANCHORARRAY(Y11))</f>
        <v>0.97913706632777975</v>
      </c>
      <c r="AA11" s="14" cm="1">
        <f t="array" ref="AA11:AA13">MMULT($U$3:$W$5,_xlfn.ANCHORARRAY(Z11))</f>
        <v>0.98348046458172478</v>
      </c>
      <c r="AB11" s="14" cm="1">
        <f t="array" ref="AB11:AB13">MMULT($U$3:$W$5,_xlfn.ANCHORARRAY(AA11))</f>
        <v>0.98597497025069225</v>
      </c>
      <c r="AC11" s="14" cm="1">
        <f t="array" ref="AC11:AC13">MMULT($U$3:$W$5,_xlfn.ANCHORARRAY(AB11))</f>
        <v>0.98740757685806324</v>
      </c>
      <c r="AD11" s="14" cm="1">
        <f t="array" ref="AD11:AD13">MMULT($U$3:$W$5,_xlfn.ANCHORARRAY(AC11))</f>
        <v>0.98823032001047839</v>
      </c>
      <c r="AE11" s="14" cm="1">
        <f t="array" ref="AE11:AE13">MMULT($U$3:$W$5,_xlfn.ANCHORARRAY(AD11))</f>
        <v>0.98870281747259303</v>
      </c>
      <c r="AF11" s="14" cm="1">
        <f t="array" ref="AF11:AF13">MMULT($U$3:$W$5,_xlfn.ANCHORARRAY(AE11))</f>
        <v>0.98897416995886356</v>
      </c>
      <c r="AG11" s="14" cm="1">
        <f t="array" ref="AG11:AG13">MMULT($U$3:$W$5,_xlfn.ANCHORARRAY(AF11))</f>
        <v>0.98913000594960043</v>
      </c>
      <c r="AH11" s="14" cm="1">
        <f t="array" ref="AH11:AH13">MMULT($U$3:$W$5,_xlfn.ANCHORARRAY(AG11))</f>
        <v>0.98921950152755522</v>
      </c>
      <c r="AI11" s="14" cm="1">
        <f t="array" ref="AI11:AI13">MMULT($U$3:$W$5,_xlfn.ANCHORARRAY(AH11))</f>
        <v>0.98927089823819891</v>
      </c>
      <c r="AJ11" s="14" cm="1">
        <f t="array" ref="AJ11:AJ13">MMULT($U$3:$W$5,_xlfn.ANCHORARRAY(AI11))</f>
        <v>0.98930041502292054</v>
      </c>
      <c r="AK11" s="14" cm="1">
        <f t="array" ref="AK11:AK13">MMULT($U$3:$W$5,_xlfn.ANCHORARRAY(AJ11))</f>
        <v>0.98931736631314815</v>
      </c>
      <c r="AL11" s="14" cm="1">
        <f t="array" ref="AL11:AL13">MMULT($U$3:$W$5,_xlfn.ANCHORARRAY(AK11))</f>
        <v>0.98932710132460577</v>
      </c>
      <c r="AM11" s="14" cm="1">
        <f t="array" ref="AM11:AM13">MMULT($U$3:$W$5,_xlfn.ANCHORARRAY(AL11))</f>
        <v>0.98933269207589414</v>
      </c>
      <c r="AN11" s="14" cm="1">
        <f t="array" ref="AN11:AN13">MMULT($U$3:$W$5,_xlfn.ANCHORARRAY(AM11))</f>
        <v>0.98933590280656969</v>
      </c>
      <c r="AO11" s="14" cm="1">
        <f t="array" ref="AO11:AO13">MMULT($U$3:$W$5,_xlfn.ANCHORARRAY(AN11))</f>
        <v>0.9893377467074933</v>
      </c>
      <c r="AP11" s="14" cm="1">
        <f t="array" ref="AP11:AP13">MMULT($U$3:$W$5,_xlfn.ANCHORARRAY(AO11))</f>
        <v>0.98933880564732912</v>
      </c>
      <c r="AQ11" s="14" cm="1">
        <f t="array" ref="AQ11:AQ13">MMULT($U$3:$W$5,_xlfn.ANCHORARRAY(AP11))</f>
        <v>0.98933941378931856</v>
      </c>
      <c r="AR11" s="14" cm="1">
        <f t="array" ref="AR11:AR13">MMULT($U$3:$W$5,_xlfn.ANCHORARRAY(AQ11))</f>
        <v>0.98933976304115212</v>
      </c>
      <c r="AS11" s="14" cm="1">
        <f t="array" ref="AS11:AS13">MMULT($U$3:$W$5,_xlfn.ANCHORARRAY(AR11))</f>
        <v>0.98933996361411913</v>
      </c>
    </row>
    <row r="12" spans="1:45" x14ac:dyDescent="0.3">
      <c r="A12" s="1">
        <v>0.56323026620370331</v>
      </c>
      <c r="B12" s="2" t="s">
        <v>32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  <c r="J12" s="6">
        <f>calculoesp2!D12</f>
        <v>3.51</v>
      </c>
      <c r="K12" s="5">
        <f>calculoesp2!E12</f>
        <v>4</v>
      </c>
      <c r="L12" s="7">
        <f>calculoesp2!F12</f>
        <v>3.1520882584712374E-3</v>
      </c>
      <c r="N12" s="11" t="s">
        <v>55</v>
      </c>
      <c r="O12" s="24">
        <f>calculoesp2!S5/calculoesp2!S8</f>
        <v>0.76</v>
      </c>
      <c r="T12" s="14">
        <v>0.28951003227598981</v>
      </c>
      <c r="U12" s="14">
        <v>0.1723780705997916</v>
      </c>
      <c r="V12" s="14">
        <v>0.10390373447318804</v>
      </c>
      <c r="W12" s="14">
        <v>6.429261661985243E-2</v>
      </c>
      <c r="X12" s="14">
        <v>4.1476043432958909E-2</v>
      </c>
      <c r="Y12" s="14">
        <v>2.8356431679446469E-2</v>
      </c>
      <c r="Z12" s="14">
        <v>2.0818074079206203E-2</v>
      </c>
      <c r="AA12" s="14">
        <v>1.648793020295981E-2</v>
      </c>
      <c r="AB12" s="14">
        <v>1.4000940062994741E-2</v>
      </c>
      <c r="AC12" s="14">
        <v>1.2572626662203913E-2</v>
      </c>
      <c r="AD12" s="14">
        <v>1.175234362251191E-2</v>
      </c>
      <c r="AE12" s="14">
        <v>1.1281257691594746E-2</v>
      </c>
      <c r="AF12" s="14">
        <v>1.1010715530300003E-2</v>
      </c>
      <c r="AG12" s="14">
        <v>1.0855344830531596E-2</v>
      </c>
      <c r="AH12" s="14">
        <v>1.0766116448635236E-2</v>
      </c>
      <c r="AI12" s="14">
        <v>1.0714873182745175E-2</v>
      </c>
      <c r="AJ12" s="14">
        <v>1.0685444519324946E-2</v>
      </c>
      <c r="AK12" s="14">
        <v>1.0668543836331167E-2</v>
      </c>
      <c r="AL12" s="14">
        <v>1.0658837888210291E-2</v>
      </c>
      <c r="AM12" s="14">
        <v>1.0653263827786499E-2</v>
      </c>
      <c r="AN12" s="14">
        <v>1.065006268255848E-2</v>
      </c>
      <c r="AO12" s="14">
        <v>1.0648224286491977E-2</v>
      </c>
      <c r="AP12" s="14">
        <v>1.064716850805808E-2</v>
      </c>
      <c r="AQ12" s="14">
        <v>1.0646562181640425E-2</v>
      </c>
      <c r="AR12" s="14">
        <v>1.0646213972477489E-2</v>
      </c>
      <c r="AS12" s="14">
        <v>1.0646013998309093E-2</v>
      </c>
    </row>
    <row r="13" spans="1:45" x14ac:dyDescent="0.3">
      <c r="A13" s="1">
        <v>0.56334600694444403</v>
      </c>
      <c r="B13" s="2" t="s">
        <v>32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J13" s="6">
        <f>calculoesp2!D13</f>
        <v>3.5</v>
      </c>
      <c r="K13" s="5">
        <f>calculoesp2!E13</f>
        <v>5</v>
      </c>
      <c r="L13" s="7">
        <f>calculoesp2!F13</f>
        <v>3.9401103230890461E-3</v>
      </c>
      <c r="N13" s="11" t="s">
        <v>56</v>
      </c>
      <c r="O13" s="24">
        <f>calculoesp2!S7/calculoesp2!S8</f>
        <v>0.24</v>
      </c>
      <c r="T13" s="14">
        <v>2.9437475300359462E-3</v>
      </c>
      <c r="U13" s="14">
        <v>9.9629923931672483E-4</v>
      </c>
      <c r="V13" s="14">
        <v>4.1166243865702653E-4</v>
      </c>
      <c r="W13" s="14">
        <v>2.0280672749308981E-4</v>
      </c>
      <c r="X13" s="14">
        <v>1.1303058819178742E-4</v>
      </c>
      <c r="Y13" s="14">
        <v>6.864490215998184E-5</v>
      </c>
      <c r="Z13" s="14">
        <v>4.4859593014338053E-5</v>
      </c>
      <c r="AA13" s="14">
        <v>3.1605215315639531E-5</v>
      </c>
      <c r="AB13" s="14">
        <v>2.4089686313350893E-5</v>
      </c>
      <c r="AC13" s="14">
        <v>1.9796479733216969E-5</v>
      </c>
      <c r="AD13" s="14">
        <v>1.7336367010050061E-5</v>
      </c>
      <c r="AE13" s="14">
        <v>1.5924835812654166E-5</v>
      </c>
      <c r="AF13" s="14">
        <v>1.5114510836873583E-5</v>
      </c>
      <c r="AG13" s="14">
        <v>1.464921986841723E-5</v>
      </c>
      <c r="AH13" s="14">
        <v>1.4382023809993305E-5</v>
      </c>
      <c r="AI13" s="14">
        <v>1.4228579056375605E-5</v>
      </c>
      <c r="AJ13" s="14">
        <v>1.4140457755056847E-5</v>
      </c>
      <c r="AK13" s="14">
        <v>1.4089850521198575E-5</v>
      </c>
      <c r="AL13" s="14">
        <v>1.4060787184478216E-5</v>
      </c>
      <c r="AM13" s="14">
        <v>1.4044096319880668E-5</v>
      </c>
      <c r="AN13" s="14">
        <v>1.4034510872313401E-5</v>
      </c>
      <c r="AO13" s="14">
        <v>1.402900601531966E-5</v>
      </c>
      <c r="AP13" s="14">
        <v>1.4025844613338357E-5</v>
      </c>
      <c r="AQ13" s="14">
        <v>1.4024029041593677E-5</v>
      </c>
      <c r="AR13" s="14">
        <v>1.4022986371023949E-5</v>
      </c>
      <c r="AS13" s="14">
        <v>1.4022387572366557E-5</v>
      </c>
    </row>
    <row r="14" spans="1:45" x14ac:dyDescent="0.3">
      <c r="A14" s="1">
        <v>0.56346174768518476</v>
      </c>
      <c r="B14" s="2" t="s">
        <v>32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3.56</v>
      </c>
      <c r="H14" s="2" t="s">
        <v>12</v>
      </c>
      <c r="J14" s="6">
        <f>calculoesp2!D14</f>
        <v>3.49</v>
      </c>
      <c r="K14" s="5">
        <f>calculoesp2!E14</f>
        <v>3</v>
      </c>
      <c r="L14" s="7">
        <f>calculoesp2!F14</f>
        <v>2.3640661938534278E-3</v>
      </c>
      <c r="N14" s="6"/>
      <c r="O14" s="25">
        <f>SUM(O11:O13)</f>
        <v>1</v>
      </c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</row>
    <row r="15" spans="1:45" x14ac:dyDescent="0.3">
      <c r="A15" s="1">
        <v>0.56357748842592548</v>
      </c>
      <c r="B15" s="2" t="s">
        <v>32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3.57</v>
      </c>
      <c r="H15" s="2" t="s">
        <v>12</v>
      </c>
      <c r="J15" s="6">
        <f>calculoesp2!D15</f>
        <v>3.48</v>
      </c>
      <c r="K15" s="5">
        <f>calculoesp2!E15</f>
        <v>3</v>
      </c>
      <c r="L15" s="7">
        <f>calculoesp2!F15</f>
        <v>2.3640661938534278E-3</v>
      </c>
    </row>
    <row r="16" spans="1:45" x14ac:dyDescent="0.3">
      <c r="A16" s="1">
        <v>0.5636932291666662</v>
      </c>
      <c r="B16" s="2" t="s">
        <v>32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3.56</v>
      </c>
      <c r="H16" s="2" t="s">
        <v>12</v>
      </c>
      <c r="J16" s="6">
        <f>calculoesp2!D16</f>
        <v>3.47</v>
      </c>
      <c r="K16" s="5">
        <f>calculoesp2!E16</f>
        <v>3</v>
      </c>
      <c r="L16" s="7">
        <f>calculoesp2!F16</f>
        <v>2.3640661938534278E-3</v>
      </c>
    </row>
    <row r="17" spans="1:12" x14ac:dyDescent="0.3">
      <c r="A17" s="1">
        <v>0.56380896990740692</v>
      </c>
      <c r="B17" s="2" t="s">
        <v>32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3.56</v>
      </c>
      <c r="H17" s="2" t="s">
        <v>12</v>
      </c>
      <c r="J17" s="6">
        <f>calculoesp2!D17</f>
        <v>3.46</v>
      </c>
      <c r="K17" s="5">
        <f>calculoesp2!E17</f>
        <v>2</v>
      </c>
      <c r="L17" s="7">
        <f>calculoesp2!F17</f>
        <v>1.5760441292356187E-3</v>
      </c>
    </row>
    <row r="18" spans="1:12" x14ac:dyDescent="0.3">
      <c r="A18" s="1">
        <v>0.56392471064814764</v>
      </c>
      <c r="B18" s="2" t="s">
        <v>32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3.55</v>
      </c>
      <c r="H18" s="2" t="s">
        <v>12</v>
      </c>
      <c r="J18" s="6">
        <f>calculoesp2!D18</f>
        <v>3.45</v>
      </c>
      <c r="K18" s="5">
        <f>calculoesp2!E18</f>
        <v>3</v>
      </c>
      <c r="L18" s="7">
        <f>calculoesp2!F18</f>
        <v>2.3640661938534278E-3</v>
      </c>
    </row>
    <row r="19" spans="1:12" x14ac:dyDescent="0.3">
      <c r="A19" s="1">
        <v>0.56404045138888836</v>
      </c>
      <c r="B19" s="2" t="s">
        <v>32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3.55</v>
      </c>
      <c r="H19" s="2" t="s">
        <v>12</v>
      </c>
      <c r="J19" s="6">
        <f>calculoesp2!D19</f>
        <v>3.44</v>
      </c>
      <c r="K19" s="5">
        <f>calculoesp2!E19</f>
        <v>3</v>
      </c>
      <c r="L19" s="7">
        <f>calculoesp2!F19</f>
        <v>2.3640661938534278E-3</v>
      </c>
    </row>
    <row r="20" spans="1:12" x14ac:dyDescent="0.3">
      <c r="A20" s="1">
        <v>0.56415619212962909</v>
      </c>
      <c r="B20" s="2" t="s">
        <v>32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3.54</v>
      </c>
      <c r="H20" s="2" t="s">
        <v>12</v>
      </c>
      <c r="J20" s="6">
        <f>calculoesp2!D20</f>
        <v>3.43</v>
      </c>
      <c r="K20" s="5">
        <f>calculoesp2!E20</f>
        <v>4</v>
      </c>
      <c r="L20" s="7">
        <f>calculoesp2!F20</f>
        <v>3.1520882584712374E-3</v>
      </c>
    </row>
    <row r="21" spans="1:12" x14ac:dyDescent="0.3">
      <c r="A21" s="1">
        <v>0.56427193287036981</v>
      </c>
      <c r="B21" s="2" t="s">
        <v>32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</v>
      </c>
      <c r="H21" s="2" t="s">
        <v>12</v>
      </c>
      <c r="J21" s="6">
        <f>calculoesp2!D21</f>
        <v>3.42</v>
      </c>
      <c r="K21" s="5">
        <f>calculoesp2!E21</f>
        <v>5</v>
      </c>
      <c r="L21" s="7">
        <f>calculoesp2!F21</f>
        <v>3.9401103230890461E-3</v>
      </c>
    </row>
    <row r="22" spans="1:12" x14ac:dyDescent="0.3">
      <c r="A22" s="1">
        <v>0.56438767361111053</v>
      </c>
      <c r="B22" s="2" t="s">
        <v>32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3.53</v>
      </c>
      <c r="H22" s="2" t="s">
        <v>12</v>
      </c>
      <c r="J22" s="6">
        <f>calculoesp2!D22</f>
        <v>3.41</v>
      </c>
      <c r="K22" s="5">
        <f>calculoesp2!E22</f>
        <v>1</v>
      </c>
      <c r="L22" s="7">
        <f>calculoesp2!F22</f>
        <v>7.8802206461780935E-4</v>
      </c>
    </row>
    <row r="23" spans="1:12" x14ac:dyDescent="0.3">
      <c r="A23" s="1">
        <v>0.56450341435185125</v>
      </c>
      <c r="B23" s="2" t="s">
        <v>32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3.54</v>
      </c>
      <c r="H23" s="2" t="s">
        <v>12</v>
      </c>
      <c r="J23" s="6">
        <f>calculoesp2!D23</f>
        <v>3.4</v>
      </c>
      <c r="K23" s="5">
        <f>calculoesp2!E23</f>
        <v>4</v>
      </c>
      <c r="L23" s="7">
        <f>calculoesp2!F23</f>
        <v>3.1520882584712374E-3</v>
      </c>
    </row>
    <row r="24" spans="1:12" x14ac:dyDescent="0.3">
      <c r="A24" s="1">
        <v>0.56461915509259197</v>
      </c>
      <c r="B24" s="2" t="s">
        <v>32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3.54</v>
      </c>
      <c r="H24" s="2" t="s">
        <v>12</v>
      </c>
      <c r="J24" s="6">
        <f>calculoesp2!D24</f>
        <v>3.39</v>
      </c>
      <c r="K24" s="5">
        <f>calculoesp2!E24</f>
        <v>3</v>
      </c>
      <c r="L24" s="7">
        <f>calculoesp2!F24</f>
        <v>2.3640661938534278E-3</v>
      </c>
    </row>
    <row r="25" spans="1:12" x14ac:dyDescent="0.3">
      <c r="A25" s="1">
        <v>0.5647348958333327</v>
      </c>
      <c r="B25" s="2" t="s">
        <v>32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3.52</v>
      </c>
      <c r="H25" s="2" t="s">
        <v>12</v>
      </c>
      <c r="J25" s="6">
        <f>calculoesp2!D25</f>
        <v>3.38</v>
      </c>
      <c r="K25" s="5">
        <f>calculoesp2!E25</f>
        <v>1</v>
      </c>
      <c r="L25" s="7">
        <f>calculoesp2!F25</f>
        <v>7.8802206461780935E-4</v>
      </c>
    </row>
    <row r="26" spans="1:12" x14ac:dyDescent="0.3">
      <c r="A26" s="1">
        <v>0.56485063657407342</v>
      </c>
      <c r="B26" s="2" t="s">
        <v>32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3.53</v>
      </c>
      <c r="H26" s="2" t="s">
        <v>12</v>
      </c>
      <c r="J26" s="6">
        <f>calculoesp2!D26</f>
        <v>3.37</v>
      </c>
      <c r="K26" s="5">
        <f>calculoesp2!E26</f>
        <v>3</v>
      </c>
      <c r="L26" s="7">
        <f>calculoesp2!F26</f>
        <v>2.3640661938534278E-3</v>
      </c>
    </row>
    <row r="27" spans="1:12" x14ac:dyDescent="0.3">
      <c r="A27" s="1">
        <v>0.56496637731481414</v>
      </c>
      <c r="B27" s="2" t="s">
        <v>32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3.53</v>
      </c>
      <c r="H27" s="2" t="s">
        <v>12</v>
      </c>
      <c r="J27" s="6">
        <f>calculoesp2!D27</f>
        <v>3.36</v>
      </c>
      <c r="K27" s="5">
        <f>calculoesp2!E27</f>
        <v>1</v>
      </c>
      <c r="L27" s="7">
        <f>calculoesp2!F27</f>
        <v>7.8802206461780935E-4</v>
      </c>
    </row>
    <row r="28" spans="1:12" x14ac:dyDescent="0.3">
      <c r="A28" s="1">
        <v>0.56508211805555486</v>
      </c>
      <c r="B28" s="2" t="s">
        <v>32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3.52</v>
      </c>
      <c r="H28" s="2" t="s">
        <v>12</v>
      </c>
      <c r="J28" s="6">
        <f>calculoesp2!D28</f>
        <v>3.35</v>
      </c>
      <c r="K28" s="5">
        <f>calculoesp2!E28</f>
        <v>12</v>
      </c>
      <c r="L28" s="7">
        <f>calculoesp2!F28</f>
        <v>9.4562647754137114E-3</v>
      </c>
    </row>
    <row r="29" spans="1:12" x14ac:dyDescent="0.3">
      <c r="A29" s="1">
        <v>0.56519785879629558</v>
      </c>
      <c r="B29" s="2" t="s">
        <v>32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</v>
      </c>
      <c r="H29" s="2" t="s">
        <v>12</v>
      </c>
      <c r="J29" s="6">
        <f>calculoesp2!D29</f>
        <v>3.34</v>
      </c>
      <c r="K29" s="5">
        <f>calculoesp2!E29</f>
        <v>9</v>
      </c>
      <c r="L29" s="7">
        <f>calculoesp2!F29</f>
        <v>7.0921985815602835E-3</v>
      </c>
    </row>
    <row r="30" spans="1:12" x14ac:dyDescent="0.3">
      <c r="A30" s="1">
        <v>0.5653135995370363</v>
      </c>
      <c r="B30" s="2" t="s">
        <v>32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3.52</v>
      </c>
      <c r="H30" s="2" t="s">
        <v>12</v>
      </c>
      <c r="J30" s="6">
        <f>calculoesp2!D30</f>
        <v>3.33</v>
      </c>
      <c r="K30" s="5">
        <f>calculoesp2!E30</f>
        <v>7</v>
      </c>
      <c r="L30" s="7">
        <f>calculoesp2!F30</f>
        <v>5.5161544523246652E-3</v>
      </c>
    </row>
    <row r="31" spans="1:12" x14ac:dyDescent="0.3">
      <c r="A31" s="1">
        <v>0.56542934027777703</v>
      </c>
      <c r="B31" s="2" t="s">
        <v>32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</v>
      </c>
      <c r="H31" s="2" t="s">
        <v>12</v>
      </c>
      <c r="J31" s="6">
        <f>calculoesp2!D31</f>
        <v>3.32</v>
      </c>
      <c r="K31" s="5">
        <f>calculoesp2!E31</f>
        <v>4</v>
      </c>
      <c r="L31" s="7">
        <f>calculoesp2!F31</f>
        <v>3.1520882584712374E-3</v>
      </c>
    </row>
    <row r="32" spans="1:12" x14ac:dyDescent="0.3">
      <c r="A32" s="1">
        <v>0.56554508101851775</v>
      </c>
      <c r="B32" s="2" t="s">
        <v>32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3.51</v>
      </c>
      <c r="H32" s="2" t="s">
        <v>12</v>
      </c>
      <c r="J32" s="6">
        <f>calculoesp2!D32</f>
        <v>3.31</v>
      </c>
      <c r="K32" s="5">
        <f>calculoesp2!E32</f>
        <v>3</v>
      </c>
      <c r="L32" s="7">
        <f>calculoesp2!F32</f>
        <v>2.3640661938534278E-3</v>
      </c>
    </row>
    <row r="33" spans="1:12" x14ac:dyDescent="0.3">
      <c r="A33" s="1">
        <v>0.56566082175925847</v>
      </c>
      <c r="B33" s="2" t="s">
        <v>32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3.52</v>
      </c>
      <c r="H33" s="2" t="s">
        <v>12</v>
      </c>
      <c r="J33" s="6">
        <f>calculoesp2!D33</f>
        <v>3.3</v>
      </c>
      <c r="K33" s="5">
        <f>calculoesp2!E33</f>
        <v>4</v>
      </c>
      <c r="L33" s="7">
        <f>calculoesp2!F33</f>
        <v>3.1520882584712374E-3</v>
      </c>
    </row>
    <row r="34" spans="1:12" x14ac:dyDescent="0.3">
      <c r="A34" s="1">
        <v>0.56577656249999919</v>
      </c>
      <c r="B34" s="2" t="s">
        <v>32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3.51</v>
      </c>
      <c r="H34" s="2" t="s">
        <v>12</v>
      </c>
      <c r="J34" s="6">
        <f>calculoesp2!D34</f>
        <v>3.29</v>
      </c>
      <c r="K34" s="5">
        <f>calculoesp2!E34</f>
        <v>7</v>
      </c>
      <c r="L34" s="7">
        <f>calculoesp2!F34</f>
        <v>5.5161544523246652E-3</v>
      </c>
    </row>
    <row r="35" spans="1:12" x14ac:dyDescent="0.3">
      <c r="A35" s="1">
        <v>0.56589230324073991</v>
      </c>
      <c r="B35" s="2" t="s">
        <v>32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3.52</v>
      </c>
      <c r="H35" s="2" t="s">
        <v>12</v>
      </c>
      <c r="J35" s="6">
        <f>calculoesp2!D35</f>
        <v>3.28</v>
      </c>
      <c r="K35" s="5">
        <f>calculoesp2!E35</f>
        <v>11</v>
      </c>
      <c r="L35" s="7">
        <f>calculoesp2!F35</f>
        <v>8.6682427107959027E-3</v>
      </c>
    </row>
    <row r="36" spans="1:12" x14ac:dyDescent="0.3">
      <c r="A36" s="1">
        <v>0.56600804398148064</v>
      </c>
      <c r="B36" s="2" t="s">
        <v>32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</v>
      </c>
      <c r="H36" s="2" t="s">
        <v>12</v>
      </c>
      <c r="J36" s="6">
        <f>calculoesp2!D36</f>
        <v>3.27</v>
      </c>
      <c r="K36" s="5">
        <f>calculoesp2!E36</f>
        <v>10</v>
      </c>
      <c r="L36" s="7">
        <f>calculoesp2!F36</f>
        <v>7.8802206461780922E-3</v>
      </c>
    </row>
    <row r="37" spans="1:12" x14ac:dyDescent="0.3">
      <c r="A37" s="1">
        <v>0.56612378472222136</v>
      </c>
      <c r="B37" s="2" t="s">
        <v>32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3.51</v>
      </c>
      <c r="H37" s="2" t="s">
        <v>12</v>
      </c>
      <c r="J37" s="6">
        <f>calculoesp2!D37</f>
        <v>3.26</v>
      </c>
      <c r="K37" s="5">
        <f>calculoesp2!E37</f>
        <v>10</v>
      </c>
      <c r="L37" s="7">
        <f>calculoesp2!F37</f>
        <v>7.8802206461780922E-3</v>
      </c>
    </row>
    <row r="38" spans="1:12" x14ac:dyDescent="0.3">
      <c r="A38" s="1">
        <v>0.56623952546296208</v>
      </c>
      <c r="B38" s="2" t="s">
        <v>32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</v>
      </c>
      <c r="H38" s="2" t="s">
        <v>12</v>
      </c>
      <c r="J38" s="6">
        <f>calculoesp2!D38</f>
        <v>3.25</v>
      </c>
      <c r="K38" s="5">
        <f>calculoesp2!E38</f>
        <v>7</v>
      </c>
      <c r="L38" s="7">
        <f>calculoesp2!F38</f>
        <v>5.5161544523246652E-3</v>
      </c>
    </row>
    <row r="39" spans="1:12" x14ac:dyDescent="0.3">
      <c r="A39" s="1">
        <v>0.5663552662037028</v>
      </c>
      <c r="B39" s="2" t="s">
        <v>32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3.5</v>
      </c>
      <c r="H39" s="2" t="s">
        <v>12</v>
      </c>
      <c r="J39" s="6">
        <f>calculoesp2!D39</f>
        <v>3.24</v>
      </c>
      <c r="K39" s="5">
        <f>calculoesp2!E39</f>
        <v>11</v>
      </c>
      <c r="L39" s="7">
        <f>calculoesp2!F39</f>
        <v>8.6682427107959027E-3</v>
      </c>
    </row>
    <row r="40" spans="1:12" x14ac:dyDescent="0.3">
      <c r="A40" s="1">
        <v>0.56647100694444352</v>
      </c>
      <c r="B40" s="2" t="s">
        <v>32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3.49</v>
      </c>
      <c r="H40" s="2" t="s">
        <v>12</v>
      </c>
      <c r="J40" s="6">
        <f>calculoesp2!D40</f>
        <v>3.23</v>
      </c>
      <c r="K40" s="5">
        <f>calculoesp2!E40</f>
        <v>34</v>
      </c>
      <c r="L40" s="7">
        <f>calculoesp2!F40</f>
        <v>2.6792750197005517E-2</v>
      </c>
    </row>
    <row r="41" spans="1:12" x14ac:dyDescent="0.3">
      <c r="A41" s="1">
        <v>0.56658674768518424</v>
      </c>
      <c r="B41" s="2" t="s">
        <v>32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3.47</v>
      </c>
      <c r="H41" s="2" t="s">
        <v>12</v>
      </c>
      <c r="J41" s="6">
        <f>calculoesp2!D41</f>
        <v>3.22</v>
      </c>
      <c r="K41" s="5">
        <f>calculoesp2!E41</f>
        <v>284</v>
      </c>
      <c r="L41" s="7">
        <f>calculoesp2!F41</f>
        <v>0.22379826635145783</v>
      </c>
    </row>
    <row r="42" spans="1:12" x14ac:dyDescent="0.3">
      <c r="A42" s="1">
        <v>0.56670248842592497</v>
      </c>
      <c r="B42" s="2" t="s">
        <v>32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3.48</v>
      </c>
      <c r="H42" s="2" t="s">
        <v>12</v>
      </c>
      <c r="J42" s="6">
        <f>calculoesp2!D42</f>
        <v>3.21</v>
      </c>
      <c r="K42" s="5">
        <f>calculoesp2!E42</f>
        <v>151</v>
      </c>
      <c r="L42" s="7">
        <f>calculoesp2!F42</f>
        <v>0.11899133175728921</v>
      </c>
    </row>
    <row r="43" spans="1:12" x14ac:dyDescent="0.3">
      <c r="A43" s="1">
        <v>0.56681822916666569</v>
      </c>
      <c r="B43" s="2" t="s">
        <v>32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3.49</v>
      </c>
      <c r="H43" s="2" t="s">
        <v>12</v>
      </c>
      <c r="J43" s="6">
        <f>calculoesp2!D43</f>
        <v>3.2</v>
      </c>
      <c r="K43" s="5">
        <f>calculoesp2!E43</f>
        <v>49</v>
      </c>
      <c r="L43" s="7">
        <f>calculoesp2!F43</f>
        <v>3.8613081166272656E-2</v>
      </c>
    </row>
    <row r="44" spans="1:12" x14ac:dyDescent="0.3">
      <c r="A44" s="1">
        <v>0.56693396990740641</v>
      </c>
      <c r="B44" s="2" t="s">
        <v>32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3.48</v>
      </c>
      <c r="H44" s="2" t="s">
        <v>12</v>
      </c>
      <c r="J44" s="6">
        <f>calculoesp2!D44</f>
        <v>3.19</v>
      </c>
      <c r="K44" s="5">
        <f>calculoesp2!E44</f>
        <v>177</v>
      </c>
      <c r="L44" s="7">
        <f>calculoesp2!F44</f>
        <v>0.13947990543735225</v>
      </c>
    </row>
    <row r="45" spans="1:12" x14ac:dyDescent="0.3">
      <c r="A45" s="1">
        <v>0.56704971064814713</v>
      </c>
      <c r="B45" s="2" t="s">
        <v>32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3.48</v>
      </c>
      <c r="H45" s="2" t="s">
        <v>12</v>
      </c>
      <c r="J45" s="6">
        <f>calculoesp2!D45</f>
        <v>3.18</v>
      </c>
      <c r="K45" s="5">
        <f>calculoesp2!E45</f>
        <v>163</v>
      </c>
      <c r="L45" s="7">
        <f>calculoesp2!F45</f>
        <v>0.12844759653270291</v>
      </c>
    </row>
    <row r="46" spans="1:12" x14ac:dyDescent="0.3">
      <c r="A46" s="1">
        <v>0.56716545138888785</v>
      </c>
      <c r="B46" s="2" t="s">
        <v>32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3.49</v>
      </c>
      <c r="H46" s="2" t="s">
        <v>12</v>
      </c>
      <c r="J46" s="6">
        <f>calculoesp2!D46</f>
        <v>3.17</v>
      </c>
      <c r="K46" s="5">
        <f>calculoesp2!E46</f>
        <v>37</v>
      </c>
      <c r="L46" s="7">
        <f>calculoesp2!F46</f>
        <v>2.9156816390858944E-2</v>
      </c>
    </row>
    <row r="47" spans="1:12" x14ac:dyDescent="0.3">
      <c r="A47" s="1">
        <v>0.56728119212962858</v>
      </c>
      <c r="B47" s="2" t="s">
        <v>32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3.43</v>
      </c>
      <c r="H47" s="2" t="s">
        <v>12</v>
      </c>
      <c r="J47" s="6">
        <f>calculoesp2!D47</f>
        <v>3.16</v>
      </c>
      <c r="K47" s="5">
        <f>calculoesp2!E47</f>
        <v>20</v>
      </c>
      <c r="L47" s="7">
        <f>calculoesp2!F47</f>
        <v>1.5760441292356184E-2</v>
      </c>
    </row>
    <row r="48" spans="1:12" x14ac:dyDescent="0.3">
      <c r="A48" s="1">
        <v>0.5673969328703693</v>
      </c>
      <c r="B48" s="2" t="s">
        <v>32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3.47</v>
      </c>
      <c r="H48" s="2" t="s">
        <v>12</v>
      </c>
      <c r="J48" s="6">
        <f>calculoesp2!D48</f>
        <v>3.15</v>
      </c>
      <c r="K48" s="5">
        <f>calculoesp2!E48</f>
        <v>19</v>
      </c>
      <c r="L48" s="7">
        <f>calculoesp2!F48</f>
        <v>1.4972419227738377E-2</v>
      </c>
    </row>
    <row r="49" spans="1:12" x14ac:dyDescent="0.3">
      <c r="A49" s="1">
        <v>0.56751267361111002</v>
      </c>
      <c r="B49" s="2" t="s">
        <v>32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3.4</v>
      </c>
      <c r="H49" s="2" t="s">
        <v>12</v>
      </c>
      <c r="J49" s="6">
        <f>calculoesp2!D49</f>
        <v>3.14</v>
      </c>
      <c r="K49" s="5">
        <f>calculoesp2!E49</f>
        <v>7</v>
      </c>
      <c r="L49" s="7">
        <f>calculoesp2!F49</f>
        <v>5.5161544523246652E-3</v>
      </c>
    </row>
    <row r="50" spans="1:12" x14ac:dyDescent="0.3">
      <c r="A50" s="1">
        <v>0.56762841435185074</v>
      </c>
      <c r="B50" s="2" t="s">
        <v>32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3.47</v>
      </c>
      <c r="H50" s="2" t="s">
        <v>12</v>
      </c>
      <c r="J50" s="6">
        <f>calculoesp2!D50</f>
        <v>3.13</v>
      </c>
      <c r="K50" s="5">
        <f>calculoesp2!E50</f>
        <v>3</v>
      </c>
      <c r="L50" s="7">
        <f>calculoesp2!F50</f>
        <v>2.3640661938534278E-3</v>
      </c>
    </row>
    <row r="51" spans="1:12" x14ac:dyDescent="0.3">
      <c r="A51" s="1">
        <v>0.56774415509259146</v>
      </c>
      <c r="B51" s="2" t="s">
        <v>32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3.45</v>
      </c>
      <c r="H51" s="2" t="s">
        <v>12</v>
      </c>
      <c r="J51" s="6">
        <f>calculoesp2!D51</f>
        <v>3.12</v>
      </c>
      <c r="K51" s="5">
        <f>calculoesp2!E51</f>
        <v>4</v>
      </c>
      <c r="L51" s="7">
        <f>calculoesp2!F51</f>
        <v>3.1520882584712374E-3</v>
      </c>
    </row>
    <row r="52" spans="1:12" x14ac:dyDescent="0.3">
      <c r="A52" s="1">
        <v>0.56785989583333218</v>
      </c>
      <c r="B52" s="2" t="s">
        <v>32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3.46</v>
      </c>
      <c r="H52" s="2" t="s">
        <v>12</v>
      </c>
      <c r="J52" s="6">
        <f>calculoesp2!D52</f>
        <v>3.11</v>
      </c>
      <c r="K52" s="5">
        <f>calculoesp2!E52</f>
        <v>4</v>
      </c>
      <c r="L52" s="7">
        <f>calculoesp2!F52</f>
        <v>3.1520882584712374E-3</v>
      </c>
    </row>
    <row r="53" spans="1:12" x14ac:dyDescent="0.3">
      <c r="A53" s="1">
        <v>0.56797563657407291</v>
      </c>
      <c r="B53" s="2" t="s">
        <v>32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3.44</v>
      </c>
      <c r="H53" s="2" t="s">
        <v>12</v>
      </c>
      <c r="J53" s="6">
        <f>calculoesp2!D53</f>
        <v>3.1</v>
      </c>
      <c r="K53" s="5">
        <f>calculoesp2!E53</f>
        <v>3</v>
      </c>
      <c r="L53" s="7">
        <f>calculoesp2!F53</f>
        <v>2.3640661938534278E-3</v>
      </c>
    </row>
    <row r="54" spans="1:12" x14ac:dyDescent="0.3">
      <c r="A54" s="1">
        <v>0.56809137731481363</v>
      </c>
      <c r="B54" s="2" t="s">
        <v>32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3.46</v>
      </c>
      <c r="H54" s="2" t="s">
        <v>12</v>
      </c>
      <c r="J54" s="6">
        <f>calculoesp2!D54</f>
        <v>3.07</v>
      </c>
      <c r="K54" s="5">
        <f>calculoesp2!E54</f>
        <v>2</v>
      </c>
      <c r="L54" s="7">
        <f>calculoesp2!F54</f>
        <v>1.5760441292356187E-3</v>
      </c>
    </row>
    <row r="55" spans="1:12" x14ac:dyDescent="0.3">
      <c r="A55" s="1">
        <v>0.56820711805555435</v>
      </c>
      <c r="B55" s="2" t="s">
        <v>32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3.45</v>
      </c>
      <c r="H55" s="2" t="s">
        <v>12</v>
      </c>
      <c r="J55" s="6">
        <f>calculoesp2!D55</f>
        <v>3.06</v>
      </c>
      <c r="K55" s="5">
        <f>calculoesp2!E55</f>
        <v>3</v>
      </c>
      <c r="L55" s="7">
        <f>calculoesp2!F55</f>
        <v>2.3640661938534278E-3</v>
      </c>
    </row>
    <row r="56" spans="1:12" x14ac:dyDescent="0.3">
      <c r="A56" s="1">
        <v>0.56832285879629507</v>
      </c>
      <c r="B56" s="2" t="s">
        <v>32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3.45</v>
      </c>
      <c r="H56" s="2" t="s">
        <v>12</v>
      </c>
      <c r="J56" s="6">
        <f>calculoesp2!D56</f>
        <v>3.05</v>
      </c>
      <c r="K56" s="5">
        <f>calculoesp2!E56</f>
        <v>4</v>
      </c>
      <c r="L56" s="7">
        <f>calculoesp2!F56</f>
        <v>3.1520882584712374E-3</v>
      </c>
    </row>
    <row r="57" spans="1:12" x14ac:dyDescent="0.3">
      <c r="A57" s="1">
        <v>0.56843859953703579</v>
      </c>
      <c r="B57" s="2" t="s">
        <v>32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3.41</v>
      </c>
      <c r="H57" s="2" t="s">
        <v>12</v>
      </c>
      <c r="J57" s="6">
        <f>calculoesp2!D57</f>
        <v>3.04</v>
      </c>
      <c r="K57" s="5">
        <f>calculoesp2!E57</f>
        <v>3</v>
      </c>
      <c r="L57" s="7">
        <f>calculoesp2!F57</f>
        <v>2.3640661938534278E-3</v>
      </c>
    </row>
    <row r="58" spans="1:12" x14ac:dyDescent="0.3">
      <c r="A58" s="1">
        <v>0.56855434027777652</v>
      </c>
      <c r="B58" s="2" t="s">
        <v>32</v>
      </c>
      <c r="C58" s="2" t="s">
        <v>13</v>
      </c>
      <c r="D58" s="2" t="s">
        <v>9</v>
      </c>
      <c r="E58" s="2" t="s">
        <v>10</v>
      </c>
      <c r="F58" s="2" t="s">
        <v>11</v>
      </c>
      <c r="G58">
        <v>3.44</v>
      </c>
      <c r="H58" s="2" t="s">
        <v>12</v>
      </c>
      <c r="J58" s="6">
        <f>calculoesp2!D58</f>
        <v>3.03</v>
      </c>
      <c r="K58" s="5">
        <f>calculoesp2!E58</f>
        <v>7</v>
      </c>
      <c r="L58" s="7">
        <f>calculoesp2!F58</f>
        <v>5.5161544523246652E-3</v>
      </c>
    </row>
    <row r="59" spans="1:12" x14ac:dyDescent="0.3">
      <c r="A59" s="1">
        <v>0.56867008101851724</v>
      </c>
      <c r="B59" s="2" t="s">
        <v>32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3.44</v>
      </c>
      <c r="H59" s="2" t="s">
        <v>12</v>
      </c>
      <c r="J59" s="6">
        <f>calculoesp2!D59</f>
        <v>3.02</v>
      </c>
      <c r="K59" s="5">
        <f>calculoesp2!E59</f>
        <v>9</v>
      </c>
      <c r="L59" s="7">
        <f>calculoesp2!F59</f>
        <v>7.0921985815602835E-3</v>
      </c>
    </row>
    <row r="60" spans="1:12" x14ac:dyDescent="0.3">
      <c r="A60" s="1">
        <v>0.56878582175925796</v>
      </c>
      <c r="B60" s="2" t="s">
        <v>32</v>
      </c>
      <c r="C60" s="2" t="s">
        <v>13</v>
      </c>
      <c r="D60" s="2" t="s">
        <v>9</v>
      </c>
      <c r="E60" s="2" t="s">
        <v>10</v>
      </c>
      <c r="F60" s="2" t="s">
        <v>11</v>
      </c>
      <c r="G60">
        <v>3.42</v>
      </c>
      <c r="H60" s="2" t="s">
        <v>12</v>
      </c>
      <c r="J60" s="6">
        <f>calculoesp2!D60</f>
        <v>3.01</v>
      </c>
      <c r="K60" s="5">
        <f>calculoesp2!E60</f>
        <v>9</v>
      </c>
      <c r="L60" s="7">
        <f>calculoesp2!F60</f>
        <v>7.0921985815602835E-3</v>
      </c>
    </row>
    <row r="61" spans="1:12" x14ac:dyDescent="0.3">
      <c r="A61" s="1">
        <v>0.56890156249999868</v>
      </c>
      <c r="B61" s="2" t="s">
        <v>32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3.43</v>
      </c>
      <c r="H61" s="2" t="s">
        <v>12</v>
      </c>
      <c r="J61" s="6">
        <f>calculoesp2!D61</f>
        <v>3</v>
      </c>
      <c r="K61" s="5">
        <f>calculoesp2!E61</f>
        <v>5</v>
      </c>
      <c r="L61" s="7">
        <f>calculoesp2!F61</f>
        <v>3.9401103230890461E-3</v>
      </c>
    </row>
    <row r="62" spans="1:12" x14ac:dyDescent="0.3">
      <c r="A62" s="1">
        <v>0.5690173032407394</v>
      </c>
      <c r="B62" s="2" t="s">
        <v>32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3.42</v>
      </c>
      <c r="H62" s="2" t="s">
        <v>12</v>
      </c>
      <c r="J62" s="6">
        <f>calculoesp2!D62</f>
        <v>2.99</v>
      </c>
      <c r="K62" s="5">
        <f>calculoesp2!E62</f>
        <v>6</v>
      </c>
      <c r="L62" s="7">
        <f>calculoesp2!F62</f>
        <v>4.7281323877068557E-3</v>
      </c>
    </row>
    <row r="63" spans="1:12" x14ac:dyDescent="0.3">
      <c r="A63" s="1">
        <v>0.56913304398148012</v>
      </c>
      <c r="B63" s="2" t="s">
        <v>32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3.43</v>
      </c>
      <c r="H63" s="2" t="s">
        <v>12</v>
      </c>
      <c r="J63" s="6">
        <f>calculoesp2!D63</f>
        <v>2.98</v>
      </c>
      <c r="K63" s="5">
        <f>calculoesp2!E63</f>
        <v>5</v>
      </c>
      <c r="L63" s="7">
        <f>calculoesp2!F63</f>
        <v>3.9401103230890461E-3</v>
      </c>
    </row>
    <row r="64" spans="1:12" x14ac:dyDescent="0.3">
      <c r="A64" s="1">
        <v>0.56924878472222085</v>
      </c>
      <c r="B64" s="2" t="s">
        <v>32</v>
      </c>
      <c r="C64" s="2" t="s">
        <v>13</v>
      </c>
      <c r="D64" s="2" t="s">
        <v>9</v>
      </c>
      <c r="E64" s="2" t="s">
        <v>10</v>
      </c>
      <c r="F64" s="2" t="s">
        <v>11</v>
      </c>
      <c r="G64">
        <v>3.43</v>
      </c>
      <c r="H64" s="2" t="s">
        <v>12</v>
      </c>
      <c r="J64" s="6">
        <f>calculoesp2!D64</f>
        <v>2.97</v>
      </c>
      <c r="K64" s="5">
        <f>calculoesp2!E64</f>
        <v>4</v>
      </c>
      <c r="L64" s="7">
        <f>calculoesp2!F64</f>
        <v>3.1520882584712374E-3</v>
      </c>
    </row>
    <row r="65" spans="1:12" x14ac:dyDescent="0.3">
      <c r="A65" s="1">
        <v>0.56936452546296157</v>
      </c>
      <c r="B65" s="2" t="s">
        <v>32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3.42</v>
      </c>
      <c r="H65" s="2" t="s">
        <v>12</v>
      </c>
      <c r="J65" s="6">
        <f>calculoesp2!D65</f>
        <v>2.96</v>
      </c>
      <c r="K65" s="5">
        <f>calculoesp2!E65</f>
        <v>4</v>
      </c>
      <c r="L65" s="7">
        <f>calculoesp2!F65</f>
        <v>3.1520882584712374E-3</v>
      </c>
    </row>
    <row r="66" spans="1:12" x14ac:dyDescent="0.3">
      <c r="A66" s="1">
        <v>0.56948026620370229</v>
      </c>
      <c r="B66" s="2" t="s">
        <v>32</v>
      </c>
      <c r="C66" s="2" t="s">
        <v>13</v>
      </c>
      <c r="D66" s="2" t="s">
        <v>9</v>
      </c>
      <c r="E66" s="2" t="s">
        <v>10</v>
      </c>
      <c r="F66" s="2" t="s">
        <v>11</v>
      </c>
      <c r="G66">
        <v>3.42</v>
      </c>
      <c r="H66" s="2" t="s">
        <v>12</v>
      </c>
      <c r="J66" s="6">
        <f>calculoesp2!D66</f>
        <v>2.95</v>
      </c>
      <c r="K66" s="5">
        <f>calculoesp2!E66</f>
        <v>4</v>
      </c>
      <c r="L66" s="7">
        <f>calculoesp2!F66</f>
        <v>3.1520882584712374E-3</v>
      </c>
    </row>
    <row r="67" spans="1:12" x14ac:dyDescent="0.3">
      <c r="A67" s="1">
        <v>0.56959600694444301</v>
      </c>
      <c r="B67" s="2" t="s">
        <v>32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3.37</v>
      </c>
      <c r="H67" s="2" t="s">
        <v>12</v>
      </c>
      <c r="J67" s="6">
        <f>calculoesp2!D67</f>
        <v>2.94</v>
      </c>
      <c r="K67" s="5">
        <f>calculoesp2!E67</f>
        <v>3</v>
      </c>
      <c r="L67" s="7">
        <f>calculoesp2!F67</f>
        <v>2.3640661938534278E-3</v>
      </c>
    </row>
    <row r="68" spans="1:12" x14ac:dyDescent="0.3">
      <c r="A68" s="1">
        <v>0.56971174768518373</v>
      </c>
      <c r="B68" s="2" t="s">
        <v>32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3.42</v>
      </c>
      <c r="H68" s="2" t="s">
        <v>12</v>
      </c>
      <c r="J68" s="6">
        <f>calculoesp2!D68</f>
        <v>2.93</v>
      </c>
      <c r="K68" s="5">
        <f>calculoesp2!E68</f>
        <v>3</v>
      </c>
      <c r="L68" s="7">
        <f>calculoesp2!F68</f>
        <v>2.3640661938534278E-3</v>
      </c>
    </row>
    <row r="69" spans="1:12" x14ac:dyDescent="0.3">
      <c r="A69" s="1">
        <v>0.56982748842592446</v>
      </c>
      <c r="B69" s="2" t="s">
        <v>32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3.4</v>
      </c>
      <c r="H69" s="2" t="s">
        <v>12</v>
      </c>
      <c r="J69" s="6">
        <f>calculoesp2!D69</f>
        <v>2.92</v>
      </c>
      <c r="K69" s="5">
        <f>calculoesp2!E69</f>
        <v>6</v>
      </c>
      <c r="L69" s="7">
        <f>calculoesp2!F69</f>
        <v>4.7281323877068557E-3</v>
      </c>
    </row>
    <row r="70" spans="1:12" x14ac:dyDescent="0.3">
      <c r="A70" s="1">
        <v>0.56994322916666518</v>
      </c>
      <c r="B70" s="2" t="s">
        <v>32</v>
      </c>
      <c r="C70" s="2" t="s">
        <v>13</v>
      </c>
      <c r="D70" s="2" t="s">
        <v>9</v>
      </c>
      <c r="E70" s="2" t="s">
        <v>10</v>
      </c>
      <c r="F70" s="2" t="s">
        <v>11</v>
      </c>
      <c r="G70">
        <v>3.33</v>
      </c>
      <c r="H70" s="2" t="s">
        <v>12</v>
      </c>
      <c r="J70" s="6">
        <f>calculoesp2!D70</f>
        <v>2.91</v>
      </c>
      <c r="K70" s="5">
        <f>calculoesp2!E70</f>
        <v>8</v>
      </c>
      <c r="L70" s="7">
        <f>calculoesp2!F70</f>
        <v>6.3041765169424748E-3</v>
      </c>
    </row>
    <row r="71" spans="1:12" x14ac:dyDescent="0.3">
      <c r="A71" s="1">
        <v>0.5700589699074059</v>
      </c>
      <c r="B71" s="2" t="s">
        <v>32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3.39</v>
      </c>
      <c r="H71" s="2" t="s">
        <v>12</v>
      </c>
      <c r="J71" s="6">
        <f>calculoesp2!D71</f>
        <v>2.9</v>
      </c>
      <c r="K71" s="5">
        <f>calculoesp2!E71</f>
        <v>5</v>
      </c>
      <c r="L71" s="7">
        <f>calculoesp2!F71</f>
        <v>3.9401103230890461E-3</v>
      </c>
    </row>
    <row r="72" spans="1:12" x14ac:dyDescent="0.3">
      <c r="A72" s="1">
        <v>0.57017471064814662</v>
      </c>
      <c r="B72" s="2" t="s">
        <v>32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3.4</v>
      </c>
      <c r="H72" s="2" t="s">
        <v>12</v>
      </c>
      <c r="J72" s="6">
        <f>calculoesp2!D72</f>
        <v>2.89</v>
      </c>
      <c r="K72" s="5">
        <f>calculoesp2!E72</f>
        <v>3</v>
      </c>
      <c r="L72" s="7">
        <f>calculoesp2!F72</f>
        <v>2.3640661938534278E-3</v>
      </c>
    </row>
    <row r="73" spans="1:12" x14ac:dyDescent="0.3">
      <c r="A73" s="1">
        <v>0.57029045138888734</v>
      </c>
      <c r="B73" s="2" t="s">
        <v>32</v>
      </c>
      <c r="C73" s="2" t="s">
        <v>13</v>
      </c>
      <c r="D73" s="2" t="s">
        <v>9</v>
      </c>
      <c r="E73" s="2" t="s">
        <v>10</v>
      </c>
      <c r="F73" s="2" t="s">
        <v>11</v>
      </c>
      <c r="G73">
        <v>3.35</v>
      </c>
      <c r="H73" s="2" t="s">
        <v>12</v>
      </c>
      <c r="J73" s="6">
        <f>calculoesp2!D73</f>
        <v>2.88</v>
      </c>
      <c r="K73" s="5">
        <f>calculoesp2!E73</f>
        <v>7</v>
      </c>
      <c r="L73" s="7">
        <f>calculoesp2!F73</f>
        <v>5.5161544523246652E-3</v>
      </c>
    </row>
    <row r="74" spans="1:12" x14ac:dyDescent="0.3">
      <c r="A74" s="1">
        <v>0.57040619212962806</v>
      </c>
      <c r="B74" s="2" t="s">
        <v>32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3.4</v>
      </c>
      <c r="H74" s="2" t="s">
        <v>12</v>
      </c>
      <c r="J74" s="6">
        <f>calculoesp2!D74</f>
        <v>2.87</v>
      </c>
      <c r="K74" s="5">
        <f>calculoesp2!E74</f>
        <v>1</v>
      </c>
      <c r="L74" s="7">
        <f>calculoesp2!F74</f>
        <v>7.8802206461780935E-4</v>
      </c>
    </row>
    <row r="75" spans="1:12" x14ac:dyDescent="0.3">
      <c r="A75" s="1">
        <v>0.57052193287036879</v>
      </c>
      <c r="B75" s="2" t="s">
        <v>32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3.39</v>
      </c>
      <c r="H75" s="2" t="s">
        <v>12</v>
      </c>
      <c r="J75" s="6">
        <f>calculoesp2!D75</f>
        <v>2.86</v>
      </c>
      <c r="K75" s="5">
        <f>calculoesp2!E75</f>
        <v>6</v>
      </c>
      <c r="L75" s="7">
        <f>calculoesp2!F75</f>
        <v>4.7281323877068557E-3</v>
      </c>
    </row>
    <row r="76" spans="1:12" x14ac:dyDescent="0.3">
      <c r="A76" s="1">
        <v>0.57063767361110951</v>
      </c>
      <c r="B76" s="2" t="s">
        <v>32</v>
      </c>
      <c r="C76" s="2" t="s">
        <v>13</v>
      </c>
      <c r="D76" s="2" t="s">
        <v>9</v>
      </c>
      <c r="E76" s="2" t="s">
        <v>10</v>
      </c>
      <c r="F76" s="2" t="s">
        <v>11</v>
      </c>
      <c r="G76">
        <v>3.39</v>
      </c>
      <c r="H76" s="2" t="s">
        <v>12</v>
      </c>
      <c r="J76" s="6">
        <f>calculoesp2!D76</f>
        <v>2.85</v>
      </c>
      <c r="K76" s="5">
        <f>calculoesp2!E76</f>
        <v>4</v>
      </c>
      <c r="L76" s="7">
        <f>calculoesp2!F76</f>
        <v>3.1520882584712374E-3</v>
      </c>
    </row>
    <row r="77" spans="1:12" x14ac:dyDescent="0.3">
      <c r="A77" s="1">
        <v>0.57075341435185023</v>
      </c>
      <c r="B77" s="2" t="s">
        <v>32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3.38</v>
      </c>
      <c r="H77" s="2" t="s">
        <v>12</v>
      </c>
      <c r="J77" s="6">
        <f>calculoesp2!D77</f>
        <v>2.84</v>
      </c>
      <c r="K77" s="5">
        <f>calculoesp2!E77</f>
        <v>4</v>
      </c>
      <c r="L77" s="7">
        <f>calculoesp2!F77</f>
        <v>3.1520882584712374E-3</v>
      </c>
    </row>
    <row r="78" spans="1:12" x14ac:dyDescent="0.3">
      <c r="A78" s="1">
        <v>0.57086915509259095</v>
      </c>
      <c r="B78" s="2" t="s">
        <v>32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3.37</v>
      </c>
      <c r="H78" s="2" t="s">
        <v>12</v>
      </c>
      <c r="J78" s="6">
        <f>calculoesp2!D78</f>
        <v>2.83</v>
      </c>
      <c r="K78" s="5">
        <f>calculoesp2!E78</f>
        <v>5</v>
      </c>
      <c r="L78" s="7">
        <f>calculoesp2!F78</f>
        <v>3.9401103230890461E-3</v>
      </c>
    </row>
    <row r="79" spans="1:12" x14ac:dyDescent="0.3">
      <c r="A79" s="1">
        <v>0.57098489583333167</v>
      </c>
      <c r="B79" s="2" t="s">
        <v>32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3.37</v>
      </c>
      <c r="H79" s="2" t="s">
        <v>12</v>
      </c>
      <c r="J79" s="6">
        <f>calculoesp2!D79</f>
        <v>2.82</v>
      </c>
      <c r="K79" s="5">
        <f>calculoesp2!E79</f>
        <v>4</v>
      </c>
      <c r="L79" s="7">
        <f>calculoesp2!F79</f>
        <v>3.1520882584712374E-3</v>
      </c>
    </row>
    <row r="80" spans="1:12" x14ac:dyDescent="0.3">
      <c r="A80" s="1">
        <v>0.5711006365740724</v>
      </c>
      <c r="B80" s="2" t="s">
        <v>32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3.35</v>
      </c>
      <c r="H80" s="2" t="s">
        <v>12</v>
      </c>
      <c r="J80" s="6">
        <f>calculoesp2!D80</f>
        <v>2.81</v>
      </c>
      <c r="K80" s="5">
        <f>calculoesp2!E80</f>
        <v>5</v>
      </c>
      <c r="L80" s="7">
        <f>calculoesp2!F80</f>
        <v>3.9401103230890461E-3</v>
      </c>
    </row>
    <row r="81" spans="1:12" x14ac:dyDescent="0.3">
      <c r="A81" s="1">
        <v>0.57121637731481312</v>
      </c>
      <c r="B81" s="2" t="s">
        <v>32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3.36</v>
      </c>
      <c r="H81" s="2" t="s">
        <v>12</v>
      </c>
      <c r="J81" s="6">
        <f>calculoesp2!D81</f>
        <v>2.8</v>
      </c>
      <c r="K81" s="5">
        <f>calculoesp2!E81</f>
        <v>8</v>
      </c>
      <c r="L81" s="7">
        <f>calculoesp2!F81</f>
        <v>6.3041765169424748E-3</v>
      </c>
    </row>
    <row r="82" spans="1:12" x14ac:dyDescent="0.3">
      <c r="A82" s="1">
        <v>0.57133211805555384</v>
      </c>
      <c r="B82" s="2" t="s">
        <v>32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3.3</v>
      </c>
      <c r="H82" s="2" t="s">
        <v>12</v>
      </c>
      <c r="J82" s="6">
        <f>calculoesp2!D82</f>
        <v>2.79</v>
      </c>
      <c r="K82" s="5">
        <f>calculoesp2!E82</f>
        <v>3</v>
      </c>
      <c r="L82" s="7">
        <f>calculoesp2!F82</f>
        <v>2.3640661938534278E-3</v>
      </c>
    </row>
    <row r="83" spans="1:12" x14ac:dyDescent="0.3">
      <c r="A83" s="1">
        <v>0.57144785879629456</v>
      </c>
      <c r="B83" s="2" t="s">
        <v>32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3.35</v>
      </c>
      <c r="H83" s="2" t="s">
        <v>12</v>
      </c>
      <c r="J83" s="6">
        <f>calculoesp2!D83</f>
        <v>2.78</v>
      </c>
      <c r="K83" s="5">
        <f>calculoesp2!E83</f>
        <v>1</v>
      </c>
      <c r="L83" s="7">
        <f>calculoesp2!F83</f>
        <v>7.8802206461780935E-4</v>
      </c>
    </row>
    <row r="84" spans="1:12" x14ac:dyDescent="0.3">
      <c r="A84" s="1">
        <v>0.57156359953703528</v>
      </c>
      <c r="B84" s="2" t="s">
        <v>32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3.35</v>
      </c>
      <c r="H84" s="2" t="s">
        <v>12</v>
      </c>
      <c r="J84" s="6">
        <f>calculoesp2!D84</f>
        <v>2.77</v>
      </c>
      <c r="K84" s="5">
        <f>calculoesp2!E84</f>
        <v>1</v>
      </c>
      <c r="L84" s="7">
        <f>calculoesp2!F84</f>
        <v>7.8802206461780935E-4</v>
      </c>
    </row>
    <row r="85" spans="1:12" x14ac:dyDescent="0.3">
      <c r="A85" s="1">
        <v>0.571679340277776</v>
      </c>
      <c r="B85" s="2" t="s">
        <v>32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3.34</v>
      </c>
      <c r="H85" s="2" t="s">
        <v>12</v>
      </c>
      <c r="J85" s="6">
        <f>calculoesp2!D85</f>
        <v>0</v>
      </c>
      <c r="K85" s="5">
        <f>calculoesp2!E85</f>
        <v>0</v>
      </c>
      <c r="L85" s="7">
        <f>calculoesp2!F85</f>
        <v>0</v>
      </c>
    </row>
    <row r="86" spans="1:12" x14ac:dyDescent="0.3">
      <c r="A86" s="1">
        <v>0.57179508101851673</v>
      </c>
      <c r="B86" s="2" t="s">
        <v>32</v>
      </c>
      <c r="C86" s="2" t="s">
        <v>13</v>
      </c>
      <c r="D86" s="2" t="s">
        <v>9</v>
      </c>
      <c r="E86" s="2" t="s">
        <v>10</v>
      </c>
      <c r="F86" s="2" t="s">
        <v>11</v>
      </c>
      <c r="G86">
        <v>3.33</v>
      </c>
      <c r="H86" s="2" t="s">
        <v>12</v>
      </c>
      <c r="J86" s="30"/>
    </row>
    <row r="87" spans="1:12" x14ac:dyDescent="0.3">
      <c r="A87" s="1">
        <v>0.57191082175925745</v>
      </c>
      <c r="B87" s="2" t="s">
        <v>32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3.34</v>
      </c>
      <c r="H87" s="2" t="s">
        <v>12</v>
      </c>
    </row>
    <row r="88" spans="1:12" x14ac:dyDescent="0.3">
      <c r="A88" s="1">
        <v>0.57202656249999817</v>
      </c>
      <c r="B88" s="2" t="s">
        <v>32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3.32</v>
      </c>
      <c r="H88" s="2" t="s">
        <v>12</v>
      </c>
    </row>
    <row r="89" spans="1:12" x14ac:dyDescent="0.3">
      <c r="A89" s="1">
        <v>0.57214230324073889</v>
      </c>
      <c r="B89" s="2" t="s">
        <v>32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3.28</v>
      </c>
      <c r="H89" s="2" t="s">
        <v>12</v>
      </c>
    </row>
    <row r="90" spans="1:12" x14ac:dyDescent="0.3">
      <c r="A90" s="1">
        <v>0.57225804398147961</v>
      </c>
      <c r="B90" s="2" t="s">
        <v>32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3.35</v>
      </c>
      <c r="H90" s="2" t="s">
        <v>12</v>
      </c>
    </row>
    <row r="91" spans="1:12" x14ac:dyDescent="0.3">
      <c r="A91" s="1">
        <v>0.57237378472222034</v>
      </c>
      <c r="B91" s="2" t="s">
        <v>32</v>
      </c>
      <c r="C91" s="2" t="s">
        <v>13</v>
      </c>
      <c r="D91" s="2" t="s">
        <v>9</v>
      </c>
      <c r="E91" s="2" t="s">
        <v>10</v>
      </c>
      <c r="F91" s="2" t="s">
        <v>11</v>
      </c>
      <c r="G91">
        <v>3.35</v>
      </c>
      <c r="H91" s="2" t="s">
        <v>12</v>
      </c>
    </row>
    <row r="92" spans="1:12" x14ac:dyDescent="0.3">
      <c r="A92" s="1">
        <v>0.57248952546296106</v>
      </c>
      <c r="B92" s="2" t="s">
        <v>32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3.34</v>
      </c>
      <c r="H92" s="2" t="s">
        <v>12</v>
      </c>
    </row>
    <row r="93" spans="1:12" x14ac:dyDescent="0.3">
      <c r="A93" s="1">
        <v>0.57260526620370178</v>
      </c>
      <c r="B93" s="2" t="s">
        <v>32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3.33</v>
      </c>
      <c r="H93" s="2" t="s">
        <v>12</v>
      </c>
    </row>
    <row r="94" spans="1:12" x14ac:dyDescent="0.3">
      <c r="A94" s="1">
        <v>0.5727210069444425</v>
      </c>
      <c r="B94" s="2" t="s">
        <v>32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3.34</v>
      </c>
      <c r="H94" s="2" t="s">
        <v>12</v>
      </c>
    </row>
    <row r="95" spans="1:12" x14ac:dyDescent="0.3">
      <c r="A95" s="1">
        <v>0.57283674768518322</v>
      </c>
      <c r="B95" s="2" t="s">
        <v>32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3.32</v>
      </c>
      <c r="H95" s="2" t="s">
        <v>12</v>
      </c>
    </row>
    <row r="96" spans="1:12" x14ac:dyDescent="0.3">
      <c r="A96" s="1">
        <v>0.57295248842592394</v>
      </c>
      <c r="B96" s="2" t="s">
        <v>32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3.28</v>
      </c>
      <c r="H96" s="2" t="s">
        <v>12</v>
      </c>
    </row>
    <row r="97" spans="1:8" x14ac:dyDescent="0.3">
      <c r="A97" s="1">
        <v>0.57306822916666467</v>
      </c>
      <c r="B97" s="2" t="s">
        <v>32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3.35</v>
      </c>
      <c r="H97" s="2" t="s">
        <v>12</v>
      </c>
    </row>
    <row r="98" spans="1:8" x14ac:dyDescent="0.3">
      <c r="A98" s="1">
        <v>0.57318396990740539</v>
      </c>
      <c r="B98" s="2" t="s">
        <v>32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3.35</v>
      </c>
      <c r="H98" s="2" t="s">
        <v>12</v>
      </c>
    </row>
    <row r="99" spans="1:8" x14ac:dyDescent="0.3">
      <c r="A99" s="1">
        <v>0.57329971064814611</v>
      </c>
      <c r="B99" s="2" t="s">
        <v>32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3.34</v>
      </c>
      <c r="H99" s="2" t="s">
        <v>12</v>
      </c>
    </row>
    <row r="100" spans="1:8" x14ac:dyDescent="0.3">
      <c r="A100" s="1">
        <v>0.57341545138888683</v>
      </c>
      <c r="B100" s="2" t="s">
        <v>32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3.33</v>
      </c>
      <c r="H100" s="2" t="s">
        <v>12</v>
      </c>
    </row>
    <row r="101" spans="1:8" x14ac:dyDescent="0.3">
      <c r="A101" s="1">
        <v>0.57353119212962755</v>
      </c>
      <c r="B101" s="2" t="s">
        <v>32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3.34</v>
      </c>
      <c r="H101" s="2" t="s">
        <v>12</v>
      </c>
    </row>
    <row r="102" spans="1:8" x14ac:dyDescent="0.3">
      <c r="A102" s="1">
        <v>0.57364693287036828</v>
      </c>
      <c r="B102" s="2" t="s">
        <v>32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3.32</v>
      </c>
      <c r="H102" s="2" t="s">
        <v>12</v>
      </c>
    </row>
    <row r="103" spans="1:8" x14ac:dyDescent="0.3">
      <c r="A103" s="1">
        <v>0.573762673611109</v>
      </c>
      <c r="B103" s="2" t="s">
        <v>32</v>
      </c>
      <c r="C103" s="2" t="s">
        <v>13</v>
      </c>
      <c r="D103" s="2" t="s">
        <v>9</v>
      </c>
      <c r="E103" s="2" t="s">
        <v>10</v>
      </c>
      <c r="F103" s="2" t="s">
        <v>11</v>
      </c>
      <c r="G103">
        <v>3.28</v>
      </c>
      <c r="H103" s="2" t="s">
        <v>12</v>
      </c>
    </row>
    <row r="104" spans="1:8" x14ac:dyDescent="0.3">
      <c r="A104" s="1">
        <v>0.57387841435184972</v>
      </c>
      <c r="B104" s="2" t="s">
        <v>32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3.3</v>
      </c>
      <c r="H104" s="2" t="s">
        <v>12</v>
      </c>
    </row>
    <row r="105" spans="1:8" x14ac:dyDescent="0.3">
      <c r="A105" s="1">
        <v>0.57399415509259044</v>
      </c>
      <c r="B105" s="2" t="s">
        <v>32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3.35</v>
      </c>
      <c r="H105" s="2" t="s">
        <v>12</v>
      </c>
    </row>
    <row r="106" spans="1:8" x14ac:dyDescent="0.3">
      <c r="A106" s="1">
        <v>0.57410989583333116</v>
      </c>
      <c r="B106" s="2" t="s">
        <v>32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3.35</v>
      </c>
      <c r="H106" s="2" t="s">
        <v>12</v>
      </c>
    </row>
    <row r="107" spans="1:8" x14ac:dyDescent="0.3">
      <c r="A107" s="1">
        <v>0.57422563657407188</v>
      </c>
      <c r="B107" s="2" t="s">
        <v>32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3.34</v>
      </c>
      <c r="H107" s="2" t="s">
        <v>12</v>
      </c>
    </row>
    <row r="108" spans="1:8" x14ac:dyDescent="0.3">
      <c r="A108" s="1">
        <v>0.57434137731481261</v>
      </c>
      <c r="B108" s="2" t="s">
        <v>32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3.33</v>
      </c>
      <c r="H108" s="2" t="s">
        <v>12</v>
      </c>
    </row>
    <row r="109" spans="1:8" x14ac:dyDescent="0.3">
      <c r="A109" s="1">
        <v>0.57445711805555333</v>
      </c>
      <c r="B109" s="2" t="s">
        <v>32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3.28</v>
      </c>
      <c r="H109" s="2" t="s">
        <v>12</v>
      </c>
    </row>
    <row r="110" spans="1:8" x14ac:dyDescent="0.3">
      <c r="A110" s="1">
        <v>0.57457285879629405</v>
      </c>
      <c r="B110" s="2" t="s">
        <v>32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3.3</v>
      </c>
      <c r="H110" s="2" t="s">
        <v>12</v>
      </c>
    </row>
    <row r="111" spans="1:8" x14ac:dyDescent="0.3">
      <c r="A111" s="1">
        <v>0.57468859953703477</v>
      </c>
      <c r="B111" s="2" t="s">
        <v>32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3.33</v>
      </c>
      <c r="H111" s="2" t="s">
        <v>12</v>
      </c>
    </row>
    <row r="112" spans="1:8" x14ac:dyDescent="0.3">
      <c r="A112" s="1">
        <v>0.57480434027777549</v>
      </c>
      <c r="B112" s="2" t="s">
        <v>32</v>
      </c>
      <c r="C112" s="2" t="s">
        <v>13</v>
      </c>
      <c r="D112" s="2" t="s">
        <v>9</v>
      </c>
      <c r="E112" s="2" t="s">
        <v>10</v>
      </c>
      <c r="F112" s="2" t="s">
        <v>11</v>
      </c>
      <c r="G112">
        <v>3.29</v>
      </c>
      <c r="H112" s="2" t="s">
        <v>12</v>
      </c>
    </row>
    <row r="113" spans="1:8" x14ac:dyDescent="0.3">
      <c r="A113" s="1">
        <v>0.57492008101851622</v>
      </c>
      <c r="B113" s="2" t="s">
        <v>32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3.3400000000000003</v>
      </c>
      <c r="H113" s="2" t="s">
        <v>12</v>
      </c>
    </row>
    <row r="114" spans="1:8" x14ac:dyDescent="0.3">
      <c r="A114" s="1">
        <v>0.57503582175925694</v>
      </c>
      <c r="B114" s="2" t="s">
        <v>32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3.35</v>
      </c>
      <c r="H114" s="2" t="s">
        <v>12</v>
      </c>
    </row>
    <row r="115" spans="1:8" x14ac:dyDescent="0.3">
      <c r="A115" s="1">
        <v>0.57515156249999766</v>
      </c>
      <c r="B115" s="2" t="s">
        <v>32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3.3500000000000005</v>
      </c>
      <c r="H115" s="2" t="s">
        <v>12</v>
      </c>
    </row>
    <row r="116" spans="1:8" x14ac:dyDescent="0.3">
      <c r="A116" s="1">
        <v>0.57526730324073838</v>
      </c>
      <c r="B116" s="2" t="s">
        <v>32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3.3200000000000003</v>
      </c>
      <c r="H116" s="2" t="s">
        <v>12</v>
      </c>
    </row>
    <row r="117" spans="1:8" x14ac:dyDescent="0.3">
      <c r="A117" s="1">
        <v>0.5753830439814791</v>
      </c>
      <c r="B117" s="2" t="s">
        <v>32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3.34</v>
      </c>
      <c r="H117" s="2" t="s">
        <v>12</v>
      </c>
    </row>
    <row r="118" spans="1:8" x14ac:dyDescent="0.3">
      <c r="A118" s="1">
        <v>0.57549878472221982</v>
      </c>
      <c r="B118" s="2" t="s">
        <v>32</v>
      </c>
      <c r="C118" s="2" t="s">
        <v>13</v>
      </c>
      <c r="D118" s="2" t="s">
        <v>9</v>
      </c>
      <c r="E118" s="2" t="s">
        <v>10</v>
      </c>
      <c r="F118" s="2" t="s">
        <v>11</v>
      </c>
      <c r="G118">
        <v>3.33</v>
      </c>
      <c r="H118" s="2" t="s">
        <v>12</v>
      </c>
    </row>
    <row r="119" spans="1:8" x14ac:dyDescent="0.3">
      <c r="A119" s="1">
        <v>0.57561452546296055</v>
      </c>
      <c r="B119" s="2" t="s">
        <v>32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3.3000000000000003</v>
      </c>
      <c r="H119" s="2" t="s">
        <v>12</v>
      </c>
    </row>
    <row r="120" spans="1:8" x14ac:dyDescent="0.3">
      <c r="A120" s="1">
        <v>0.57573026620370127</v>
      </c>
      <c r="B120" s="2" t="s">
        <v>32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3.31</v>
      </c>
      <c r="H120" s="2" t="s">
        <v>12</v>
      </c>
    </row>
    <row r="121" spans="1:8" x14ac:dyDescent="0.3">
      <c r="A121" s="1">
        <v>0.57584600694444199</v>
      </c>
      <c r="B121" s="2" t="s">
        <v>32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3.31</v>
      </c>
      <c r="H121" s="2" t="s">
        <v>12</v>
      </c>
    </row>
    <row r="122" spans="1:8" x14ac:dyDescent="0.3">
      <c r="A122" s="1">
        <v>0.57596174768518271</v>
      </c>
      <c r="B122" s="2" t="s">
        <v>32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3.29</v>
      </c>
      <c r="H122" s="2" t="s">
        <v>12</v>
      </c>
    </row>
    <row r="123" spans="1:8" x14ac:dyDescent="0.3">
      <c r="A123" s="1">
        <v>0.57607748842592343</v>
      </c>
      <c r="B123" s="2" t="s">
        <v>32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3.31</v>
      </c>
      <c r="H123" s="2" t="s">
        <v>12</v>
      </c>
    </row>
    <row r="124" spans="1:8" x14ac:dyDescent="0.3">
      <c r="A124" s="1">
        <v>0.57619322916666416</v>
      </c>
      <c r="B124" s="2" t="s">
        <v>32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3.29</v>
      </c>
      <c r="H124" s="2" t="s">
        <v>12</v>
      </c>
    </row>
    <row r="125" spans="1:8" x14ac:dyDescent="0.3">
      <c r="A125" s="1">
        <v>0.57630896990740488</v>
      </c>
      <c r="B125" s="2" t="s">
        <v>32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3.29</v>
      </c>
      <c r="H125" s="2" t="s">
        <v>12</v>
      </c>
    </row>
    <row r="126" spans="1:8" x14ac:dyDescent="0.3">
      <c r="A126" s="1">
        <v>0.5764247106481456</v>
      </c>
      <c r="B126" s="2" t="s">
        <v>32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3.28</v>
      </c>
      <c r="H126" s="2" t="s">
        <v>12</v>
      </c>
    </row>
    <row r="127" spans="1:8" x14ac:dyDescent="0.3">
      <c r="A127" s="1">
        <v>0.57654045138888632</v>
      </c>
      <c r="B127" s="2" t="s">
        <v>32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3.2800000000000002</v>
      </c>
      <c r="H127" s="2" t="s">
        <v>12</v>
      </c>
    </row>
    <row r="128" spans="1:8" x14ac:dyDescent="0.3">
      <c r="A128" s="1">
        <v>0.57665619212962704</v>
      </c>
      <c r="B128" s="2" t="s">
        <v>32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3.29</v>
      </c>
      <c r="H128" s="2" t="s">
        <v>12</v>
      </c>
    </row>
    <row r="129" spans="1:8" x14ac:dyDescent="0.3">
      <c r="A129" s="1">
        <v>0.57677193287036777</v>
      </c>
      <c r="B129" s="2" t="s">
        <v>32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3.2899999999999996</v>
      </c>
      <c r="H129" s="2" t="s">
        <v>12</v>
      </c>
    </row>
    <row r="130" spans="1:8" x14ac:dyDescent="0.3">
      <c r="A130" s="1">
        <v>0.57688767361110849</v>
      </c>
      <c r="B130" s="2" t="s">
        <v>32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3.28</v>
      </c>
      <c r="H130" s="2" t="s">
        <v>12</v>
      </c>
    </row>
    <row r="131" spans="1:8" x14ac:dyDescent="0.3">
      <c r="A131" s="1">
        <v>0.57700341435184921</v>
      </c>
      <c r="B131" s="2" t="s">
        <v>32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3.29</v>
      </c>
      <c r="H131" s="2" t="s">
        <v>12</v>
      </c>
    </row>
    <row r="132" spans="1:8" x14ac:dyDescent="0.3">
      <c r="A132" s="1">
        <v>0.57711915509258993</v>
      </c>
      <c r="B132" s="2" t="s">
        <v>32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3.27</v>
      </c>
      <c r="H132" s="2" t="s">
        <v>12</v>
      </c>
    </row>
    <row r="133" spans="1:8" x14ac:dyDescent="0.3">
      <c r="A133" s="1">
        <v>0.57723489583333065</v>
      </c>
      <c r="B133" s="2" t="s">
        <v>32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3.2600000000000002</v>
      </c>
      <c r="H133" s="2" t="s">
        <v>12</v>
      </c>
    </row>
    <row r="134" spans="1:8" x14ac:dyDescent="0.3">
      <c r="A134" s="1">
        <v>0.57735063657407137</v>
      </c>
      <c r="B134" s="2" t="s">
        <v>32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3.2800000000000002</v>
      </c>
      <c r="H134" s="2" t="s">
        <v>12</v>
      </c>
    </row>
    <row r="135" spans="1:8" x14ac:dyDescent="0.3">
      <c r="A135" s="1">
        <v>0.5774663773148121</v>
      </c>
      <c r="B135" s="2" t="s">
        <v>32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3.27</v>
      </c>
      <c r="H135" s="2" t="s">
        <v>12</v>
      </c>
    </row>
    <row r="136" spans="1:8" x14ac:dyDescent="0.3">
      <c r="A136" s="1">
        <v>0.57758211805555282</v>
      </c>
      <c r="B136" s="2" t="s">
        <v>32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3.27</v>
      </c>
      <c r="H136" s="2" t="s">
        <v>12</v>
      </c>
    </row>
    <row r="137" spans="1:8" x14ac:dyDescent="0.3">
      <c r="A137" s="1">
        <v>0.57769785879629354</v>
      </c>
      <c r="B137" s="2" t="s">
        <v>32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3.2800000000000002</v>
      </c>
      <c r="H137" s="2" t="s">
        <v>12</v>
      </c>
    </row>
    <row r="138" spans="1:8" x14ac:dyDescent="0.3">
      <c r="A138" s="1">
        <v>0.57781359953703426</v>
      </c>
      <c r="B138" s="2" t="s">
        <v>32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3.28</v>
      </c>
      <c r="H138" s="2" t="s">
        <v>12</v>
      </c>
    </row>
    <row r="139" spans="1:8" x14ac:dyDescent="0.3">
      <c r="A139" s="1">
        <v>0.57792934027777498</v>
      </c>
      <c r="B139" s="2" t="s">
        <v>32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3.2600000000000002</v>
      </c>
      <c r="H139" s="2" t="s">
        <v>12</v>
      </c>
    </row>
    <row r="140" spans="1:8" x14ac:dyDescent="0.3">
      <c r="A140" s="1">
        <v>0.57804508101851571</v>
      </c>
      <c r="B140" s="2" t="s">
        <v>32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3.2800000000000002</v>
      </c>
      <c r="H140" s="2" t="s">
        <v>12</v>
      </c>
    </row>
    <row r="141" spans="1:8" x14ac:dyDescent="0.3">
      <c r="A141" s="1">
        <v>0.57816082175925643</v>
      </c>
      <c r="B141" s="2" t="s">
        <v>32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3.27</v>
      </c>
      <c r="H141" s="2" t="s">
        <v>12</v>
      </c>
    </row>
    <row r="142" spans="1:8" x14ac:dyDescent="0.3">
      <c r="A142" s="1">
        <v>0.57827656249999715</v>
      </c>
      <c r="B142" s="2" t="s">
        <v>32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3.27</v>
      </c>
      <c r="H142" s="2" t="s">
        <v>12</v>
      </c>
    </row>
    <row r="143" spans="1:8" x14ac:dyDescent="0.3">
      <c r="A143" s="1">
        <v>0.57839230324073787</v>
      </c>
      <c r="B143" s="2" t="s">
        <v>32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3.25</v>
      </c>
      <c r="H143" s="2" t="s">
        <v>12</v>
      </c>
    </row>
    <row r="144" spans="1:8" x14ac:dyDescent="0.3">
      <c r="A144" s="1">
        <v>0.57850804398147859</v>
      </c>
      <c r="B144" s="2" t="s">
        <v>32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3.27</v>
      </c>
      <c r="H144" s="2" t="s">
        <v>12</v>
      </c>
    </row>
    <row r="145" spans="1:1023 1025:2047 2049:3071 3073:4095 4097:5119 5121:6143 6145:7167 7169:8191 8193:9215 9217:10239 10241:11263 11265:12287 12289:13311 13313:14335 14337:15359 15361:16383" x14ac:dyDescent="0.3">
      <c r="A145" s="1">
        <v>0.57862378472221931</v>
      </c>
      <c r="B145" s="2" t="s">
        <v>32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3.2500000000000004</v>
      </c>
      <c r="H145" s="2" t="s">
        <v>12</v>
      </c>
    </row>
    <row r="146" spans="1:1023 1025:2047 2049:3071 3073:4095 4097:5119 5121:6143 6145:7167 7169:8191 8193:9215 9217:10239 10241:11263 11265:12287 12289:13311 13313:14335 14337:15359 15361:16383" x14ac:dyDescent="0.3">
      <c r="A146" s="1">
        <v>0.57873952546296004</v>
      </c>
      <c r="B146" s="2" t="s">
        <v>32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3.26</v>
      </c>
      <c r="H146" s="2" t="s">
        <v>12</v>
      </c>
    </row>
    <row r="147" spans="1:1023 1025:2047 2049:3071 3073:4095 4097:5119 5121:6143 6145:7167 7169:8191 8193:9215 9217:10239 10241:11263 11265:12287 12289:13311 13313:14335 14337:15359 15361:16383" x14ac:dyDescent="0.3">
      <c r="A147" s="1">
        <v>0.57885526620370076</v>
      </c>
      <c r="B147" s="2" t="s">
        <v>32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3.22</v>
      </c>
      <c r="H147" s="2" t="s">
        <v>12</v>
      </c>
    </row>
    <row r="148" spans="1:1023 1025:2047 2049:3071 3073:4095 4097:5119 5121:6143 6145:7167 7169:8191 8193:9215 9217:10239 10241:11263 11265:12287 12289:13311 13313:14335 14337:15359 15361:16383" x14ac:dyDescent="0.3">
      <c r="A148" s="1">
        <v>0.57897100694444148</v>
      </c>
      <c r="B148" s="2" t="s">
        <v>32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3.24</v>
      </c>
      <c r="H148" s="2" t="s">
        <v>12</v>
      </c>
    </row>
    <row r="149" spans="1:1023 1025:2047 2049:3071 3073:4095 4097:5119 5121:6143 6145:7167 7169:8191 8193:9215 9217:10239 10241:11263 11265:12287 12289:13311 13313:14335 14337:15359 15361:16383" x14ac:dyDescent="0.3">
      <c r="A149" s="1">
        <v>0.5790867476851822</v>
      </c>
      <c r="B149" s="2" t="s">
        <v>32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3.27</v>
      </c>
      <c r="H149" s="2" t="s">
        <v>12</v>
      </c>
    </row>
    <row r="150" spans="1:1023 1025:2047 2049:3071 3073:4095 4097:5119 5121:6143 6145:7167 7169:8191 8193:9215 9217:10239 10241:11263 11265:12287 12289:13311 13313:14335 14337:15359 15361:16383" x14ac:dyDescent="0.3">
      <c r="A150" s="1">
        <v>0.57920248842592292</v>
      </c>
      <c r="B150" s="2" t="s">
        <v>32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3.25</v>
      </c>
      <c r="H150" s="2" t="s">
        <v>12</v>
      </c>
    </row>
    <row r="151" spans="1:1023 1025:2047 2049:3071 3073:4095 4097:5119 5121:6143 6145:7167 7169:8191 8193:9215 9217:10239 10241:11263 11265:12287 12289:13311 13313:14335 14337:15359 15361:16383" x14ac:dyDescent="0.3">
      <c r="A151" s="1">
        <v>0.57931822916666365</v>
      </c>
      <c r="B151" s="2" t="s">
        <v>32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3.27</v>
      </c>
      <c r="H151" s="2" t="s">
        <v>12</v>
      </c>
      <c r="J151" s="2"/>
      <c r="K151" s="2"/>
    </row>
    <row r="152" spans="1:1023 1025:2047 2049:3071 3073:4095 4097:5119 5121:6143 6145:7167 7169:8191 8193:9215 9217:10239 10241:11263 11265:12287 12289:13311 13313:14335 14337:15359 15361:16383" x14ac:dyDescent="0.3">
      <c r="A152" s="1">
        <v>0.57943396990740437</v>
      </c>
      <c r="B152" s="2" t="s">
        <v>32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3.2500000000000004</v>
      </c>
      <c r="H152" s="2" t="s">
        <v>12</v>
      </c>
    </row>
    <row r="153" spans="1:1023 1025:2047 2049:3071 3073:4095 4097:5119 5121:6143 6145:7167 7169:8191 8193:9215 9217:10239 10241:11263 11265:12287 12289:13311 13313:14335 14337:15359 15361:16383" x14ac:dyDescent="0.3">
      <c r="A153" s="1">
        <v>0.57954971064814509</v>
      </c>
      <c r="B153" s="2" t="s">
        <v>32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3.26</v>
      </c>
      <c r="H153" s="2" t="s">
        <v>12</v>
      </c>
    </row>
    <row r="154" spans="1:1023 1025:2047 2049:3071 3073:4095 4097:5119 5121:6143 6145:7167 7169:8191 8193:9215 9217:10239 10241:11263 11265:12287 12289:13311 13313:14335 14337:15359 15361:16383" x14ac:dyDescent="0.3">
      <c r="A154" s="1">
        <v>0.57966545138888581</v>
      </c>
      <c r="B154" s="2" t="s">
        <v>32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3.22</v>
      </c>
      <c r="H154" s="2" t="s">
        <v>12</v>
      </c>
    </row>
    <row r="155" spans="1:1023 1025:2047 2049:3071 3073:4095 4097:5119 5121:6143 6145:7167 7169:8191 8193:9215 9217:10239 10241:11263 11265:12287 12289:13311 13313:14335 14337:15359 15361:16383" x14ac:dyDescent="0.3">
      <c r="A155" s="1">
        <v>0.57978119212962653</v>
      </c>
      <c r="B155" s="2" t="s">
        <v>32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3.23</v>
      </c>
      <c r="H155" s="2" t="s">
        <v>12</v>
      </c>
    </row>
    <row r="156" spans="1:1023 1025:2047 2049:3071 3073:4095 4097:5119 5121:6143 6145:7167 7169:8191 8193:9215 9217:10239 10241:11263 11265:12287 12289:13311 13313:14335 14337:15359 15361:16383" x14ac:dyDescent="0.3">
      <c r="A156" s="1">
        <v>0.57989693287036725</v>
      </c>
      <c r="B156" s="2" t="s">
        <v>32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3.27</v>
      </c>
      <c r="H156" s="2" t="s">
        <v>12</v>
      </c>
    </row>
    <row r="157" spans="1:1023 1025:2047 2049:3071 3073:4095 4097:5119 5121:6143 6145:7167 7169:8191 8193:9215 9217:10239 10241:11263 11265:12287 12289:13311 13313:14335 14337:15359 15361:16383" x14ac:dyDescent="0.3">
      <c r="A157" s="1">
        <v>0.58001267361110798</v>
      </c>
      <c r="B157" s="2" t="s">
        <v>32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3.25</v>
      </c>
      <c r="H157" s="2" t="s">
        <v>12</v>
      </c>
    </row>
    <row r="158" spans="1:1023 1025:2047 2049:3071 3073:4095 4097:5119 5121:6143 6145:7167 7169:8191 8193:9215 9217:10239 10241:11263 11265:12287 12289:13311 13313:14335 14337:15359 15361:16383" x14ac:dyDescent="0.3">
      <c r="A158" s="1">
        <v>0.5801284143518487</v>
      </c>
      <c r="B158" s="2" t="s">
        <v>32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3.27</v>
      </c>
      <c r="H158" s="2" t="s">
        <v>12</v>
      </c>
    </row>
    <row r="159" spans="1:1023 1025:2047 2049:3071 3073:4095 4097:5119 5121:6143 6145:7167 7169:8191 8193:9215 9217:10239 10241:11263 11265:12287 12289:13311 13313:14335 14337:15359 15361:16383" s="2" customFormat="1" x14ac:dyDescent="0.3">
      <c r="A159" s="1">
        <v>0.58024415509258942</v>
      </c>
      <c r="B159" s="2" t="s">
        <v>32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3.2500000000000004</v>
      </c>
      <c r="H159" s="2" t="s">
        <v>12</v>
      </c>
      <c r="I159" s="1"/>
      <c r="J159" s="27"/>
      <c r="K159"/>
      <c r="L159"/>
      <c r="M159"/>
      <c r="O159"/>
      <c r="Q159" s="1"/>
      <c r="W159"/>
      <c r="Y159" s="1"/>
      <c r="AE159"/>
      <c r="AG159" s="1"/>
      <c r="AM159"/>
      <c r="AO159" s="1"/>
      <c r="AU159"/>
      <c r="AW159" s="1"/>
      <c r="BC159"/>
      <c r="BE159" s="1"/>
      <c r="BK159"/>
      <c r="BM159" s="1"/>
      <c r="BS159"/>
      <c r="BU159" s="1"/>
      <c r="CA159"/>
      <c r="CC159" s="1"/>
      <c r="CI159"/>
      <c r="CK159" s="1"/>
      <c r="CQ159"/>
      <c r="CS159" s="1"/>
      <c r="CY159"/>
      <c r="DA159" s="1"/>
      <c r="DG159"/>
      <c r="DI159" s="1"/>
      <c r="DO159"/>
      <c r="DQ159" s="1"/>
      <c r="DW159"/>
      <c r="DY159" s="1"/>
      <c r="EE159"/>
      <c r="EG159" s="1"/>
      <c r="EM159"/>
      <c r="EO159" s="1"/>
      <c r="EU159"/>
      <c r="EW159" s="1"/>
      <c r="FC159"/>
      <c r="FE159" s="1"/>
      <c r="FK159"/>
      <c r="FM159" s="1"/>
      <c r="FS159"/>
      <c r="FU159" s="1"/>
      <c r="GA159"/>
      <c r="GC159" s="1"/>
      <c r="GI159"/>
      <c r="GK159" s="1"/>
      <c r="GQ159"/>
      <c r="GS159" s="1"/>
      <c r="GY159"/>
      <c r="HA159" s="1"/>
      <c r="HG159"/>
      <c r="HI159" s="1"/>
      <c r="HO159"/>
      <c r="HQ159" s="1"/>
      <c r="HW159"/>
      <c r="HY159" s="1"/>
      <c r="IE159"/>
      <c r="IG159" s="1"/>
      <c r="IM159"/>
      <c r="IO159" s="1"/>
      <c r="IU159"/>
      <c r="IW159" s="1"/>
      <c r="JC159"/>
      <c r="JE159" s="1"/>
      <c r="JK159"/>
      <c r="JM159" s="1"/>
      <c r="JS159"/>
      <c r="JU159" s="1"/>
      <c r="KA159"/>
      <c r="KC159" s="1"/>
      <c r="KI159"/>
      <c r="KK159" s="1"/>
      <c r="KQ159"/>
      <c r="KS159" s="1"/>
      <c r="KY159"/>
      <c r="LA159" s="1"/>
      <c r="LG159"/>
      <c r="LI159" s="1"/>
      <c r="LO159"/>
      <c r="LQ159" s="1"/>
      <c r="LW159"/>
      <c r="LY159" s="1"/>
      <c r="ME159"/>
      <c r="MG159" s="1"/>
      <c r="MM159"/>
      <c r="MO159" s="1"/>
      <c r="MU159"/>
      <c r="MW159" s="1"/>
      <c r="NC159"/>
      <c r="NE159" s="1"/>
      <c r="NK159"/>
      <c r="NM159" s="1"/>
      <c r="NS159"/>
      <c r="NU159" s="1"/>
      <c r="OA159"/>
      <c r="OC159" s="1"/>
      <c r="OI159"/>
      <c r="OK159" s="1"/>
      <c r="OQ159"/>
      <c r="OS159" s="1"/>
      <c r="OY159"/>
      <c r="PA159" s="1"/>
      <c r="PG159"/>
      <c r="PI159" s="1"/>
      <c r="PO159"/>
      <c r="PQ159" s="1"/>
      <c r="PW159"/>
      <c r="PY159" s="1"/>
      <c r="QE159"/>
      <c r="QG159" s="1"/>
      <c r="QM159"/>
      <c r="QO159" s="1"/>
      <c r="QU159"/>
      <c r="QW159" s="1"/>
      <c r="RC159"/>
      <c r="RE159" s="1"/>
      <c r="RK159"/>
      <c r="RM159" s="1"/>
      <c r="RS159"/>
      <c r="RU159" s="1"/>
      <c r="SA159"/>
      <c r="SC159" s="1"/>
      <c r="SI159"/>
      <c r="SK159" s="1"/>
      <c r="SQ159"/>
      <c r="SS159" s="1"/>
      <c r="SY159"/>
      <c r="TA159" s="1"/>
      <c r="TG159"/>
      <c r="TI159" s="1"/>
      <c r="TO159"/>
      <c r="TQ159" s="1"/>
      <c r="TW159"/>
      <c r="TY159" s="1"/>
      <c r="UE159"/>
      <c r="UG159" s="1"/>
      <c r="UM159"/>
      <c r="UO159" s="1"/>
      <c r="UU159"/>
      <c r="UW159" s="1"/>
      <c r="VC159"/>
      <c r="VE159" s="1"/>
      <c r="VK159"/>
      <c r="VM159" s="1"/>
      <c r="VS159"/>
      <c r="VU159" s="1"/>
      <c r="WA159"/>
      <c r="WC159" s="1"/>
      <c r="WI159"/>
      <c r="WK159" s="1"/>
      <c r="WQ159"/>
      <c r="WS159" s="1"/>
      <c r="WY159"/>
      <c r="XA159" s="1"/>
      <c r="XG159"/>
      <c r="XI159" s="1"/>
      <c r="XO159"/>
      <c r="XQ159" s="1"/>
      <c r="XW159"/>
      <c r="XY159" s="1"/>
      <c r="YE159"/>
      <c r="YG159" s="1"/>
      <c r="YM159"/>
      <c r="YO159" s="1"/>
      <c r="YU159"/>
      <c r="YW159" s="1"/>
      <c r="ZC159"/>
      <c r="ZE159" s="1"/>
      <c r="ZK159"/>
      <c r="ZM159" s="1"/>
      <c r="ZS159"/>
      <c r="ZU159" s="1"/>
      <c r="AAA159"/>
      <c r="AAC159" s="1"/>
      <c r="AAI159"/>
      <c r="AAK159" s="1"/>
      <c r="AAQ159"/>
      <c r="AAS159" s="1"/>
      <c r="AAY159"/>
      <c r="ABA159" s="1"/>
      <c r="ABG159"/>
      <c r="ABI159" s="1"/>
      <c r="ABO159"/>
      <c r="ABQ159" s="1"/>
      <c r="ABW159"/>
      <c r="ABY159" s="1"/>
      <c r="ACE159"/>
      <c r="ACG159" s="1"/>
      <c r="ACM159"/>
      <c r="ACO159" s="1"/>
      <c r="ACU159"/>
      <c r="ACW159" s="1"/>
      <c r="ADC159"/>
      <c r="ADE159" s="1"/>
      <c r="ADK159"/>
      <c r="ADM159" s="1"/>
      <c r="ADS159"/>
      <c r="ADU159" s="1"/>
      <c r="AEA159"/>
      <c r="AEC159" s="1"/>
      <c r="AEI159"/>
      <c r="AEK159" s="1"/>
      <c r="AEQ159"/>
      <c r="AES159" s="1"/>
      <c r="AEY159"/>
      <c r="AFA159" s="1"/>
      <c r="AFG159"/>
      <c r="AFI159" s="1"/>
      <c r="AFO159"/>
      <c r="AFQ159" s="1"/>
      <c r="AFW159"/>
      <c r="AFY159" s="1"/>
      <c r="AGE159"/>
      <c r="AGG159" s="1"/>
      <c r="AGM159"/>
      <c r="AGO159" s="1"/>
      <c r="AGU159"/>
      <c r="AGW159" s="1"/>
      <c r="AHC159"/>
      <c r="AHE159" s="1"/>
      <c r="AHK159"/>
      <c r="AHM159" s="1"/>
      <c r="AHS159"/>
      <c r="AHU159" s="1"/>
      <c r="AIA159"/>
      <c r="AIC159" s="1"/>
      <c r="AII159"/>
      <c r="AIK159" s="1"/>
      <c r="AIQ159"/>
      <c r="AIS159" s="1"/>
      <c r="AIY159"/>
      <c r="AJA159" s="1"/>
      <c r="AJG159"/>
      <c r="AJI159" s="1"/>
      <c r="AJO159"/>
      <c r="AJQ159" s="1"/>
      <c r="AJW159"/>
      <c r="AJY159" s="1"/>
      <c r="AKE159"/>
      <c r="AKG159" s="1"/>
      <c r="AKM159"/>
      <c r="AKO159" s="1"/>
      <c r="AKU159"/>
      <c r="AKW159" s="1"/>
      <c r="ALC159"/>
      <c r="ALE159" s="1"/>
      <c r="ALK159"/>
      <c r="ALM159" s="1"/>
      <c r="ALS159"/>
      <c r="ALU159" s="1"/>
      <c r="AMA159"/>
      <c r="AMC159" s="1"/>
      <c r="AMI159"/>
      <c r="AMK159" s="1"/>
      <c r="AMQ159"/>
      <c r="AMS159" s="1"/>
      <c r="AMY159"/>
      <c r="ANA159" s="1"/>
      <c r="ANG159"/>
      <c r="ANI159" s="1"/>
      <c r="ANO159"/>
      <c r="ANQ159" s="1"/>
      <c r="ANW159"/>
      <c r="ANY159" s="1"/>
      <c r="AOE159"/>
      <c r="AOG159" s="1"/>
      <c r="AOM159"/>
      <c r="AOO159" s="1"/>
      <c r="AOU159"/>
      <c r="AOW159" s="1"/>
      <c r="APC159"/>
      <c r="APE159" s="1"/>
      <c r="APK159"/>
      <c r="APM159" s="1"/>
      <c r="APS159"/>
      <c r="APU159" s="1"/>
      <c r="AQA159"/>
      <c r="AQC159" s="1"/>
      <c r="AQI159"/>
      <c r="AQK159" s="1"/>
      <c r="AQQ159"/>
      <c r="AQS159" s="1"/>
      <c r="AQY159"/>
      <c r="ARA159" s="1"/>
      <c r="ARG159"/>
      <c r="ARI159" s="1"/>
      <c r="ARO159"/>
      <c r="ARQ159" s="1"/>
      <c r="ARW159"/>
      <c r="ARY159" s="1"/>
      <c r="ASE159"/>
      <c r="ASG159" s="1"/>
      <c r="ASM159"/>
      <c r="ASO159" s="1"/>
      <c r="ASU159"/>
      <c r="ASW159" s="1"/>
      <c r="ATC159"/>
      <c r="ATE159" s="1"/>
      <c r="ATK159"/>
      <c r="ATM159" s="1"/>
      <c r="ATS159"/>
      <c r="ATU159" s="1"/>
      <c r="AUA159"/>
      <c r="AUC159" s="1"/>
      <c r="AUI159"/>
      <c r="AUK159" s="1"/>
      <c r="AUQ159"/>
      <c r="AUS159" s="1"/>
      <c r="AUY159"/>
      <c r="AVA159" s="1"/>
      <c r="AVG159"/>
      <c r="AVI159" s="1"/>
      <c r="AVO159"/>
      <c r="AVQ159" s="1"/>
      <c r="AVW159"/>
      <c r="AVY159" s="1"/>
      <c r="AWE159"/>
      <c r="AWG159" s="1"/>
      <c r="AWM159"/>
      <c r="AWO159" s="1"/>
      <c r="AWU159"/>
      <c r="AWW159" s="1"/>
      <c r="AXC159"/>
      <c r="AXE159" s="1"/>
      <c r="AXK159"/>
      <c r="AXM159" s="1"/>
      <c r="AXS159"/>
      <c r="AXU159" s="1"/>
      <c r="AYA159"/>
      <c r="AYC159" s="1"/>
      <c r="AYI159"/>
      <c r="AYK159" s="1"/>
      <c r="AYQ159"/>
      <c r="AYS159" s="1"/>
      <c r="AYY159"/>
      <c r="AZA159" s="1"/>
      <c r="AZG159"/>
      <c r="AZI159" s="1"/>
      <c r="AZO159"/>
      <c r="AZQ159" s="1"/>
      <c r="AZW159"/>
      <c r="AZY159" s="1"/>
      <c r="BAE159"/>
      <c r="BAG159" s="1"/>
      <c r="BAM159"/>
      <c r="BAO159" s="1"/>
      <c r="BAU159"/>
      <c r="BAW159" s="1"/>
      <c r="BBC159"/>
      <c r="BBE159" s="1"/>
      <c r="BBK159"/>
      <c r="BBM159" s="1"/>
      <c r="BBS159"/>
      <c r="BBU159" s="1"/>
      <c r="BCA159"/>
      <c r="BCC159" s="1"/>
      <c r="BCI159"/>
      <c r="BCK159" s="1"/>
      <c r="BCQ159"/>
      <c r="BCS159" s="1"/>
      <c r="BCY159"/>
      <c r="BDA159" s="1"/>
      <c r="BDG159"/>
      <c r="BDI159" s="1"/>
      <c r="BDO159"/>
      <c r="BDQ159" s="1"/>
      <c r="BDW159"/>
      <c r="BDY159" s="1"/>
      <c r="BEE159"/>
      <c r="BEG159" s="1"/>
      <c r="BEM159"/>
      <c r="BEO159" s="1"/>
      <c r="BEU159"/>
      <c r="BEW159" s="1"/>
      <c r="BFC159"/>
      <c r="BFE159" s="1"/>
      <c r="BFK159"/>
      <c r="BFM159" s="1"/>
      <c r="BFS159"/>
      <c r="BFU159" s="1"/>
      <c r="BGA159"/>
      <c r="BGC159" s="1"/>
      <c r="BGI159"/>
      <c r="BGK159" s="1"/>
      <c r="BGQ159"/>
      <c r="BGS159" s="1"/>
      <c r="BGY159"/>
      <c r="BHA159" s="1"/>
      <c r="BHG159"/>
      <c r="BHI159" s="1"/>
      <c r="BHO159"/>
      <c r="BHQ159" s="1"/>
      <c r="BHW159"/>
      <c r="BHY159" s="1"/>
      <c r="BIE159"/>
      <c r="BIG159" s="1"/>
      <c r="BIM159"/>
      <c r="BIO159" s="1"/>
      <c r="BIU159"/>
      <c r="BIW159" s="1"/>
      <c r="BJC159"/>
      <c r="BJE159" s="1"/>
      <c r="BJK159"/>
      <c r="BJM159" s="1"/>
      <c r="BJS159"/>
      <c r="BJU159" s="1"/>
      <c r="BKA159"/>
      <c r="BKC159" s="1"/>
      <c r="BKI159"/>
      <c r="BKK159" s="1"/>
      <c r="BKQ159"/>
      <c r="BKS159" s="1"/>
      <c r="BKY159"/>
      <c r="BLA159" s="1"/>
      <c r="BLG159"/>
      <c r="BLI159" s="1"/>
      <c r="BLO159"/>
      <c r="BLQ159" s="1"/>
      <c r="BLW159"/>
      <c r="BLY159" s="1"/>
      <c r="BME159"/>
      <c r="BMG159" s="1"/>
      <c r="BMM159"/>
      <c r="BMO159" s="1"/>
      <c r="BMU159"/>
      <c r="BMW159" s="1"/>
      <c r="BNC159"/>
      <c r="BNE159" s="1"/>
      <c r="BNK159"/>
      <c r="BNM159" s="1"/>
      <c r="BNS159"/>
      <c r="BNU159" s="1"/>
      <c r="BOA159"/>
      <c r="BOC159" s="1"/>
      <c r="BOI159"/>
      <c r="BOK159" s="1"/>
      <c r="BOQ159"/>
      <c r="BOS159" s="1"/>
      <c r="BOY159"/>
      <c r="BPA159" s="1"/>
      <c r="BPG159"/>
      <c r="BPI159" s="1"/>
      <c r="BPO159"/>
      <c r="BPQ159" s="1"/>
      <c r="BPW159"/>
      <c r="BPY159" s="1"/>
      <c r="BQE159"/>
      <c r="BQG159" s="1"/>
      <c r="BQM159"/>
      <c r="BQO159" s="1"/>
      <c r="BQU159"/>
      <c r="BQW159" s="1"/>
      <c r="BRC159"/>
      <c r="BRE159" s="1"/>
      <c r="BRK159"/>
      <c r="BRM159" s="1"/>
      <c r="BRS159"/>
      <c r="BRU159" s="1"/>
      <c r="BSA159"/>
      <c r="BSC159" s="1"/>
      <c r="BSI159"/>
      <c r="BSK159" s="1"/>
      <c r="BSQ159"/>
      <c r="BSS159" s="1"/>
      <c r="BSY159"/>
      <c r="BTA159" s="1"/>
      <c r="BTG159"/>
      <c r="BTI159" s="1"/>
      <c r="BTO159"/>
      <c r="BTQ159" s="1"/>
      <c r="BTW159"/>
      <c r="BTY159" s="1"/>
      <c r="BUE159"/>
      <c r="BUG159" s="1"/>
      <c r="BUM159"/>
      <c r="BUO159" s="1"/>
      <c r="BUU159"/>
      <c r="BUW159" s="1"/>
      <c r="BVC159"/>
      <c r="BVE159" s="1"/>
      <c r="BVK159"/>
      <c r="BVM159" s="1"/>
      <c r="BVS159"/>
      <c r="BVU159" s="1"/>
      <c r="BWA159"/>
      <c r="BWC159" s="1"/>
      <c r="BWI159"/>
      <c r="BWK159" s="1"/>
      <c r="BWQ159"/>
      <c r="BWS159" s="1"/>
      <c r="BWY159"/>
      <c r="BXA159" s="1"/>
      <c r="BXG159"/>
      <c r="BXI159" s="1"/>
      <c r="BXO159"/>
      <c r="BXQ159" s="1"/>
      <c r="BXW159"/>
      <c r="BXY159" s="1"/>
      <c r="BYE159"/>
      <c r="BYG159" s="1"/>
      <c r="BYM159"/>
      <c r="BYO159" s="1"/>
      <c r="BYU159"/>
      <c r="BYW159" s="1"/>
      <c r="BZC159"/>
      <c r="BZE159" s="1"/>
      <c r="BZK159"/>
      <c r="BZM159" s="1"/>
      <c r="BZS159"/>
      <c r="BZU159" s="1"/>
      <c r="CAA159"/>
      <c r="CAC159" s="1"/>
      <c r="CAI159"/>
      <c r="CAK159" s="1"/>
      <c r="CAQ159"/>
      <c r="CAS159" s="1"/>
      <c r="CAY159"/>
      <c r="CBA159" s="1"/>
      <c r="CBG159"/>
      <c r="CBI159" s="1"/>
      <c r="CBO159"/>
      <c r="CBQ159" s="1"/>
      <c r="CBW159"/>
      <c r="CBY159" s="1"/>
      <c r="CCE159"/>
      <c r="CCG159" s="1"/>
      <c r="CCM159"/>
      <c r="CCO159" s="1"/>
      <c r="CCU159"/>
      <c r="CCW159" s="1"/>
      <c r="CDC159"/>
      <c r="CDE159" s="1"/>
      <c r="CDK159"/>
      <c r="CDM159" s="1"/>
      <c r="CDS159"/>
      <c r="CDU159" s="1"/>
      <c r="CEA159"/>
      <c r="CEC159" s="1"/>
      <c r="CEI159"/>
      <c r="CEK159" s="1"/>
      <c r="CEQ159"/>
      <c r="CES159" s="1"/>
      <c r="CEY159"/>
      <c r="CFA159" s="1"/>
      <c r="CFG159"/>
      <c r="CFI159" s="1"/>
      <c r="CFO159"/>
      <c r="CFQ159" s="1"/>
      <c r="CFW159"/>
      <c r="CFY159" s="1"/>
      <c r="CGE159"/>
      <c r="CGG159" s="1"/>
      <c r="CGM159"/>
      <c r="CGO159" s="1"/>
      <c r="CGU159"/>
      <c r="CGW159" s="1"/>
      <c r="CHC159"/>
      <c r="CHE159" s="1"/>
      <c r="CHK159"/>
      <c r="CHM159" s="1"/>
      <c r="CHS159"/>
      <c r="CHU159" s="1"/>
      <c r="CIA159"/>
      <c r="CIC159" s="1"/>
      <c r="CII159"/>
      <c r="CIK159" s="1"/>
      <c r="CIQ159"/>
      <c r="CIS159" s="1"/>
      <c r="CIY159"/>
      <c r="CJA159" s="1"/>
      <c r="CJG159"/>
      <c r="CJI159" s="1"/>
      <c r="CJO159"/>
      <c r="CJQ159" s="1"/>
      <c r="CJW159"/>
      <c r="CJY159" s="1"/>
      <c r="CKE159"/>
      <c r="CKG159" s="1"/>
      <c r="CKM159"/>
      <c r="CKO159" s="1"/>
      <c r="CKU159"/>
      <c r="CKW159" s="1"/>
      <c r="CLC159"/>
      <c r="CLE159" s="1"/>
      <c r="CLK159"/>
      <c r="CLM159" s="1"/>
      <c r="CLS159"/>
      <c r="CLU159" s="1"/>
      <c r="CMA159"/>
      <c r="CMC159" s="1"/>
      <c r="CMI159"/>
      <c r="CMK159" s="1"/>
      <c r="CMQ159"/>
      <c r="CMS159" s="1"/>
      <c r="CMY159"/>
      <c r="CNA159" s="1"/>
      <c r="CNG159"/>
      <c r="CNI159" s="1"/>
      <c r="CNO159"/>
      <c r="CNQ159" s="1"/>
      <c r="CNW159"/>
      <c r="CNY159" s="1"/>
      <c r="COE159"/>
      <c r="COG159" s="1"/>
      <c r="COM159"/>
      <c r="COO159" s="1"/>
      <c r="COU159"/>
      <c r="COW159" s="1"/>
      <c r="CPC159"/>
      <c r="CPE159" s="1"/>
      <c r="CPK159"/>
      <c r="CPM159" s="1"/>
      <c r="CPS159"/>
      <c r="CPU159" s="1"/>
      <c r="CQA159"/>
      <c r="CQC159" s="1"/>
      <c r="CQI159"/>
      <c r="CQK159" s="1"/>
      <c r="CQQ159"/>
      <c r="CQS159" s="1"/>
      <c r="CQY159"/>
      <c r="CRA159" s="1"/>
      <c r="CRG159"/>
      <c r="CRI159" s="1"/>
      <c r="CRO159"/>
      <c r="CRQ159" s="1"/>
      <c r="CRW159"/>
      <c r="CRY159" s="1"/>
      <c r="CSE159"/>
      <c r="CSG159" s="1"/>
      <c r="CSM159"/>
      <c r="CSO159" s="1"/>
      <c r="CSU159"/>
      <c r="CSW159" s="1"/>
      <c r="CTC159"/>
      <c r="CTE159" s="1"/>
      <c r="CTK159"/>
      <c r="CTM159" s="1"/>
      <c r="CTS159"/>
      <c r="CTU159" s="1"/>
      <c r="CUA159"/>
      <c r="CUC159" s="1"/>
      <c r="CUI159"/>
      <c r="CUK159" s="1"/>
      <c r="CUQ159"/>
      <c r="CUS159" s="1"/>
      <c r="CUY159"/>
      <c r="CVA159" s="1"/>
      <c r="CVG159"/>
      <c r="CVI159" s="1"/>
      <c r="CVO159"/>
      <c r="CVQ159" s="1"/>
      <c r="CVW159"/>
      <c r="CVY159" s="1"/>
      <c r="CWE159"/>
      <c r="CWG159" s="1"/>
      <c r="CWM159"/>
      <c r="CWO159" s="1"/>
      <c r="CWU159"/>
      <c r="CWW159" s="1"/>
      <c r="CXC159"/>
      <c r="CXE159" s="1"/>
      <c r="CXK159"/>
      <c r="CXM159" s="1"/>
      <c r="CXS159"/>
      <c r="CXU159" s="1"/>
      <c r="CYA159"/>
      <c r="CYC159" s="1"/>
      <c r="CYI159"/>
      <c r="CYK159" s="1"/>
      <c r="CYQ159"/>
      <c r="CYS159" s="1"/>
      <c r="CYY159"/>
      <c r="CZA159" s="1"/>
      <c r="CZG159"/>
      <c r="CZI159" s="1"/>
      <c r="CZO159"/>
      <c r="CZQ159" s="1"/>
      <c r="CZW159"/>
      <c r="CZY159" s="1"/>
      <c r="DAE159"/>
      <c r="DAG159" s="1"/>
      <c r="DAM159"/>
      <c r="DAO159" s="1"/>
      <c r="DAU159"/>
      <c r="DAW159" s="1"/>
      <c r="DBC159"/>
      <c r="DBE159" s="1"/>
      <c r="DBK159"/>
      <c r="DBM159" s="1"/>
      <c r="DBS159"/>
      <c r="DBU159" s="1"/>
      <c r="DCA159"/>
      <c r="DCC159" s="1"/>
      <c r="DCI159"/>
      <c r="DCK159" s="1"/>
      <c r="DCQ159"/>
      <c r="DCS159" s="1"/>
      <c r="DCY159"/>
      <c r="DDA159" s="1"/>
      <c r="DDG159"/>
      <c r="DDI159" s="1"/>
      <c r="DDO159"/>
      <c r="DDQ159" s="1"/>
      <c r="DDW159"/>
      <c r="DDY159" s="1"/>
      <c r="DEE159"/>
      <c r="DEG159" s="1"/>
      <c r="DEM159"/>
      <c r="DEO159" s="1"/>
      <c r="DEU159"/>
      <c r="DEW159" s="1"/>
      <c r="DFC159"/>
      <c r="DFE159" s="1"/>
      <c r="DFK159"/>
      <c r="DFM159" s="1"/>
      <c r="DFS159"/>
      <c r="DFU159" s="1"/>
      <c r="DGA159"/>
      <c r="DGC159" s="1"/>
      <c r="DGI159"/>
      <c r="DGK159" s="1"/>
      <c r="DGQ159"/>
      <c r="DGS159" s="1"/>
      <c r="DGY159"/>
      <c r="DHA159" s="1"/>
      <c r="DHG159"/>
      <c r="DHI159" s="1"/>
      <c r="DHO159"/>
      <c r="DHQ159" s="1"/>
      <c r="DHW159"/>
      <c r="DHY159" s="1"/>
      <c r="DIE159"/>
      <c r="DIG159" s="1"/>
      <c r="DIM159"/>
      <c r="DIO159" s="1"/>
      <c r="DIU159"/>
      <c r="DIW159" s="1"/>
      <c r="DJC159"/>
      <c r="DJE159" s="1"/>
      <c r="DJK159"/>
      <c r="DJM159" s="1"/>
      <c r="DJS159"/>
      <c r="DJU159" s="1"/>
      <c r="DKA159"/>
      <c r="DKC159" s="1"/>
      <c r="DKI159"/>
      <c r="DKK159" s="1"/>
      <c r="DKQ159"/>
      <c r="DKS159" s="1"/>
      <c r="DKY159"/>
      <c r="DLA159" s="1"/>
      <c r="DLG159"/>
      <c r="DLI159" s="1"/>
      <c r="DLO159"/>
      <c r="DLQ159" s="1"/>
      <c r="DLW159"/>
      <c r="DLY159" s="1"/>
      <c r="DME159"/>
      <c r="DMG159" s="1"/>
      <c r="DMM159"/>
      <c r="DMO159" s="1"/>
      <c r="DMU159"/>
      <c r="DMW159" s="1"/>
      <c r="DNC159"/>
      <c r="DNE159" s="1"/>
      <c r="DNK159"/>
      <c r="DNM159" s="1"/>
      <c r="DNS159"/>
      <c r="DNU159" s="1"/>
      <c r="DOA159"/>
      <c r="DOC159" s="1"/>
      <c r="DOI159"/>
      <c r="DOK159" s="1"/>
      <c r="DOQ159"/>
      <c r="DOS159" s="1"/>
      <c r="DOY159"/>
      <c r="DPA159" s="1"/>
      <c r="DPG159"/>
      <c r="DPI159" s="1"/>
      <c r="DPO159"/>
      <c r="DPQ159" s="1"/>
      <c r="DPW159"/>
      <c r="DPY159" s="1"/>
      <c r="DQE159"/>
      <c r="DQG159" s="1"/>
      <c r="DQM159"/>
      <c r="DQO159" s="1"/>
      <c r="DQU159"/>
      <c r="DQW159" s="1"/>
      <c r="DRC159"/>
      <c r="DRE159" s="1"/>
      <c r="DRK159"/>
      <c r="DRM159" s="1"/>
      <c r="DRS159"/>
      <c r="DRU159" s="1"/>
      <c r="DSA159"/>
      <c r="DSC159" s="1"/>
      <c r="DSI159"/>
      <c r="DSK159" s="1"/>
      <c r="DSQ159"/>
      <c r="DSS159" s="1"/>
      <c r="DSY159"/>
      <c r="DTA159" s="1"/>
      <c r="DTG159"/>
      <c r="DTI159" s="1"/>
      <c r="DTO159"/>
      <c r="DTQ159" s="1"/>
      <c r="DTW159"/>
      <c r="DTY159" s="1"/>
      <c r="DUE159"/>
      <c r="DUG159" s="1"/>
      <c r="DUM159"/>
      <c r="DUO159" s="1"/>
      <c r="DUU159"/>
      <c r="DUW159" s="1"/>
      <c r="DVC159"/>
      <c r="DVE159" s="1"/>
      <c r="DVK159"/>
      <c r="DVM159" s="1"/>
      <c r="DVS159"/>
      <c r="DVU159" s="1"/>
      <c r="DWA159"/>
      <c r="DWC159" s="1"/>
      <c r="DWI159"/>
      <c r="DWK159" s="1"/>
      <c r="DWQ159"/>
      <c r="DWS159" s="1"/>
      <c r="DWY159"/>
      <c r="DXA159" s="1"/>
      <c r="DXG159"/>
      <c r="DXI159" s="1"/>
      <c r="DXO159"/>
      <c r="DXQ159" s="1"/>
      <c r="DXW159"/>
      <c r="DXY159" s="1"/>
      <c r="DYE159"/>
      <c r="DYG159" s="1"/>
      <c r="DYM159"/>
      <c r="DYO159" s="1"/>
      <c r="DYU159"/>
      <c r="DYW159" s="1"/>
      <c r="DZC159"/>
      <c r="DZE159" s="1"/>
      <c r="DZK159"/>
      <c r="DZM159" s="1"/>
      <c r="DZS159"/>
      <c r="DZU159" s="1"/>
      <c r="EAA159"/>
      <c r="EAC159" s="1"/>
      <c r="EAI159"/>
      <c r="EAK159" s="1"/>
      <c r="EAQ159"/>
      <c r="EAS159" s="1"/>
      <c r="EAY159"/>
      <c r="EBA159" s="1"/>
      <c r="EBG159"/>
      <c r="EBI159" s="1"/>
      <c r="EBO159"/>
      <c r="EBQ159" s="1"/>
      <c r="EBW159"/>
      <c r="EBY159" s="1"/>
      <c r="ECE159"/>
      <c r="ECG159" s="1"/>
      <c r="ECM159"/>
      <c r="ECO159" s="1"/>
      <c r="ECU159"/>
      <c r="ECW159" s="1"/>
      <c r="EDC159"/>
      <c r="EDE159" s="1"/>
      <c r="EDK159"/>
      <c r="EDM159" s="1"/>
      <c r="EDS159"/>
      <c r="EDU159" s="1"/>
      <c r="EEA159"/>
      <c r="EEC159" s="1"/>
      <c r="EEI159"/>
      <c r="EEK159" s="1"/>
      <c r="EEQ159"/>
      <c r="EES159" s="1"/>
      <c r="EEY159"/>
      <c r="EFA159" s="1"/>
      <c r="EFG159"/>
      <c r="EFI159" s="1"/>
      <c r="EFO159"/>
      <c r="EFQ159" s="1"/>
      <c r="EFW159"/>
      <c r="EFY159" s="1"/>
      <c r="EGE159"/>
      <c r="EGG159" s="1"/>
      <c r="EGM159"/>
      <c r="EGO159" s="1"/>
      <c r="EGU159"/>
      <c r="EGW159" s="1"/>
      <c r="EHC159"/>
      <c r="EHE159" s="1"/>
      <c r="EHK159"/>
      <c r="EHM159" s="1"/>
      <c r="EHS159"/>
      <c r="EHU159" s="1"/>
      <c r="EIA159"/>
      <c r="EIC159" s="1"/>
      <c r="EII159"/>
      <c r="EIK159" s="1"/>
      <c r="EIQ159"/>
      <c r="EIS159" s="1"/>
      <c r="EIY159"/>
      <c r="EJA159" s="1"/>
      <c r="EJG159"/>
      <c r="EJI159" s="1"/>
      <c r="EJO159"/>
      <c r="EJQ159" s="1"/>
      <c r="EJW159"/>
      <c r="EJY159" s="1"/>
      <c r="EKE159"/>
      <c r="EKG159" s="1"/>
      <c r="EKM159"/>
      <c r="EKO159" s="1"/>
      <c r="EKU159"/>
      <c r="EKW159" s="1"/>
      <c r="ELC159"/>
      <c r="ELE159" s="1"/>
      <c r="ELK159"/>
      <c r="ELM159" s="1"/>
      <c r="ELS159"/>
      <c r="ELU159" s="1"/>
      <c r="EMA159"/>
      <c r="EMC159" s="1"/>
      <c r="EMI159"/>
      <c r="EMK159" s="1"/>
      <c r="EMQ159"/>
      <c r="EMS159" s="1"/>
      <c r="EMY159"/>
      <c r="ENA159" s="1"/>
      <c r="ENG159"/>
      <c r="ENI159" s="1"/>
      <c r="ENO159"/>
      <c r="ENQ159" s="1"/>
      <c r="ENW159"/>
      <c r="ENY159" s="1"/>
      <c r="EOE159"/>
      <c r="EOG159" s="1"/>
      <c r="EOM159"/>
      <c r="EOO159" s="1"/>
      <c r="EOU159"/>
      <c r="EOW159" s="1"/>
      <c r="EPC159"/>
      <c r="EPE159" s="1"/>
      <c r="EPK159"/>
      <c r="EPM159" s="1"/>
      <c r="EPS159"/>
      <c r="EPU159" s="1"/>
      <c r="EQA159"/>
      <c r="EQC159" s="1"/>
      <c r="EQI159"/>
      <c r="EQK159" s="1"/>
      <c r="EQQ159"/>
      <c r="EQS159" s="1"/>
      <c r="EQY159"/>
      <c r="ERA159" s="1"/>
      <c r="ERG159"/>
      <c r="ERI159" s="1"/>
      <c r="ERO159"/>
      <c r="ERQ159" s="1"/>
      <c r="ERW159"/>
      <c r="ERY159" s="1"/>
      <c r="ESE159"/>
      <c r="ESG159" s="1"/>
      <c r="ESM159"/>
      <c r="ESO159" s="1"/>
      <c r="ESU159"/>
      <c r="ESW159" s="1"/>
      <c r="ETC159"/>
      <c r="ETE159" s="1"/>
      <c r="ETK159"/>
      <c r="ETM159" s="1"/>
      <c r="ETS159"/>
      <c r="ETU159" s="1"/>
      <c r="EUA159"/>
      <c r="EUC159" s="1"/>
      <c r="EUI159"/>
      <c r="EUK159" s="1"/>
      <c r="EUQ159"/>
      <c r="EUS159" s="1"/>
      <c r="EUY159"/>
      <c r="EVA159" s="1"/>
      <c r="EVG159"/>
      <c r="EVI159" s="1"/>
      <c r="EVO159"/>
      <c r="EVQ159" s="1"/>
      <c r="EVW159"/>
      <c r="EVY159" s="1"/>
      <c r="EWE159"/>
      <c r="EWG159" s="1"/>
      <c r="EWM159"/>
      <c r="EWO159" s="1"/>
      <c r="EWU159"/>
      <c r="EWW159" s="1"/>
      <c r="EXC159"/>
      <c r="EXE159" s="1"/>
      <c r="EXK159"/>
      <c r="EXM159" s="1"/>
      <c r="EXS159"/>
      <c r="EXU159" s="1"/>
      <c r="EYA159"/>
      <c r="EYC159" s="1"/>
      <c r="EYI159"/>
      <c r="EYK159" s="1"/>
      <c r="EYQ159"/>
      <c r="EYS159" s="1"/>
      <c r="EYY159"/>
      <c r="EZA159" s="1"/>
      <c r="EZG159"/>
      <c r="EZI159" s="1"/>
      <c r="EZO159"/>
      <c r="EZQ159" s="1"/>
      <c r="EZW159"/>
      <c r="EZY159" s="1"/>
      <c r="FAE159"/>
      <c r="FAG159" s="1"/>
      <c r="FAM159"/>
      <c r="FAO159" s="1"/>
      <c r="FAU159"/>
      <c r="FAW159" s="1"/>
      <c r="FBC159"/>
      <c r="FBE159" s="1"/>
      <c r="FBK159"/>
      <c r="FBM159" s="1"/>
      <c r="FBS159"/>
      <c r="FBU159" s="1"/>
      <c r="FCA159"/>
      <c r="FCC159" s="1"/>
      <c r="FCI159"/>
      <c r="FCK159" s="1"/>
      <c r="FCQ159"/>
      <c r="FCS159" s="1"/>
      <c r="FCY159"/>
      <c r="FDA159" s="1"/>
      <c r="FDG159"/>
      <c r="FDI159" s="1"/>
      <c r="FDO159"/>
      <c r="FDQ159" s="1"/>
      <c r="FDW159"/>
      <c r="FDY159" s="1"/>
      <c r="FEE159"/>
      <c r="FEG159" s="1"/>
      <c r="FEM159"/>
      <c r="FEO159" s="1"/>
      <c r="FEU159"/>
      <c r="FEW159" s="1"/>
      <c r="FFC159"/>
      <c r="FFE159" s="1"/>
      <c r="FFK159"/>
      <c r="FFM159" s="1"/>
      <c r="FFS159"/>
      <c r="FFU159" s="1"/>
      <c r="FGA159"/>
      <c r="FGC159" s="1"/>
      <c r="FGI159"/>
      <c r="FGK159" s="1"/>
      <c r="FGQ159"/>
      <c r="FGS159" s="1"/>
      <c r="FGY159"/>
      <c r="FHA159" s="1"/>
      <c r="FHG159"/>
      <c r="FHI159" s="1"/>
      <c r="FHO159"/>
      <c r="FHQ159" s="1"/>
      <c r="FHW159"/>
      <c r="FHY159" s="1"/>
      <c r="FIE159"/>
      <c r="FIG159" s="1"/>
      <c r="FIM159"/>
      <c r="FIO159" s="1"/>
      <c r="FIU159"/>
      <c r="FIW159" s="1"/>
      <c r="FJC159"/>
      <c r="FJE159" s="1"/>
      <c r="FJK159"/>
      <c r="FJM159" s="1"/>
      <c r="FJS159"/>
      <c r="FJU159" s="1"/>
      <c r="FKA159"/>
      <c r="FKC159" s="1"/>
      <c r="FKI159"/>
      <c r="FKK159" s="1"/>
      <c r="FKQ159"/>
      <c r="FKS159" s="1"/>
      <c r="FKY159"/>
      <c r="FLA159" s="1"/>
      <c r="FLG159"/>
      <c r="FLI159" s="1"/>
      <c r="FLO159"/>
      <c r="FLQ159" s="1"/>
      <c r="FLW159"/>
      <c r="FLY159" s="1"/>
      <c r="FME159"/>
      <c r="FMG159" s="1"/>
      <c r="FMM159"/>
      <c r="FMO159" s="1"/>
      <c r="FMU159"/>
      <c r="FMW159" s="1"/>
      <c r="FNC159"/>
      <c r="FNE159" s="1"/>
      <c r="FNK159"/>
      <c r="FNM159" s="1"/>
      <c r="FNS159"/>
      <c r="FNU159" s="1"/>
      <c r="FOA159"/>
      <c r="FOC159" s="1"/>
      <c r="FOI159"/>
      <c r="FOK159" s="1"/>
      <c r="FOQ159"/>
      <c r="FOS159" s="1"/>
      <c r="FOY159"/>
      <c r="FPA159" s="1"/>
      <c r="FPG159"/>
      <c r="FPI159" s="1"/>
      <c r="FPO159"/>
      <c r="FPQ159" s="1"/>
      <c r="FPW159"/>
      <c r="FPY159" s="1"/>
      <c r="FQE159"/>
      <c r="FQG159" s="1"/>
      <c r="FQM159"/>
      <c r="FQO159" s="1"/>
      <c r="FQU159"/>
      <c r="FQW159" s="1"/>
      <c r="FRC159"/>
      <c r="FRE159" s="1"/>
      <c r="FRK159"/>
      <c r="FRM159" s="1"/>
      <c r="FRS159"/>
      <c r="FRU159" s="1"/>
      <c r="FSA159"/>
      <c r="FSC159" s="1"/>
      <c r="FSI159"/>
      <c r="FSK159" s="1"/>
      <c r="FSQ159"/>
      <c r="FSS159" s="1"/>
      <c r="FSY159"/>
      <c r="FTA159" s="1"/>
      <c r="FTG159"/>
      <c r="FTI159" s="1"/>
      <c r="FTO159"/>
      <c r="FTQ159" s="1"/>
      <c r="FTW159"/>
      <c r="FTY159" s="1"/>
      <c r="FUE159"/>
      <c r="FUG159" s="1"/>
      <c r="FUM159"/>
      <c r="FUO159" s="1"/>
      <c r="FUU159"/>
      <c r="FUW159" s="1"/>
      <c r="FVC159"/>
      <c r="FVE159" s="1"/>
      <c r="FVK159"/>
      <c r="FVM159" s="1"/>
      <c r="FVS159"/>
      <c r="FVU159" s="1"/>
      <c r="FWA159"/>
      <c r="FWC159" s="1"/>
      <c r="FWI159"/>
      <c r="FWK159" s="1"/>
      <c r="FWQ159"/>
      <c r="FWS159" s="1"/>
      <c r="FWY159"/>
      <c r="FXA159" s="1"/>
      <c r="FXG159"/>
      <c r="FXI159" s="1"/>
      <c r="FXO159"/>
      <c r="FXQ159" s="1"/>
      <c r="FXW159"/>
      <c r="FXY159" s="1"/>
      <c r="FYE159"/>
      <c r="FYG159" s="1"/>
      <c r="FYM159"/>
      <c r="FYO159" s="1"/>
      <c r="FYU159"/>
      <c r="FYW159" s="1"/>
      <c r="FZC159"/>
      <c r="FZE159" s="1"/>
      <c r="FZK159"/>
      <c r="FZM159" s="1"/>
      <c r="FZS159"/>
      <c r="FZU159" s="1"/>
      <c r="GAA159"/>
      <c r="GAC159" s="1"/>
      <c r="GAI159"/>
      <c r="GAK159" s="1"/>
      <c r="GAQ159"/>
      <c r="GAS159" s="1"/>
      <c r="GAY159"/>
      <c r="GBA159" s="1"/>
      <c r="GBG159"/>
      <c r="GBI159" s="1"/>
      <c r="GBO159"/>
      <c r="GBQ159" s="1"/>
      <c r="GBW159"/>
      <c r="GBY159" s="1"/>
      <c r="GCE159"/>
      <c r="GCG159" s="1"/>
      <c r="GCM159"/>
      <c r="GCO159" s="1"/>
      <c r="GCU159"/>
      <c r="GCW159" s="1"/>
      <c r="GDC159"/>
      <c r="GDE159" s="1"/>
      <c r="GDK159"/>
      <c r="GDM159" s="1"/>
      <c r="GDS159"/>
      <c r="GDU159" s="1"/>
      <c r="GEA159"/>
      <c r="GEC159" s="1"/>
      <c r="GEI159"/>
      <c r="GEK159" s="1"/>
      <c r="GEQ159"/>
      <c r="GES159" s="1"/>
      <c r="GEY159"/>
      <c r="GFA159" s="1"/>
      <c r="GFG159"/>
      <c r="GFI159" s="1"/>
      <c r="GFO159"/>
      <c r="GFQ159" s="1"/>
      <c r="GFW159"/>
      <c r="GFY159" s="1"/>
      <c r="GGE159"/>
      <c r="GGG159" s="1"/>
      <c r="GGM159"/>
      <c r="GGO159" s="1"/>
      <c r="GGU159"/>
      <c r="GGW159" s="1"/>
      <c r="GHC159"/>
      <c r="GHE159" s="1"/>
      <c r="GHK159"/>
      <c r="GHM159" s="1"/>
      <c r="GHS159"/>
      <c r="GHU159" s="1"/>
      <c r="GIA159"/>
      <c r="GIC159" s="1"/>
      <c r="GII159"/>
      <c r="GIK159" s="1"/>
      <c r="GIQ159"/>
      <c r="GIS159" s="1"/>
      <c r="GIY159"/>
      <c r="GJA159" s="1"/>
      <c r="GJG159"/>
      <c r="GJI159" s="1"/>
      <c r="GJO159"/>
      <c r="GJQ159" s="1"/>
      <c r="GJW159"/>
      <c r="GJY159" s="1"/>
      <c r="GKE159"/>
      <c r="GKG159" s="1"/>
      <c r="GKM159"/>
      <c r="GKO159" s="1"/>
      <c r="GKU159"/>
      <c r="GKW159" s="1"/>
      <c r="GLC159"/>
      <c r="GLE159" s="1"/>
      <c r="GLK159"/>
      <c r="GLM159" s="1"/>
      <c r="GLS159"/>
      <c r="GLU159" s="1"/>
      <c r="GMA159"/>
      <c r="GMC159" s="1"/>
      <c r="GMI159"/>
      <c r="GMK159" s="1"/>
      <c r="GMQ159"/>
      <c r="GMS159" s="1"/>
      <c r="GMY159"/>
      <c r="GNA159" s="1"/>
      <c r="GNG159"/>
      <c r="GNI159" s="1"/>
      <c r="GNO159"/>
      <c r="GNQ159" s="1"/>
      <c r="GNW159"/>
      <c r="GNY159" s="1"/>
      <c r="GOE159"/>
      <c r="GOG159" s="1"/>
      <c r="GOM159"/>
      <c r="GOO159" s="1"/>
      <c r="GOU159"/>
      <c r="GOW159" s="1"/>
      <c r="GPC159"/>
      <c r="GPE159" s="1"/>
      <c r="GPK159"/>
      <c r="GPM159" s="1"/>
      <c r="GPS159"/>
      <c r="GPU159" s="1"/>
      <c r="GQA159"/>
      <c r="GQC159" s="1"/>
      <c r="GQI159"/>
      <c r="GQK159" s="1"/>
      <c r="GQQ159"/>
      <c r="GQS159" s="1"/>
      <c r="GQY159"/>
      <c r="GRA159" s="1"/>
      <c r="GRG159"/>
      <c r="GRI159" s="1"/>
      <c r="GRO159"/>
      <c r="GRQ159" s="1"/>
      <c r="GRW159"/>
      <c r="GRY159" s="1"/>
      <c r="GSE159"/>
      <c r="GSG159" s="1"/>
      <c r="GSM159"/>
      <c r="GSO159" s="1"/>
      <c r="GSU159"/>
      <c r="GSW159" s="1"/>
      <c r="GTC159"/>
      <c r="GTE159" s="1"/>
      <c r="GTK159"/>
      <c r="GTM159" s="1"/>
      <c r="GTS159"/>
      <c r="GTU159" s="1"/>
      <c r="GUA159"/>
      <c r="GUC159" s="1"/>
      <c r="GUI159"/>
      <c r="GUK159" s="1"/>
      <c r="GUQ159"/>
      <c r="GUS159" s="1"/>
      <c r="GUY159"/>
      <c r="GVA159" s="1"/>
      <c r="GVG159"/>
      <c r="GVI159" s="1"/>
      <c r="GVO159"/>
      <c r="GVQ159" s="1"/>
      <c r="GVW159"/>
      <c r="GVY159" s="1"/>
      <c r="GWE159"/>
      <c r="GWG159" s="1"/>
      <c r="GWM159"/>
      <c r="GWO159" s="1"/>
      <c r="GWU159"/>
      <c r="GWW159" s="1"/>
      <c r="GXC159"/>
      <c r="GXE159" s="1"/>
      <c r="GXK159"/>
      <c r="GXM159" s="1"/>
      <c r="GXS159"/>
      <c r="GXU159" s="1"/>
      <c r="GYA159"/>
      <c r="GYC159" s="1"/>
      <c r="GYI159"/>
      <c r="GYK159" s="1"/>
      <c r="GYQ159"/>
      <c r="GYS159" s="1"/>
      <c r="GYY159"/>
      <c r="GZA159" s="1"/>
      <c r="GZG159"/>
      <c r="GZI159" s="1"/>
      <c r="GZO159"/>
      <c r="GZQ159" s="1"/>
      <c r="GZW159"/>
      <c r="GZY159" s="1"/>
      <c r="HAE159"/>
      <c r="HAG159" s="1"/>
      <c r="HAM159"/>
      <c r="HAO159" s="1"/>
      <c r="HAU159"/>
      <c r="HAW159" s="1"/>
      <c r="HBC159"/>
      <c r="HBE159" s="1"/>
      <c r="HBK159"/>
      <c r="HBM159" s="1"/>
      <c r="HBS159"/>
      <c r="HBU159" s="1"/>
      <c r="HCA159"/>
      <c r="HCC159" s="1"/>
      <c r="HCI159"/>
      <c r="HCK159" s="1"/>
      <c r="HCQ159"/>
      <c r="HCS159" s="1"/>
      <c r="HCY159"/>
      <c r="HDA159" s="1"/>
      <c r="HDG159"/>
      <c r="HDI159" s="1"/>
      <c r="HDO159"/>
      <c r="HDQ159" s="1"/>
      <c r="HDW159"/>
      <c r="HDY159" s="1"/>
      <c r="HEE159"/>
      <c r="HEG159" s="1"/>
      <c r="HEM159"/>
      <c r="HEO159" s="1"/>
      <c r="HEU159"/>
      <c r="HEW159" s="1"/>
      <c r="HFC159"/>
      <c r="HFE159" s="1"/>
      <c r="HFK159"/>
      <c r="HFM159" s="1"/>
      <c r="HFS159"/>
      <c r="HFU159" s="1"/>
      <c r="HGA159"/>
      <c r="HGC159" s="1"/>
      <c r="HGI159"/>
      <c r="HGK159" s="1"/>
      <c r="HGQ159"/>
      <c r="HGS159" s="1"/>
      <c r="HGY159"/>
      <c r="HHA159" s="1"/>
      <c r="HHG159"/>
      <c r="HHI159" s="1"/>
      <c r="HHO159"/>
      <c r="HHQ159" s="1"/>
      <c r="HHW159"/>
      <c r="HHY159" s="1"/>
      <c r="HIE159"/>
      <c r="HIG159" s="1"/>
      <c r="HIM159"/>
      <c r="HIO159" s="1"/>
      <c r="HIU159"/>
      <c r="HIW159" s="1"/>
      <c r="HJC159"/>
      <c r="HJE159" s="1"/>
      <c r="HJK159"/>
      <c r="HJM159" s="1"/>
      <c r="HJS159"/>
      <c r="HJU159" s="1"/>
      <c r="HKA159"/>
      <c r="HKC159" s="1"/>
      <c r="HKI159"/>
      <c r="HKK159" s="1"/>
      <c r="HKQ159"/>
      <c r="HKS159" s="1"/>
      <c r="HKY159"/>
      <c r="HLA159" s="1"/>
      <c r="HLG159"/>
      <c r="HLI159" s="1"/>
      <c r="HLO159"/>
      <c r="HLQ159" s="1"/>
      <c r="HLW159"/>
      <c r="HLY159" s="1"/>
      <c r="HME159"/>
      <c r="HMG159" s="1"/>
      <c r="HMM159"/>
      <c r="HMO159" s="1"/>
      <c r="HMU159"/>
      <c r="HMW159" s="1"/>
      <c r="HNC159"/>
      <c r="HNE159" s="1"/>
      <c r="HNK159"/>
      <c r="HNM159" s="1"/>
      <c r="HNS159"/>
      <c r="HNU159" s="1"/>
      <c r="HOA159"/>
      <c r="HOC159" s="1"/>
      <c r="HOI159"/>
      <c r="HOK159" s="1"/>
      <c r="HOQ159"/>
      <c r="HOS159" s="1"/>
      <c r="HOY159"/>
      <c r="HPA159" s="1"/>
      <c r="HPG159"/>
      <c r="HPI159" s="1"/>
      <c r="HPO159"/>
      <c r="HPQ159" s="1"/>
      <c r="HPW159"/>
      <c r="HPY159" s="1"/>
      <c r="HQE159"/>
      <c r="HQG159" s="1"/>
      <c r="HQM159"/>
      <c r="HQO159" s="1"/>
      <c r="HQU159"/>
      <c r="HQW159" s="1"/>
      <c r="HRC159"/>
      <c r="HRE159" s="1"/>
      <c r="HRK159"/>
      <c r="HRM159" s="1"/>
      <c r="HRS159"/>
      <c r="HRU159" s="1"/>
      <c r="HSA159"/>
      <c r="HSC159" s="1"/>
      <c r="HSI159"/>
      <c r="HSK159" s="1"/>
      <c r="HSQ159"/>
      <c r="HSS159" s="1"/>
      <c r="HSY159"/>
      <c r="HTA159" s="1"/>
      <c r="HTG159"/>
      <c r="HTI159" s="1"/>
      <c r="HTO159"/>
      <c r="HTQ159" s="1"/>
      <c r="HTW159"/>
      <c r="HTY159" s="1"/>
      <c r="HUE159"/>
      <c r="HUG159" s="1"/>
      <c r="HUM159"/>
      <c r="HUO159" s="1"/>
      <c r="HUU159"/>
      <c r="HUW159" s="1"/>
      <c r="HVC159"/>
      <c r="HVE159" s="1"/>
      <c r="HVK159"/>
      <c r="HVM159" s="1"/>
      <c r="HVS159"/>
      <c r="HVU159" s="1"/>
      <c r="HWA159"/>
      <c r="HWC159" s="1"/>
      <c r="HWI159"/>
      <c r="HWK159" s="1"/>
      <c r="HWQ159"/>
      <c r="HWS159" s="1"/>
      <c r="HWY159"/>
      <c r="HXA159" s="1"/>
      <c r="HXG159"/>
      <c r="HXI159" s="1"/>
      <c r="HXO159"/>
      <c r="HXQ159" s="1"/>
      <c r="HXW159"/>
      <c r="HXY159" s="1"/>
      <c r="HYE159"/>
      <c r="HYG159" s="1"/>
      <c r="HYM159"/>
      <c r="HYO159" s="1"/>
      <c r="HYU159"/>
      <c r="HYW159" s="1"/>
      <c r="HZC159"/>
      <c r="HZE159" s="1"/>
      <c r="HZK159"/>
      <c r="HZM159" s="1"/>
      <c r="HZS159"/>
      <c r="HZU159" s="1"/>
      <c r="IAA159"/>
      <c r="IAC159" s="1"/>
      <c r="IAI159"/>
      <c r="IAK159" s="1"/>
      <c r="IAQ159"/>
      <c r="IAS159" s="1"/>
      <c r="IAY159"/>
      <c r="IBA159" s="1"/>
      <c r="IBG159"/>
      <c r="IBI159" s="1"/>
      <c r="IBO159"/>
      <c r="IBQ159" s="1"/>
      <c r="IBW159"/>
      <c r="IBY159" s="1"/>
      <c r="ICE159"/>
      <c r="ICG159" s="1"/>
      <c r="ICM159"/>
      <c r="ICO159" s="1"/>
      <c r="ICU159"/>
      <c r="ICW159" s="1"/>
      <c r="IDC159"/>
      <c r="IDE159" s="1"/>
      <c r="IDK159"/>
      <c r="IDM159" s="1"/>
      <c r="IDS159"/>
      <c r="IDU159" s="1"/>
      <c r="IEA159"/>
      <c r="IEC159" s="1"/>
      <c r="IEI159"/>
      <c r="IEK159" s="1"/>
      <c r="IEQ159"/>
      <c r="IES159" s="1"/>
      <c r="IEY159"/>
      <c r="IFA159" s="1"/>
      <c r="IFG159"/>
      <c r="IFI159" s="1"/>
      <c r="IFO159"/>
      <c r="IFQ159" s="1"/>
      <c r="IFW159"/>
      <c r="IFY159" s="1"/>
      <c r="IGE159"/>
      <c r="IGG159" s="1"/>
      <c r="IGM159"/>
      <c r="IGO159" s="1"/>
      <c r="IGU159"/>
      <c r="IGW159" s="1"/>
      <c r="IHC159"/>
      <c r="IHE159" s="1"/>
      <c r="IHK159"/>
      <c r="IHM159" s="1"/>
      <c r="IHS159"/>
      <c r="IHU159" s="1"/>
      <c r="IIA159"/>
      <c r="IIC159" s="1"/>
      <c r="III159"/>
      <c r="IIK159" s="1"/>
      <c r="IIQ159"/>
      <c r="IIS159" s="1"/>
      <c r="IIY159"/>
      <c r="IJA159" s="1"/>
      <c r="IJG159"/>
      <c r="IJI159" s="1"/>
      <c r="IJO159"/>
      <c r="IJQ159" s="1"/>
      <c r="IJW159"/>
      <c r="IJY159" s="1"/>
      <c r="IKE159"/>
      <c r="IKG159" s="1"/>
      <c r="IKM159"/>
      <c r="IKO159" s="1"/>
      <c r="IKU159"/>
      <c r="IKW159" s="1"/>
      <c r="ILC159"/>
      <c r="ILE159" s="1"/>
      <c r="ILK159"/>
      <c r="ILM159" s="1"/>
      <c r="ILS159"/>
      <c r="ILU159" s="1"/>
      <c r="IMA159"/>
      <c r="IMC159" s="1"/>
      <c r="IMI159"/>
      <c r="IMK159" s="1"/>
      <c r="IMQ159"/>
      <c r="IMS159" s="1"/>
      <c r="IMY159"/>
      <c r="INA159" s="1"/>
      <c r="ING159"/>
      <c r="INI159" s="1"/>
      <c r="INO159"/>
      <c r="INQ159" s="1"/>
      <c r="INW159"/>
      <c r="INY159" s="1"/>
      <c r="IOE159"/>
      <c r="IOG159" s="1"/>
      <c r="IOM159"/>
      <c r="IOO159" s="1"/>
      <c r="IOU159"/>
      <c r="IOW159" s="1"/>
      <c r="IPC159"/>
      <c r="IPE159" s="1"/>
      <c r="IPK159"/>
      <c r="IPM159" s="1"/>
      <c r="IPS159"/>
      <c r="IPU159" s="1"/>
      <c r="IQA159"/>
      <c r="IQC159" s="1"/>
      <c r="IQI159"/>
      <c r="IQK159" s="1"/>
      <c r="IQQ159"/>
      <c r="IQS159" s="1"/>
      <c r="IQY159"/>
      <c r="IRA159" s="1"/>
      <c r="IRG159"/>
      <c r="IRI159" s="1"/>
      <c r="IRO159"/>
      <c r="IRQ159" s="1"/>
      <c r="IRW159"/>
      <c r="IRY159" s="1"/>
      <c r="ISE159"/>
      <c r="ISG159" s="1"/>
      <c r="ISM159"/>
      <c r="ISO159" s="1"/>
      <c r="ISU159"/>
      <c r="ISW159" s="1"/>
      <c r="ITC159"/>
      <c r="ITE159" s="1"/>
      <c r="ITK159"/>
      <c r="ITM159" s="1"/>
      <c r="ITS159"/>
      <c r="ITU159" s="1"/>
      <c r="IUA159"/>
      <c r="IUC159" s="1"/>
      <c r="IUI159"/>
      <c r="IUK159" s="1"/>
      <c r="IUQ159"/>
      <c r="IUS159" s="1"/>
      <c r="IUY159"/>
      <c r="IVA159" s="1"/>
      <c r="IVG159"/>
      <c r="IVI159" s="1"/>
      <c r="IVO159"/>
      <c r="IVQ159" s="1"/>
      <c r="IVW159"/>
      <c r="IVY159" s="1"/>
      <c r="IWE159"/>
      <c r="IWG159" s="1"/>
      <c r="IWM159"/>
      <c r="IWO159" s="1"/>
      <c r="IWU159"/>
      <c r="IWW159" s="1"/>
      <c r="IXC159"/>
      <c r="IXE159" s="1"/>
      <c r="IXK159"/>
      <c r="IXM159" s="1"/>
      <c r="IXS159"/>
      <c r="IXU159" s="1"/>
      <c r="IYA159"/>
      <c r="IYC159" s="1"/>
      <c r="IYI159"/>
      <c r="IYK159" s="1"/>
      <c r="IYQ159"/>
      <c r="IYS159" s="1"/>
      <c r="IYY159"/>
      <c r="IZA159" s="1"/>
      <c r="IZG159"/>
      <c r="IZI159" s="1"/>
      <c r="IZO159"/>
      <c r="IZQ159" s="1"/>
      <c r="IZW159"/>
      <c r="IZY159" s="1"/>
      <c r="JAE159"/>
      <c r="JAG159" s="1"/>
      <c r="JAM159"/>
      <c r="JAO159" s="1"/>
      <c r="JAU159"/>
      <c r="JAW159" s="1"/>
      <c r="JBC159"/>
      <c r="JBE159" s="1"/>
      <c r="JBK159"/>
      <c r="JBM159" s="1"/>
      <c r="JBS159"/>
      <c r="JBU159" s="1"/>
      <c r="JCA159"/>
      <c r="JCC159" s="1"/>
      <c r="JCI159"/>
      <c r="JCK159" s="1"/>
      <c r="JCQ159"/>
      <c r="JCS159" s="1"/>
      <c r="JCY159"/>
      <c r="JDA159" s="1"/>
      <c r="JDG159"/>
      <c r="JDI159" s="1"/>
      <c r="JDO159"/>
      <c r="JDQ159" s="1"/>
      <c r="JDW159"/>
      <c r="JDY159" s="1"/>
      <c r="JEE159"/>
      <c r="JEG159" s="1"/>
      <c r="JEM159"/>
      <c r="JEO159" s="1"/>
      <c r="JEU159"/>
      <c r="JEW159" s="1"/>
      <c r="JFC159"/>
      <c r="JFE159" s="1"/>
      <c r="JFK159"/>
      <c r="JFM159" s="1"/>
      <c r="JFS159"/>
      <c r="JFU159" s="1"/>
      <c r="JGA159"/>
      <c r="JGC159" s="1"/>
      <c r="JGI159"/>
      <c r="JGK159" s="1"/>
      <c r="JGQ159"/>
      <c r="JGS159" s="1"/>
      <c r="JGY159"/>
      <c r="JHA159" s="1"/>
      <c r="JHG159"/>
      <c r="JHI159" s="1"/>
      <c r="JHO159"/>
      <c r="JHQ159" s="1"/>
      <c r="JHW159"/>
      <c r="JHY159" s="1"/>
      <c r="JIE159"/>
      <c r="JIG159" s="1"/>
      <c r="JIM159"/>
      <c r="JIO159" s="1"/>
      <c r="JIU159"/>
      <c r="JIW159" s="1"/>
      <c r="JJC159"/>
      <c r="JJE159" s="1"/>
      <c r="JJK159"/>
      <c r="JJM159" s="1"/>
      <c r="JJS159"/>
      <c r="JJU159" s="1"/>
      <c r="JKA159"/>
      <c r="JKC159" s="1"/>
      <c r="JKI159"/>
      <c r="JKK159" s="1"/>
      <c r="JKQ159"/>
      <c r="JKS159" s="1"/>
      <c r="JKY159"/>
      <c r="JLA159" s="1"/>
      <c r="JLG159"/>
      <c r="JLI159" s="1"/>
      <c r="JLO159"/>
      <c r="JLQ159" s="1"/>
      <c r="JLW159"/>
      <c r="JLY159" s="1"/>
      <c r="JME159"/>
      <c r="JMG159" s="1"/>
      <c r="JMM159"/>
      <c r="JMO159" s="1"/>
      <c r="JMU159"/>
      <c r="JMW159" s="1"/>
      <c r="JNC159"/>
      <c r="JNE159" s="1"/>
      <c r="JNK159"/>
      <c r="JNM159" s="1"/>
      <c r="JNS159"/>
      <c r="JNU159" s="1"/>
      <c r="JOA159"/>
      <c r="JOC159" s="1"/>
      <c r="JOI159"/>
      <c r="JOK159" s="1"/>
      <c r="JOQ159"/>
      <c r="JOS159" s="1"/>
      <c r="JOY159"/>
      <c r="JPA159" s="1"/>
      <c r="JPG159"/>
      <c r="JPI159" s="1"/>
      <c r="JPO159"/>
      <c r="JPQ159" s="1"/>
      <c r="JPW159"/>
      <c r="JPY159" s="1"/>
      <c r="JQE159"/>
      <c r="JQG159" s="1"/>
      <c r="JQM159"/>
      <c r="JQO159" s="1"/>
      <c r="JQU159"/>
      <c r="JQW159" s="1"/>
      <c r="JRC159"/>
      <c r="JRE159" s="1"/>
      <c r="JRK159"/>
      <c r="JRM159" s="1"/>
      <c r="JRS159"/>
      <c r="JRU159" s="1"/>
      <c r="JSA159"/>
      <c r="JSC159" s="1"/>
      <c r="JSI159"/>
      <c r="JSK159" s="1"/>
      <c r="JSQ159"/>
      <c r="JSS159" s="1"/>
      <c r="JSY159"/>
      <c r="JTA159" s="1"/>
      <c r="JTG159"/>
      <c r="JTI159" s="1"/>
      <c r="JTO159"/>
      <c r="JTQ159" s="1"/>
      <c r="JTW159"/>
      <c r="JTY159" s="1"/>
      <c r="JUE159"/>
      <c r="JUG159" s="1"/>
      <c r="JUM159"/>
      <c r="JUO159" s="1"/>
      <c r="JUU159"/>
      <c r="JUW159" s="1"/>
      <c r="JVC159"/>
      <c r="JVE159" s="1"/>
      <c r="JVK159"/>
      <c r="JVM159" s="1"/>
      <c r="JVS159"/>
      <c r="JVU159" s="1"/>
      <c r="JWA159"/>
      <c r="JWC159" s="1"/>
      <c r="JWI159"/>
      <c r="JWK159" s="1"/>
      <c r="JWQ159"/>
      <c r="JWS159" s="1"/>
      <c r="JWY159"/>
      <c r="JXA159" s="1"/>
      <c r="JXG159"/>
      <c r="JXI159" s="1"/>
      <c r="JXO159"/>
      <c r="JXQ159" s="1"/>
      <c r="JXW159"/>
      <c r="JXY159" s="1"/>
      <c r="JYE159"/>
      <c r="JYG159" s="1"/>
      <c r="JYM159"/>
      <c r="JYO159" s="1"/>
      <c r="JYU159"/>
      <c r="JYW159" s="1"/>
      <c r="JZC159"/>
      <c r="JZE159" s="1"/>
      <c r="JZK159"/>
      <c r="JZM159" s="1"/>
      <c r="JZS159"/>
      <c r="JZU159" s="1"/>
      <c r="KAA159"/>
      <c r="KAC159" s="1"/>
      <c r="KAI159"/>
      <c r="KAK159" s="1"/>
      <c r="KAQ159"/>
      <c r="KAS159" s="1"/>
      <c r="KAY159"/>
      <c r="KBA159" s="1"/>
      <c r="KBG159"/>
      <c r="KBI159" s="1"/>
      <c r="KBO159"/>
      <c r="KBQ159" s="1"/>
      <c r="KBW159"/>
      <c r="KBY159" s="1"/>
      <c r="KCE159"/>
      <c r="KCG159" s="1"/>
      <c r="KCM159"/>
      <c r="KCO159" s="1"/>
      <c r="KCU159"/>
      <c r="KCW159" s="1"/>
      <c r="KDC159"/>
      <c r="KDE159" s="1"/>
      <c r="KDK159"/>
      <c r="KDM159" s="1"/>
      <c r="KDS159"/>
      <c r="KDU159" s="1"/>
      <c r="KEA159"/>
      <c r="KEC159" s="1"/>
      <c r="KEI159"/>
      <c r="KEK159" s="1"/>
      <c r="KEQ159"/>
      <c r="KES159" s="1"/>
      <c r="KEY159"/>
      <c r="KFA159" s="1"/>
      <c r="KFG159"/>
      <c r="KFI159" s="1"/>
      <c r="KFO159"/>
      <c r="KFQ159" s="1"/>
      <c r="KFW159"/>
      <c r="KFY159" s="1"/>
      <c r="KGE159"/>
      <c r="KGG159" s="1"/>
      <c r="KGM159"/>
      <c r="KGO159" s="1"/>
      <c r="KGU159"/>
      <c r="KGW159" s="1"/>
      <c r="KHC159"/>
      <c r="KHE159" s="1"/>
      <c r="KHK159"/>
      <c r="KHM159" s="1"/>
      <c r="KHS159"/>
      <c r="KHU159" s="1"/>
      <c r="KIA159"/>
      <c r="KIC159" s="1"/>
      <c r="KII159"/>
      <c r="KIK159" s="1"/>
      <c r="KIQ159"/>
      <c r="KIS159" s="1"/>
      <c r="KIY159"/>
      <c r="KJA159" s="1"/>
      <c r="KJG159"/>
      <c r="KJI159" s="1"/>
      <c r="KJO159"/>
      <c r="KJQ159" s="1"/>
      <c r="KJW159"/>
      <c r="KJY159" s="1"/>
      <c r="KKE159"/>
      <c r="KKG159" s="1"/>
      <c r="KKM159"/>
      <c r="KKO159" s="1"/>
      <c r="KKU159"/>
      <c r="KKW159" s="1"/>
      <c r="KLC159"/>
      <c r="KLE159" s="1"/>
      <c r="KLK159"/>
      <c r="KLM159" s="1"/>
      <c r="KLS159"/>
      <c r="KLU159" s="1"/>
      <c r="KMA159"/>
      <c r="KMC159" s="1"/>
      <c r="KMI159"/>
      <c r="KMK159" s="1"/>
      <c r="KMQ159"/>
      <c r="KMS159" s="1"/>
      <c r="KMY159"/>
      <c r="KNA159" s="1"/>
      <c r="KNG159"/>
      <c r="KNI159" s="1"/>
      <c r="KNO159"/>
      <c r="KNQ159" s="1"/>
      <c r="KNW159"/>
      <c r="KNY159" s="1"/>
      <c r="KOE159"/>
      <c r="KOG159" s="1"/>
      <c r="KOM159"/>
      <c r="KOO159" s="1"/>
      <c r="KOU159"/>
      <c r="KOW159" s="1"/>
      <c r="KPC159"/>
      <c r="KPE159" s="1"/>
      <c r="KPK159"/>
      <c r="KPM159" s="1"/>
      <c r="KPS159"/>
      <c r="KPU159" s="1"/>
      <c r="KQA159"/>
      <c r="KQC159" s="1"/>
      <c r="KQI159"/>
      <c r="KQK159" s="1"/>
      <c r="KQQ159"/>
      <c r="KQS159" s="1"/>
      <c r="KQY159"/>
      <c r="KRA159" s="1"/>
      <c r="KRG159"/>
      <c r="KRI159" s="1"/>
      <c r="KRO159"/>
      <c r="KRQ159" s="1"/>
      <c r="KRW159"/>
      <c r="KRY159" s="1"/>
      <c r="KSE159"/>
      <c r="KSG159" s="1"/>
      <c r="KSM159"/>
      <c r="KSO159" s="1"/>
      <c r="KSU159"/>
      <c r="KSW159" s="1"/>
      <c r="KTC159"/>
      <c r="KTE159" s="1"/>
      <c r="KTK159"/>
      <c r="KTM159" s="1"/>
      <c r="KTS159"/>
      <c r="KTU159" s="1"/>
      <c r="KUA159"/>
      <c r="KUC159" s="1"/>
      <c r="KUI159"/>
      <c r="KUK159" s="1"/>
      <c r="KUQ159"/>
      <c r="KUS159" s="1"/>
      <c r="KUY159"/>
      <c r="KVA159" s="1"/>
      <c r="KVG159"/>
      <c r="KVI159" s="1"/>
      <c r="KVO159"/>
      <c r="KVQ159" s="1"/>
      <c r="KVW159"/>
      <c r="KVY159" s="1"/>
      <c r="KWE159"/>
      <c r="KWG159" s="1"/>
      <c r="KWM159"/>
      <c r="KWO159" s="1"/>
      <c r="KWU159"/>
      <c r="KWW159" s="1"/>
      <c r="KXC159"/>
      <c r="KXE159" s="1"/>
      <c r="KXK159"/>
      <c r="KXM159" s="1"/>
      <c r="KXS159"/>
      <c r="KXU159" s="1"/>
      <c r="KYA159"/>
      <c r="KYC159" s="1"/>
      <c r="KYI159"/>
      <c r="KYK159" s="1"/>
      <c r="KYQ159"/>
      <c r="KYS159" s="1"/>
      <c r="KYY159"/>
      <c r="KZA159" s="1"/>
      <c r="KZG159"/>
      <c r="KZI159" s="1"/>
      <c r="KZO159"/>
      <c r="KZQ159" s="1"/>
      <c r="KZW159"/>
      <c r="KZY159" s="1"/>
      <c r="LAE159"/>
      <c r="LAG159" s="1"/>
      <c r="LAM159"/>
      <c r="LAO159" s="1"/>
      <c r="LAU159"/>
      <c r="LAW159" s="1"/>
      <c r="LBC159"/>
      <c r="LBE159" s="1"/>
      <c r="LBK159"/>
      <c r="LBM159" s="1"/>
      <c r="LBS159"/>
      <c r="LBU159" s="1"/>
      <c r="LCA159"/>
      <c r="LCC159" s="1"/>
      <c r="LCI159"/>
      <c r="LCK159" s="1"/>
      <c r="LCQ159"/>
      <c r="LCS159" s="1"/>
      <c r="LCY159"/>
      <c r="LDA159" s="1"/>
      <c r="LDG159"/>
      <c r="LDI159" s="1"/>
      <c r="LDO159"/>
      <c r="LDQ159" s="1"/>
      <c r="LDW159"/>
      <c r="LDY159" s="1"/>
      <c r="LEE159"/>
      <c r="LEG159" s="1"/>
      <c r="LEM159"/>
      <c r="LEO159" s="1"/>
      <c r="LEU159"/>
      <c r="LEW159" s="1"/>
      <c r="LFC159"/>
      <c r="LFE159" s="1"/>
      <c r="LFK159"/>
      <c r="LFM159" s="1"/>
      <c r="LFS159"/>
      <c r="LFU159" s="1"/>
      <c r="LGA159"/>
      <c r="LGC159" s="1"/>
      <c r="LGI159"/>
      <c r="LGK159" s="1"/>
      <c r="LGQ159"/>
      <c r="LGS159" s="1"/>
      <c r="LGY159"/>
      <c r="LHA159" s="1"/>
      <c r="LHG159"/>
      <c r="LHI159" s="1"/>
      <c r="LHO159"/>
      <c r="LHQ159" s="1"/>
      <c r="LHW159"/>
      <c r="LHY159" s="1"/>
      <c r="LIE159"/>
      <c r="LIG159" s="1"/>
      <c r="LIM159"/>
      <c r="LIO159" s="1"/>
      <c r="LIU159"/>
      <c r="LIW159" s="1"/>
      <c r="LJC159"/>
      <c r="LJE159" s="1"/>
      <c r="LJK159"/>
      <c r="LJM159" s="1"/>
      <c r="LJS159"/>
      <c r="LJU159" s="1"/>
      <c r="LKA159"/>
      <c r="LKC159" s="1"/>
      <c r="LKI159"/>
      <c r="LKK159" s="1"/>
      <c r="LKQ159"/>
      <c r="LKS159" s="1"/>
      <c r="LKY159"/>
      <c r="LLA159" s="1"/>
      <c r="LLG159"/>
      <c r="LLI159" s="1"/>
      <c r="LLO159"/>
      <c r="LLQ159" s="1"/>
      <c r="LLW159"/>
      <c r="LLY159" s="1"/>
      <c r="LME159"/>
      <c r="LMG159" s="1"/>
      <c r="LMM159"/>
      <c r="LMO159" s="1"/>
      <c r="LMU159"/>
      <c r="LMW159" s="1"/>
      <c r="LNC159"/>
      <c r="LNE159" s="1"/>
      <c r="LNK159"/>
      <c r="LNM159" s="1"/>
      <c r="LNS159"/>
      <c r="LNU159" s="1"/>
      <c r="LOA159"/>
      <c r="LOC159" s="1"/>
      <c r="LOI159"/>
      <c r="LOK159" s="1"/>
      <c r="LOQ159"/>
      <c r="LOS159" s="1"/>
      <c r="LOY159"/>
      <c r="LPA159" s="1"/>
      <c r="LPG159"/>
      <c r="LPI159" s="1"/>
      <c r="LPO159"/>
      <c r="LPQ159" s="1"/>
      <c r="LPW159"/>
      <c r="LPY159" s="1"/>
      <c r="LQE159"/>
      <c r="LQG159" s="1"/>
      <c r="LQM159"/>
      <c r="LQO159" s="1"/>
      <c r="LQU159"/>
      <c r="LQW159" s="1"/>
      <c r="LRC159"/>
      <c r="LRE159" s="1"/>
      <c r="LRK159"/>
      <c r="LRM159" s="1"/>
      <c r="LRS159"/>
      <c r="LRU159" s="1"/>
      <c r="LSA159"/>
      <c r="LSC159" s="1"/>
      <c r="LSI159"/>
      <c r="LSK159" s="1"/>
      <c r="LSQ159"/>
      <c r="LSS159" s="1"/>
      <c r="LSY159"/>
      <c r="LTA159" s="1"/>
      <c r="LTG159"/>
      <c r="LTI159" s="1"/>
      <c r="LTO159"/>
      <c r="LTQ159" s="1"/>
      <c r="LTW159"/>
      <c r="LTY159" s="1"/>
      <c r="LUE159"/>
      <c r="LUG159" s="1"/>
      <c r="LUM159"/>
      <c r="LUO159" s="1"/>
      <c r="LUU159"/>
      <c r="LUW159" s="1"/>
      <c r="LVC159"/>
      <c r="LVE159" s="1"/>
      <c r="LVK159"/>
      <c r="LVM159" s="1"/>
      <c r="LVS159"/>
      <c r="LVU159" s="1"/>
      <c r="LWA159"/>
      <c r="LWC159" s="1"/>
      <c r="LWI159"/>
      <c r="LWK159" s="1"/>
      <c r="LWQ159"/>
      <c r="LWS159" s="1"/>
      <c r="LWY159"/>
      <c r="LXA159" s="1"/>
      <c r="LXG159"/>
      <c r="LXI159" s="1"/>
      <c r="LXO159"/>
      <c r="LXQ159" s="1"/>
      <c r="LXW159"/>
      <c r="LXY159" s="1"/>
      <c r="LYE159"/>
      <c r="LYG159" s="1"/>
      <c r="LYM159"/>
      <c r="LYO159" s="1"/>
      <c r="LYU159"/>
      <c r="LYW159" s="1"/>
      <c r="LZC159"/>
      <c r="LZE159" s="1"/>
      <c r="LZK159"/>
      <c r="LZM159" s="1"/>
      <c r="LZS159"/>
      <c r="LZU159" s="1"/>
      <c r="MAA159"/>
      <c r="MAC159" s="1"/>
      <c r="MAI159"/>
      <c r="MAK159" s="1"/>
      <c r="MAQ159"/>
      <c r="MAS159" s="1"/>
      <c r="MAY159"/>
      <c r="MBA159" s="1"/>
      <c r="MBG159"/>
      <c r="MBI159" s="1"/>
      <c r="MBO159"/>
      <c r="MBQ159" s="1"/>
      <c r="MBW159"/>
      <c r="MBY159" s="1"/>
      <c r="MCE159"/>
      <c r="MCG159" s="1"/>
      <c r="MCM159"/>
      <c r="MCO159" s="1"/>
      <c r="MCU159"/>
      <c r="MCW159" s="1"/>
      <c r="MDC159"/>
      <c r="MDE159" s="1"/>
      <c r="MDK159"/>
      <c r="MDM159" s="1"/>
      <c r="MDS159"/>
      <c r="MDU159" s="1"/>
      <c r="MEA159"/>
      <c r="MEC159" s="1"/>
      <c r="MEI159"/>
      <c r="MEK159" s="1"/>
      <c r="MEQ159"/>
      <c r="MES159" s="1"/>
      <c r="MEY159"/>
      <c r="MFA159" s="1"/>
      <c r="MFG159"/>
      <c r="MFI159" s="1"/>
      <c r="MFO159"/>
      <c r="MFQ159" s="1"/>
      <c r="MFW159"/>
      <c r="MFY159" s="1"/>
      <c r="MGE159"/>
      <c r="MGG159" s="1"/>
      <c r="MGM159"/>
      <c r="MGO159" s="1"/>
      <c r="MGU159"/>
      <c r="MGW159" s="1"/>
      <c r="MHC159"/>
      <c r="MHE159" s="1"/>
      <c r="MHK159"/>
      <c r="MHM159" s="1"/>
      <c r="MHS159"/>
      <c r="MHU159" s="1"/>
      <c r="MIA159"/>
      <c r="MIC159" s="1"/>
      <c r="MII159"/>
      <c r="MIK159" s="1"/>
      <c r="MIQ159"/>
      <c r="MIS159" s="1"/>
      <c r="MIY159"/>
      <c r="MJA159" s="1"/>
      <c r="MJG159"/>
      <c r="MJI159" s="1"/>
      <c r="MJO159"/>
      <c r="MJQ159" s="1"/>
      <c r="MJW159"/>
      <c r="MJY159" s="1"/>
      <c r="MKE159"/>
      <c r="MKG159" s="1"/>
      <c r="MKM159"/>
      <c r="MKO159" s="1"/>
      <c r="MKU159"/>
      <c r="MKW159" s="1"/>
      <c r="MLC159"/>
      <c r="MLE159" s="1"/>
      <c r="MLK159"/>
      <c r="MLM159" s="1"/>
      <c r="MLS159"/>
      <c r="MLU159" s="1"/>
      <c r="MMA159"/>
      <c r="MMC159" s="1"/>
      <c r="MMI159"/>
      <c r="MMK159" s="1"/>
      <c r="MMQ159"/>
      <c r="MMS159" s="1"/>
      <c r="MMY159"/>
      <c r="MNA159" s="1"/>
      <c r="MNG159"/>
      <c r="MNI159" s="1"/>
      <c r="MNO159"/>
      <c r="MNQ159" s="1"/>
      <c r="MNW159"/>
      <c r="MNY159" s="1"/>
      <c r="MOE159"/>
      <c r="MOG159" s="1"/>
      <c r="MOM159"/>
      <c r="MOO159" s="1"/>
      <c r="MOU159"/>
      <c r="MOW159" s="1"/>
      <c r="MPC159"/>
      <c r="MPE159" s="1"/>
      <c r="MPK159"/>
      <c r="MPM159" s="1"/>
      <c r="MPS159"/>
      <c r="MPU159" s="1"/>
      <c r="MQA159"/>
      <c r="MQC159" s="1"/>
      <c r="MQI159"/>
      <c r="MQK159" s="1"/>
      <c r="MQQ159"/>
      <c r="MQS159" s="1"/>
      <c r="MQY159"/>
      <c r="MRA159" s="1"/>
      <c r="MRG159"/>
      <c r="MRI159" s="1"/>
      <c r="MRO159"/>
      <c r="MRQ159" s="1"/>
      <c r="MRW159"/>
      <c r="MRY159" s="1"/>
      <c r="MSE159"/>
      <c r="MSG159" s="1"/>
      <c r="MSM159"/>
      <c r="MSO159" s="1"/>
      <c r="MSU159"/>
      <c r="MSW159" s="1"/>
      <c r="MTC159"/>
      <c r="MTE159" s="1"/>
      <c r="MTK159"/>
      <c r="MTM159" s="1"/>
      <c r="MTS159"/>
      <c r="MTU159" s="1"/>
      <c r="MUA159"/>
      <c r="MUC159" s="1"/>
      <c r="MUI159"/>
      <c r="MUK159" s="1"/>
      <c r="MUQ159"/>
      <c r="MUS159" s="1"/>
      <c r="MUY159"/>
      <c r="MVA159" s="1"/>
      <c r="MVG159"/>
      <c r="MVI159" s="1"/>
      <c r="MVO159"/>
      <c r="MVQ159" s="1"/>
      <c r="MVW159"/>
      <c r="MVY159" s="1"/>
      <c r="MWE159"/>
      <c r="MWG159" s="1"/>
      <c r="MWM159"/>
      <c r="MWO159" s="1"/>
      <c r="MWU159"/>
      <c r="MWW159" s="1"/>
      <c r="MXC159"/>
      <c r="MXE159" s="1"/>
      <c r="MXK159"/>
      <c r="MXM159" s="1"/>
      <c r="MXS159"/>
      <c r="MXU159" s="1"/>
      <c r="MYA159"/>
      <c r="MYC159" s="1"/>
      <c r="MYI159"/>
      <c r="MYK159" s="1"/>
      <c r="MYQ159"/>
      <c r="MYS159" s="1"/>
      <c r="MYY159"/>
      <c r="MZA159" s="1"/>
      <c r="MZG159"/>
      <c r="MZI159" s="1"/>
      <c r="MZO159"/>
      <c r="MZQ159" s="1"/>
      <c r="MZW159"/>
      <c r="MZY159" s="1"/>
      <c r="NAE159"/>
      <c r="NAG159" s="1"/>
      <c r="NAM159"/>
      <c r="NAO159" s="1"/>
      <c r="NAU159"/>
      <c r="NAW159" s="1"/>
      <c r="NBC159"/>
      <c r="NBE159" s="1"/>
      <c r="NBK159"/>
      <c r="NBM159" s="1"/>
      <c r="NBS159"/>
      <c r="NBU159" s="1"/>
      <c r="NCA159"/>
      <c r="NCC159" s="1"/>
      <c r="NCI159"/>
      <c r="NCK159" s="1"/>
      <c r="NCQ159"/>
      <c r="NCS159" s="1"/>
      <c r="NCY159"/>
      <c r="NDA159" s="1"/>
      <c r="NDG159"/>
      <c r="NDI159" s="1"/>
      <c r="NDO159"/>
      <c r="NDQ159" s="1"/>
      <c r="NDW159"/>
      <c r="NDY159" s="1"/>
      <c r="NEE159"/>
      <c r="NEG159" s="1"/>
      <c r="NEM159"/>
      <c r="NEO159" s="1"/>
      <c r="NEU159"/>
      <c r="NEW159" s="1"/>
      <c r="NFC159"/>
      <c r="NFE159" s="1"/>
      <c r="NFK159"/>
      <c r="NFM159" s="1"/>
      <c r="NFS159"/>
      <c r="NFU159" s="1"/>
      <c r="NGA159"/>
      <c r="NGC159" s="1"/>
      <c r="NGI159"/>
      <c r="NGK159" s="1"/>
      <c r="NGQ159"/>
      <c r="NGS159" s="1"/>
      <c r="NGY159"/>
      <c r="NHA159" s="1"/>
      <c r="NHG159"/>
      <c r="NHI159" s="1"/>
      <c r="NHO159"/>
      <c r="NHQ159" s="1"/>
      <c r="NHW159"/>
      <c r="NHY159" s="1"/>
      <c r="NIE159"/>
      <c r="NIG159" s="1"/>
      <c r="NIM159"/>
      <c r="NIO159" s="1"/>
      <c r="NIU159"/>
      <c r="NIW159" s="1"/>
      <c r="NJC159"/>
      <c r="NJE159" s="1"/>
      <c r="NJK159"/>
      <c r="NJM159" s="1"/>
      <c r="NJS159"/>
      <c r="NJU159" s="1"/>
      <c r="NKA159"/>
      <c r="NKC159" s="1"/>
      <c r="NKI159"/>
      <c r="NKK159" s="1"/>
      <c r="NKQ159"/>
      <c r="NKS159" s="1"/>
      <c r="NKY159"/>
      <c r="NLA159" s="1"/>
      <c r="NLG159"/>
      <c r="NLI159" s="1"/>
      <c r="NLO159"/>
      <c r="NLQ159" s="1"/>
      <c r="NLW159"/>
      <c r="NLY159" s="1"/>
      <c r="NME159"/>
      <c r="NMG159" s="1"/>
      <c r="NMM159"/>
      <c r="NMO159" s="1"/>
      <c r="NMU159"/>
      <c r="NMW159" s="1"/>
      <c r="NNC159"/>
      <c r="NNE159" s="1"/>
      <c r="NNK159"/>
      <c r="NNM159" s="1"/>
      <c r="NNS159"/>
      <c r="NNU159" s="1"/>
      <c r="NOA159"/>
      <c r="NOC159" s="1"/>
      <c r="NOI159"/>
      <c r="NOK159" s="1"/>
      <c r="NOQ159"/>
      <c r="NOS159" s="1"/>
      <c r="NOY159"/>
      <c r="NPA159" s="1"/>
      <c r="NPG159"/>
      <c r="NPI159" s="1"/>
      <c r="NPO159"/>
      <c r="NPQ159" s="1"/>
      <c r="NPW159"/>
      <c r="NPY159" s="1"/>
      <c r="NQE159"/>
      <c r="NQG159" s="1"/>
      <c r="NQM159"/>
      <c r="NQO159" s="1"/>
      <c r="NQU159"/>
      <c r="NQW159" s="1"/>
      <c r="NRC159"/>
      <c r="NRE159" s="1"/>
      <c r="NRK159"/>
      <c r="NRM159" s="1"/>
      <c r="NRS159"/>
      <c r="NRU159" s="1"/>
      <c r="NSA159"/>
      <c r="NSC159" s="1"/>
      <c r="NSI159"/>
      <c r="NSK159" s="1"/>
      <c r="NSQ159"/>
      <c r="NSS159" s="1"/>
      <c r="NSY159"/>
      <c r="NTA159" s="1"/>
      <c r="NTG159"/>
      <c r="NTI159" s="1"/>
      <c r="NTO159"/>
      <c r="NTQ159" s="1"/>
      <c r="NTW159"/>
      <c r="NTY159" s="1"/>
      <c r="NUE159"/>
      <c r="NUG159" s="1"/>
      <c r="NUM159"/>
      <c r="NUO159" s="1"/>
      <c r="NUU159"/>
      <c r="NUW159" s="1"/>
      <c r="NVC159"/>
      <c r="NVE159" s="1"/>
      <c r="NVK159"/>
      <c r="NVM159" s="1"/>
      <c r="NVS159"/>
      <c r="NVU159" s="1"/>
      <c r="NWA159"/>
      <c r="NWC159" s="1"/>
      <c r="NWI159"/>
      <c r="NWK159" s="1"/>
      <c r="NWQ159"/>
      <c r="NWS159" s="1"/>
      <c r="NWY159"/>
      <c r="NXA159" s="1"/>
      <c r="NXG159"/>
      <c r="NXI159" s="1"/>
      <c r="NXO159"/>
      <c r="NXQ159" s="1"/>
      <c r="NXW159"/>
      <c r="NXY159" s="1"/>
      <c r="NYE159"/>
      <c r="NYG159" s="1"/>
      <c r="NYM159"/>
      <c r="NYO159" s="1"/>
      <c r="NYU159"/>
      <c r="NYW159" s="1"/>
      <c r="NZC159"/>
      <c r="NZE159" s="1"/>
      <c r="NZK159"/>
      <c r="NZM159" s="1"/>
      <c r="NZS159"/>
      <c r="NZU159" s="1"/>
      <c r="OAA159"/>
      <c r="OAC159" s="1"/>
      <c r="OAI159"/>
      <c r="OAK159" s="1"/>
      <c r="OAQ159"/>
      <c r="OAS159" s="1"/>
      <c r="OAY159"/>
      <c r="OBA159" s="1"/>
      <c r="OBG159"/>
      <c r="OBI159" s="1"/>
      <c r="OBO159"/>
      <c r="OBQ159" s="1"/>
      <c r="OBW159"/>
      <c r="OBY159" s="1"/>
      <c r="OCE159"/>
      <c r="OCG159" s="1"/>
      <c r="OCM159"/>
      <c r="OCO159" s="1"/>
      <c r="OCU159"/>
      <c r="OCW159" s="1"/>
      <c r="ODC159"/>
      <c r="ODE159" s="1"/>
      <c r="ODK159"/>
      <c r="ODM159" s="1"/>
      <c r="ODS159"/>
      <c r="ODU159" s="1"/>
      <c r="OEA159"/>
      <c r="OEC159" s="1"/>
      <c r="OEI159"/>
      <c r="OEK159" s="1"/>
      <c r="OEQ159"/>
      <c r="OES159" s="1"/>
      <c r="OEY159"/>
      <c r="OFA159" s="1"/>
      <c r="OFG159"/>
      <c r="OFI159" s="1"/>
      <c r="OFO159"/>
      <c r="OFQ159" s="1"/>
      <c r="OFW159"/>
      <c r="OFY159" s="1"/>
      <c r="OGE159"/>
      <c r="OGG159" s="1"/>
      <c r="OGM159"/>
      <c r="OGO159" s="1"/>
      <c r="OGU159"/>
      <c r="OGW159" s="1"/>
      <c r="OHC159"/>
      <c r="OHE159" s="1"/>
      <c r="OHK159"/>
      <c r="OHM159" s="1"/>
      <c r="OHS159"/>
      <c r="OHU159" s="1"/>
      <c r="OIA159"/>
      <c r="OIC159" s="1"/>
      <c r="OII159"/>
      <c r="OIK159" s="1"/>
      <c r="OIQ159"/>
      <c r="OIS159" s="1"/>
      <c r="OIY159"/>
      <c r="OJA159" s="1"/>
      <c r="OJG159"/>
      <c r="OJI159" s="1"/>
      <c r="OJO159"/>
      <c r="OJQ159" s="1"/>
      <c r="OJW159"/>
      <c r="OJY159" s="1"/>
      <c r="OKE159"/>
      <c r="OKG159" s="1"/>
      <c r="OKM159"/>
      <c r="OKO159" s="1"/>
      <c r="OKU159"/>
      <c r="OKW159" s="1"/>
      <c r="OLC159"/>
      <c r="OLE159" s="1"/>
      <c r="OLK159"/>
      <c r="OLM159" s="1"/>
      <c r="OLS159"/>
      <c r="OLU159" s="1"/>
      <c r="OMA159"/>
      <c r="OMC159" s="1"/>
      <c r="OMI159"/>
      <c r="OMK159" s="1"/>
      <c r="OMQ159"/>
      <c r="OMS159" s="1"/>
      <c r="OMY159"/>
      <c r="ONA159" s="1"/>
      <c r="ONG159"/>
      <c r="ONI159" s="1"/>
      <c r="ONO159"/>
      <c r="ONQ159" s="1"/>
      <c r="ONW159"/>
      <c r="ONY159" s="1"/>
      <c r="OOE159"/>
      <c r="OOG159" s="1"/>
      <c r="OOM159"/>
      <c r="OOO159" s="1"/>
      <c r="OOU159"/>
      <c r="OOW159" s="1"/>
      <c r="OPC159"/>
      <c r="OPE159" s="1"/>
      <c r="OPK159"/>
      <c r="OPM159" s="1"/>
      <c r="OPS159"/>
      <c r="OPU159" s="1"/>
      <c r="OQA159"/>
      <c r="OQC159" s="1"/>
      <c r="OQI159"/>
      <c r="OQK159" s="1"/>
      <c r="OQQ159"/>
      <c r="OQS159" s="1"/>
      <c r="OQY159"/>
      <c r="ORA159" s="1"/>
      <c r="ORG159"/>
      <c r="ORI159" s="1"/>
      <c r="ORO159"/>
      <c r="ORQ159" s="1"/>
      <c r="ORW159"/>
      <c r="ORY159" s="1"/>
      <c r="OSE159"/>
      <c r="OSG159" s="1"/>
      <c r="OSM159"/>
      <c r="OSO159" s="1"/>
      <c r="OSU159"/>
      <c r="OSW159" s="1"/>
      <c r="OTC159"/>
      <c r="OTE159" s="1"/>
      <c r="OTK159"/>
      <c r="OTM159" s="1"/>
      <c r="OTS159"/>
      <c r="OTU159" s="1"/>
      <c r="OUA159"/>
      <c r="OUC159" s="1"/>
      <c r="OUI159"/>
      <c r="OUK159" s="1"/>
      <c r="OUQ159"/>
      <c r="OUS159" s="1"/>
      <c r="OUY159"/>
      <c r="OVA159" s="1"/>
      <c r="OVG159"/>
      <c r="OVI159" s="1"/>
      <c r="OVO159"/>
      <c r="OVQ159" s="1"/>
      <c r="OVW159"/>
      <c r="OVY159" s="1"/>
      <c r="OWE159"/>
      <c r="OWG159" s="1"/>
      <c r="OWM159"/>
      <c r="OWO159" s="1"/>
      <c r="OWU159"/>
      <c r="OWW159" s="1"/>
      <c r="OXC159"/>
      <c r="OXE159" s="1"/>
      <c r="OXK159"/>
      <c r="OXM159" s="1"/>
      <c r="OXS159"/>
      <c r="OXU159" s="1"/>
      <c r="OYA159"/>
      <c r="OYC159" s="1"/>
      <c r="OYI159"/>
      <c r="OYK159" s="1"/>
      <c r="OYQ159"/>
      <c r="OYS159" s="1"/>
      <c r="OYY159"/>
      <c r="OZA159" s="1"/>
      <c r="OZG159"/>
      <c r="OZI159" s="1"/>
      <c r="OZO159"/>
      <c r="OZQ159" s="1"/>
      <c r="OZW159"/>
      <c r="OZY159" s="1"/>
      <c r="PAE159"/>
      <c r="PAG159" s="1"/>
      <c r="PAM159"/>
      <c r="PAO159" s="1"/>
      <c r="PAU159"/>
      <c r="PAW159" s="1"/>
      <c r="PBC159"/>
      <c r="PBE159" s="1"/>
      <c r="PBK159"/>
      <c r="PBM159" s="1"/>
      <c r="PBS159"/>
      <c r="PBU159" s="1"/>
      <c r="PCA159"/>
      <c r="PCC159" s="1"/>
      <c r="PCI159"/>
      <c r="PCK159" s="1"/>
      <c r="PCQ159"/>
      <c r="PCS159" s="1"/>
      <c r="PCY159"/>
      <c r="PDA159" s="1"/>
      <c r="PDG159"/>
      <c r="PDI159" s="1"/>
      <c r="PDO159"/>
      <c r="PDQ159" s="1"/>
      <c r="PDW159"/>
      <c r="PDY159" s="1"/>
      <c r="PEE159"/>
      <c r="PEG159" s="1"/>
      <c r="PEM159"/>
      <c r="PEO159" s="1"/>
      <c r="PEU159"/>
      <c r="PEW159" s="1"/>
      <c r="PFC159"/>
      <c r="PFE159" s="1"/>
      <c r="PFK159"/>
      <c r="PFM159" s="1"/>
      <c r="PFS159"/>
      <c r="PFU159" s="1"/>
      <c r="PGA159"/>
      <c r="PGC159" s="1"/>
      <c r="PGI159"/>
      <c r="PGK159" s="1"/>
      <c r="PGQ159"/>
      <c r="PGS159" s="1"/>
      <c r="PGY159"/>
      <c r="PHA159" s="1"/>
      <c r="PHG159"/>
      <c r="PHI159" s="1"/>
      <c r="PHO159"/>
      <c r="PHQ159" s="1"/>
      <c r="PHW159"/>
      <c r="PHY159" s="1"/>
      <c r="PIE159"/>
      <c r="PIG159" s="1"/>
      <c r="PIM159"/>
      <c r="PIO159" s="1"/>
      <c r="PIU159"/>
      <c r="PIW159" s="1"/>
      <c r="PJC159"/>
      <c r="PJE159" s="1"/>
      <c r="PJK159"/>
      <c r="PJM159" s="1"/>
      <c r="PJS159"/>
      <c r="PJU159" s="1"/>
      <c r="PKA159"/>
      <c r="PKC159" s="1"/>
      <c r="PKI159"/>
      <c r="PKK159" s="1"/>
      <c r="PKQ159"/>
      <c r="PKS159" s="1"/>
      <c r="PKY159"/>
      <c r="PLA159" s="1"/>
      <c r="PLG159"/>
      <c r="PLI159" s="1"/>
      <c r="PLO159"/>
      <c r="PLQ159" s="1"/>
      <c r="PLW159"/>
      <c r="PLY159" s="1"/>
      <c r="PME159"/>
      <c r="PMG159" s="1"/>
      <c r="PMM159"/>
      <c r="PMO159" s="1"/>
      <c r="PMU159"/>
      <c r="PMW159" s="1"/>
      <c r="PNC159"/>
      <c r="PNE159" s="1"/>
      <c r="PNK159"/>
      <c r="PNM159" s="1"/>
      <c r="PNS159"/>
      <c r="PNU159" s="1"/>
      <c r="POA159"/>
      <c r="POC159" s="1"/>
      <c r="POI159"/>
      <c r="POK159" s="1"/>
      <c r="POQ159"/>
      <c r="POS159" s="1"/>
      <c r="POY159"/>
      <c r="PPA159" s="1"/>
      <c r="PPG159"/>
      <c r="PPI159" s="1"/>
      <c r="PPO159"/>
      <c r="PPQ159" s="1"/>
      <c r="PPW159"/>
      <c r="PPY159" s="1"/>
      <c r="PQE159"/>
      <c r="PQG159" s="1"/>
      <c r="PQM159"/>
      <c r="PQO159" s="1"/>
      <c r="PQU159"/>
      <c r="PQW159" s="1"/>
      <c r="PRC159"/>
      <c r="PRE159" s="1"/>
      <c r="PRK159"/>
      <c r="PRM159" s="1"/>
      <c r="PRS159"/>
      <c r="PRU159" s="1"/>
      <c r="PSA159"/>
      <c r="PSC159" s="1"/>
      <c r="PSI159"/>
      <c r="PSK159" s="1"/>
      <c r="PSQ159"/>
      <c r="PSS159" s="1"/>
      <c r="PSY159"/>
      <c r="PTA159" s="1"/>
      <c r="PTG159"/>
      <c r="PTI159" s="1"/>
      <c r="PTO159"/>
      <c r="PTQ159" s="1"/>
      <c r="PTW159"/>
      <c r="PTY159" s="1"/>
      <c r="PUE159"/>
      <c r="PUG159" s="1"/>
      <c r="PUM159"/>
      <c r="PUO159" s="1"/>
      <c r="PUU159"/>
      <c r="PUW159" s="1"/>
      <c r="PVC159"/>
      <c r="PVE159" s="1"/>
      <c r="PVK159"/>
      <c r="PVM159" s="1"/>
      <c r="PVS159"/>
      <c r="PVU159" s="1"/>
      <c r="PWA159"/>
      <c r="PWC159" s="1"/>
      <c r="PWI159"/>
      <c r="PWK159" s="1"/>
      <c r="PWQ159"/>
      <c r="PWS159" s="1"/>
      <c r="PWY159"/>
      <c r="PXA159" s="1"/>
      <c r="PXG159"/>
      <c r="PXI159" s="1"/>
      <c r="PXO159"/>
      <c r="PXQ159" s="1"/>
      <c r="PXW159"/>
      <c r="PXY159" s="1"/>
      <c r="PYE159"/>
      <c r="PYG159" s="1"/>
      <c r="PYM159"/>
      <c r="PYO159" s="1"/>
      <c r="PYU159"/>
      <c r="PYW159" s="1"/>
      <c r="PZC159"/>
      <c r="PZE159" s="1"/>
      <c r="PZK159"/>
      <c r="PZM159" s="1"/>
      <c r="PZS159"/>
      <c r="PZU159" s="1"/>
      <c r="QAA159"/>
      <c r="QAC159" s="1"/>
      <c r="QAI159"/>
      <c r="QAK159" s="1"/>
      <c r="QAQ159"/>
      <c r="QAS159" s="1"/>
      <c r="QAY159"/>
      <c r="QBA159" s="1"/>
      <c r="QBG159"/>
      <c r="QBI159" s="1"/>
      <c r="QBO159"/>
      <c r="QBQ159" s="1"/>
      <c r="QBW159"/>
      <c r="QBY159" s="1"/>
      <c r="QCE159"/>
      <c r="QCG159" s="1"/>
      <c r="QCM159"/>
      <c r="QCO159" s="1"/>
      <c r="QCU159"/>
      <c r="QCW159" s="1"/>
      <c r="QDC159"/>
      <c r="QDE159" s="1"/>
      <c r="QDK159"/>
      <c r="QDM159" s="1"/>
      <c r="QDS159"/>
      <c r="QDU159" s="1"/>
      <c r="QEA159"/>
      <c r="QEC159" s="1"/>
      <c r="QEI159"/>
      <c r="QEK159" s="1"/>
      <c r="QEQ159"/>
      <c r="QES159" s="1"/>
      <c r="QEY159"/>
      <c r="QFA159" s="1"/>
      <c r="QFG159"/>
      <c r="QFI159" s="1"/>
      <c r="QFO159"/>
      <c r="QFQ159" s="1"/>
      <c r="QFW159"/>
      <c r="QFY159" s="1"/>
      <c r="QGE159"/>
      <c r="QGG159" s="1"/>
      <c r="QGM159"/>
      <c r="QGO159" s="1"/>
      <c r="QGU159"/>
      <c r="QGW159" s="1"/>
      <c r="QHC159"/>
      <c r="QHE159" s="1"/>
      <c r="QHK159"/>
      <c r="QHM159" s="1"/>
      <c r="QHS159"/>
      <c r="QHU159" s="1"/>
      <c r="QIA159"/>
      <c r="QIC159" s="1"/>
      <c r="QII159"/>
      <c r="QIK159" s="1"/>
      <c r="QIQ159"/>
      <c r="QIS159" s="1"/>
      <c r="QIY159"/>
      <c r="QJA159" s="1"/>
      <c r="QJG159"/>
      <c r="QJI159" s="1"/>
      <c r="QJO159"/>
      <c r="QJQ159" s="1"/>
      <c r="QJW159"/>
      <c r="QJY159" s="1"/>
      <c r="QKE159"/>
      <c r="QKG159" s="1"/>
      <c r="QKM159"/>
      <c r="QKO159" s="1"/>
      <c r="QKU159"/>
      <c r="QKW159" s="1"/>
      <c r="QLC159"/>
      <c r="QLE159" s="1"/>
      <c r="QLK159"/>
      <c r="QLM159" s="1"/>
      <c r="QLS159"/>
      <c r="QLU159" s="1"/>
      <c r="QMA159"/>
      <c r="QMC159" s="1"/>
      <c r="QMI159"/>
      <c r="QMK159" s="1"/>
      <c r="QMQ159"/>
      <c r="QMS159" s="1"/>
      <c r="QMY159"/>
      <c r="QNA159" s="1"/>
      <c r="QNG159"/>
      <c r="QNI159" s="1"/>
      <c r="QNO159"/>
      <c r="QNQ159" s="1"/>
      <c r="QNW159"/>
      <c r="QNY159" s="1"/>
      <c r="QOE159"/>
      <c r="QOG159" s="1"/>
      <c r="QOM159"/>
      <c r="QOO159" s="1"/>
      <c r="QOU159"/>
      <c r="QOW159" s="1"/>
      <c r="QPC159"/>
      <c r="QPE159" s="1"/>
      <c r="QPK159"/>
      <c r="QPM159" s="1"/>
      <c r="QPS159"/>
      <c r="QPU159" s="1"/>
      <c r="QQA159"/>
      <c r="QQC159" s="1"/>
      <c r="QQI159"/>
      <c r="QQK159" s="1"/>
      <c r="QQQ159"/>
      <c r="QQS159" s="1"/>
      <c r="QQY159"/>
      <c r="QRA159" s="1"/>
      <c r="QRG159"/>
      <c r="QRI159" s="1"/>
      <c r="QRO159"/>
      <c r="QRQ159" s="1"/>
      <c r="QRW159"/>
      <c r="QRY159" s="1"/>
      <c r="QSE159"/>
      <c r="QSG159" s="1"/>
      <c r="QSM159"/>
      <c r="QSO159" s="1"/>
      <c r="QSU159"/>
      <c r="QSW159" s="1"/>
      <c r="QTC159"/>
      <c r="QTE159" s="1"/>
      <c r="QTK159"/>
      <c r="QTM159" s="1"/>
      <c r="QTS159"/>
      <c r="QTU159" s="1"/>
      <c r="QUA159"/>
      <c r="QUC159" s="1"/>
      <c r="QUI159"/>
      <c r="QUK159" s="1"/>
      <c r="QUQ159"/>
      <c r="QUS159" s="1"/>
      <c r="QUY159"/>
      <c r="QVA159" s="1"/>
      <c r="QVG159"/>
      <c r="QVI159" s="1"/>
      <c r="QVO159"/>
      <c r="QVQ159" s="1"/>
      <c r="QVW159"/>
      <c r="QVY159" s="1"/>
      <c r="QWE159"/>
      <c r="QWG159" s="1"/>
      <c r="QWM159"/>
      <c r="QWO159" s="1"/>
      <c r="QWU159"/>
      <c r="QWW159" s="1"/>
      <c r="QXC159"/>
      <c r="QXE159" s="1"/>
      <c r="QXK159"/>
      <c r="QXM159" s="1"/>
      <c r="QXS159"/>
      <c r="QXU159" s="1"/>
      <c r="QYA159"/>
      <c r="QYC159" s="1"/>
      <c r="QYI159"/>
      <c r="QYK159" s="1"/>
      <c r="QYQ159"/>
      <c r="QYS159" s="1"/>
      <c r="QYY159"/>
      <c r="QZA159" s="1"/>
      <c r="QZG159"/>
      <c r="QZI159" s="1"/>
      <c r="QZO159"/>
      <c r="QZQ159" s="1"/>
      <c r="QZW159"/>
      <c r="QZY159" s="1"/>
      <c r="RAE159"/>
      <c r="RAG159" s="1"/>
      <c r="RAM159"/>
      <c r="RAO159" s="1"/>
      <c r="RAU159"/>
      <c r="RAW159" s="1"/>
      <c r="RBC159"/>
      <c r="RBE159" s="1"/>
      <c r="RBK159"/>
      <c r="RBM159" s="1"/>
      <c r="RBS159"/>
      <c r="RBU159" s="1"/>
      <c r="RCA159"/>
      <c r="RCC159" s="1"/>
      <c r="RCI159"/>
      <c r="RCK159" s="1"/>
      <c r="RCQ159"/>
      <c r="RCS159" s="1"/>
      <c r="RCY159"/>
      <c r="RDA159" s="1"/>
      <c r="RDG159"/>
      <c r="RDI159" s="1"/>
      <c r="RDO159"/>
      <c r="RDQ159" s="1"/>
      <c r="RDW159"/>
      <c r="RDY159" s="1"/>
      <c r="REE159"/>
      <c r="REG159" s="1"/>
      <c r="REM159"/>
      <c r="REO159" s="1"/>
      <c r="REU159"/>
      <c r="REW159" s="1"/>
      <c r="RFC159"/>
      <c r="RFE159" s="1"/>
      <c r="RFK159"/>
      <c r="RFM159" s="1"/>
      <c r="RFS159"/>
      <c r="RFU159" s="1"/>
      <c r="RGA159"/>
      <c r="RGC159" s="1"/>
      <c r="RGI159"/>
      <c r="RGK159" s="1"/>
      <c r="RGQ159"/>
      <c r="RGS159" s="1"/>
      <c r="RGY159"/>
      <c r="RHA159" s="1"/>
      <c r="RHG159"/>
      <c r="RHI159" s="1"/>
      <c r="RHO159"/>
      <c r="RHQ159" s="1"/>
      <c r="RHW159"/>
      <c r="RHY159" s="1"/>
      <c r="RIE159"/>
      <c r="RIG159" s="1"/>
      <c r="RIM159"/>
      <c r="RIO159" s="1"/>
      <c r="RIU159"/>
      <c r="RIW159" s="1"/>
      <c r="RJC159"/>
      <c r="RJE159" s="1"/>
      <c r="RJK159"/>
      <c r="RJM159" s="1"/>
      <c r="RJS159"/>
      <c r="RJU159" s="1"/>
      <c r="RKA159"/>
      <c r="RKC159" s="1"/>
      <c r="RKI159"/>
      <c r="RKK159" s="1"/>
      <c r="RKQ159"/>
      <c r="RKS159" s="1"/>
      <c r="RKY159"/>
      <c r="RLA159" s="1"/>
      <c r="RLG159"/>
      <c r="RLI159" s="1"/>
      <c r="RLO159"/>
      <c r="RLQ159" s="1"/>
      <c r="RLW159"/>
      <c r="RLY159" s="1"/>
      <c r="RME159"/>
      <c r="RMG159" s="1"/>
      <c r="RMM159"/>
      <c r="RMO159" s="1"/>
      <c r="RMU159"/>
      <c r="RMW159" s="1"/>
      <c r="RNC159"/>
      <c r="RNE159" s="1"/>
      <c r="RNK159"/>
      <c r="RNM159" s="1"/>
      <c r="RNS159"/>
      <c r="RNU159" s="1"/>
      <c r="ROA159"/>
      <c r="ROC159" s="1"/>
      <c r="ROI159"/>
      <c r="ROK159" s="1"/>
      <c r="ROQ159"/>
      <c r="ROS159" s="1"/>
      <c r="ROY159"/>
      <c r="RPA159" s="1"/>
      <c r="RPG159"/>
      <c r="RPI159" s="1"/>
      <c r="RPO159"/>
      <c r="RPQ159" s="1"/>
      <c r="RPW159"/>
      <c r="RPY159" s="1"/>
      <c r="RQE159"/>
      <c r="RQG159" s="1"/>
      <c r="RQM159"/>
      <c r="RQO159" s="1"/>
      <c r="RQU159"/>
      <c r="RQW159" s="1"/>
      <c r="RRC159"/>
      <c r="RRE159" s="1"/>
      <c r="RRK159"/>
      <c r="RRM159" s="1"/>
      <c r="RRS159"/>
      <c r="RRU159" s="1"/>
      <c r="RSA159"/>
      <c r="RSC159" s="1"/>
      <c r="RSI159"/>
      <c r="RSK159" s="1"/>
      <c r="RSQ159"/>
      <c r="RSS159" s="1"/>
      <c r="RSY159"/>
      <c r="RTA159" s="1"/>
      <c r="RTG159"/>
      <c r="RTI159" s="1"/>
      <c r="RTO159"/>
      <c r="RTQ159" s="1"/>
      <c r="RTW159"/>
      <c r="RTY159" s="1"/>
      <c r="RUE159"/>
      <c r="RUG159" s="1"/>
      <c r="RUM159"/>
      <c r="RUO159" s="1"/>
      <c r="RUU159"/>
      <c r="RUW159" s="1"/>
      <c r="RVC159"/>
      <c r="RVE159" s="1"/>
      <c r="RVK159"/>
      <c r="RVM159" s="1"/>
      <c r="RVS159"/>
      <c r="RVU159" s="1"/>
      <c r="RWA159"/>
      <c r="RWC159" s="1"/>
      <c r="RWI159"/>
      <c r="RWK159" s="1"/>
      <c r="RWQ159"/>
      <c r="RWS159" s="1"/>
      <c r="RWY159"/>
      <c r="RXA159" s="1"/>
      <c r="RXG159"/>
      <c r="RXI159" s="1"/>
      <c r="RXO159"/>
      <c r="RXQ159" s="1"/>
      <c r="RXW159"/>
      <c r="RXY159" s="1"/>
      <c r="RYE159"/>
      <c r="RYG159" s="1"/>
      <c r="RYM159"/>
      <c r="RYO159" s="1"/>
      <c r="RYU159"/>
      <c r="RYW159" s="1"/>
      <c r="RZC159"/>
      <c r="RZE159" s="1"/>
      <c r="RZK159"/>
      <c r="RZM159" s="1"/>
      <c r="RZS159"/>
      <c r="RZU159" s="1"/>
      <c r="SAA159"/>
      <c r="SAC159" s="1"/>
      <c r="SAI159"/>
      <c r="SAK159" s="1"/>
      <c r="SAQ159"/>
      <c r="SAS159" s="1"/>
      <c r="SAY159"/>
      <c r="SBA159" s="1"/>
      <c r="SBG159"/>
      <c r="SBI159" s="1"/>
      <c r="SBO159"/>
      <c r="SBQ159" s="1"/>
      <c r="SBW159"/>
      <c r="SBY159" s="1"/>
      <c r="SCE159"/>
      <c r="SCG159" s="1"/>
      <c r="SCM159"/>
      <c r="SCO159" s="1"/>
      <c r="SCU159"/>
      <c r="SCW159" s="1"/>
      <c r="SDC159"/>
      <c r="SDE159" s="1"/>
      <c r="SDK159"/>
      <c r="SDM159" s="1"/>
      <c r="SDS159"/>
      <c r="SDU159" s="1"/>
      <c r="SEA159"/>
      <c r="SEC159" s="1"/>
      <c r="SEI159"/>
      <c r="SEK159" s="1"/>
      <c r="SEQ159"/>
      <c r="SES159" s="1"/>
      <c r="SEY159"/>
      <c r="SFA159" s="1"/>
      <c r="SFG159"/>
      <c r="SFI159" s="1"/>
      <c r="SFO159"/>
      <c r="SFQ159" s="1"/>
      <c r="SFW159"/>
      <c r="SFY159" s="1"/>
      <c r="SGE159"/>
      <c r="SGG159" s="1"/>
      <c r="SGM159"/>
      <c r="SGO159" s="1"/>
      <c r="SGU159"/>
      <c r="SGW159" s="1"/>
      <c r="SHC159"/>
      <c r="SHE159" s="1"/>
      <c r="SHK159"/>
      <c r="SHM159" s="1"/>
      <c r="SHS159"/>
      <c r="SHU159" s="1"/>
      <c r="SIA159"/>
      <c r="SIC159" s="1"/>
      <c r="SII159"/>
      <c r="SIK159" s="1"/>
      <c r="SIQ159"/>
      <c r="SIS159" s="1"/>
      <c r="SIY159"/>
      <c r="SJA159" s="1"/>
      <c r="SJG159"/>
      <c r="SJI159" s="1"/>
      <c r="SJO159"/>
      <c r="SJQ159" s="1"/>
      <c r="SJW159"/>
      <c r="SJY159" s="1"/>
      <c r="SKE159"/>
      <c r="SKG159" s="1"/>
      <c r="SKM159"/>
      <c r="SKO159" s="1"/>
      <c r="SKU159"/>
      <c r="SKW159" s="1"/>
      <c r="SLC159"/>
      <c r="SLE159" s="1"/>
      <c r="SLK159"/>
      <c r="SLM159" s="1"/>
      <c r="SLS159"/>
      <c r="SLU159" s="1"/>
      <c r="SMA159"/>
      <c r="SMC159" s="1"/>
      <c r="SMI159"/>
      <c r="SMK159" s="1"/>
      <c r="SMQ159"/>
      <c r="SMS159" s="1"/>
      <c r="SMY159"/>
      <c r="SNA159" s="1"/>
      <c r="SNG159"/>
      <c r="SNI159" s="1"/>
      <c r="SNO159"/>
      <c r="SNQ159" s="1"/>
      <c r="SNW159"/>
      <c r="SNY159" s="1"/>
      <c r="SOE159"/>
      <c r="SOG159" s="1"/>
      <c r="SOM159"/>
      <c r="SOO159" s="1"/>
      <c r="SOU159"/>
      <c r="SOW159" s="1"/>
      <c r="SPC159"/>
      <c r="SPE159" s="1"/>
      <c r="SPK159"/>
      <c r="SPM159" s="1"/>
      <c r="SPS159"/>
      <c r="SPU159" s="1"/>
      <c r="SQA159"/>
      <c r="SQC159" s="1"/>
      <c r="SQI159"/>
      <c r="SQK159" s="1"/>
      <c r="SQQ159"/>
      <c r="SQS159" s="1"/>
      <c r="SQY159"/>
      <c r="SRA159" s="1"/>
      <c r="SRG159"/>
      <c r="SRI159" s="1"/>
      <c r="SRO159"/>
      <c r="SRQ159" s="1"/>
      <c r="SRW159"/>
      <c r="SRY159" s="1"/>
      <c r="SSE159"/>
      <c r="SSG159" s="1"/>
      <c r="SSM159"/>
      <c r="SSO159" s="1"/>
      <c r="SSU159"/>
      <c r="SSW159" s="1"/>
      <c r="STC159"/>
      <c r="STE159" s="1"/>
      <c r="STK159"/>
      <c r="STM159" s="1"/>
      <c r="STS159"/>
      <c r="STU159" s="1"/>
      <c r="SUA159"/>
      <c r="SUC159" s="1"/>
      <c r="SUI159"/>
      <c r="SUK159" s="1"/>
      <c r="SUQ159"/>
      <c r="SUS159" s="1"/>
      <c r="SUY159"/>
      <c r="SVA159" s="1"/>
      <c r="SVG159"/>
      <c r="SVI159" s="1"/>
      <c r="SVO159"/>
      <c r="SVQ159" s="1"/>
      <c r="SVW159"/>
      <c r="SVY159" s="1"/>
      <c r="SWE159"/>
      <c r="SWG159" s="1"/>
      <c r="SWM159"/>
      <c r="SWO159" s="1"/>
      <c r="SWU159"/>
      <c r="SWW159" s="1"/>
      <c r="SXC159"/>
      <c r="SXE159" s="1"/>
      <c r="SXK159"/>
      <c r="SXM159" s="1"/>
      <c r="SXS159"/>
      <c r="SXU159" s="1"/>
      <c r="SYA159"/>
      <c r="SYC159" s="1"/>
      <c r="SYI159"/>
      <c r="SYK159" s="1"/>
      <c r="SYQ159"/>
      <c r="SYS159" s="1"/>
      <c r="SYY159"/>
      <c r="SZA159" s="1"/>
      <c r="SZG159"/>
      <c r="SZI159" s="1"/>
      <c r="SZO159"/>
      <c r="SZQ159" s="1"/>
      <c r="SZW159"/>
      <c r="SZY159" s="1"/>
      <c r="TAE159"/>
      <c r="TAG159" s="1"/>
      <c r="TAM159"/>
      <c r="TAO159" s="1"/>
      <c r="TAU159"/>
      <c r="TAW159" s="1"/>
      <c r="TBC159"/>
      <c r="TBE159" s="1"/>
      <c r="TBK159"/>
      <c r="TBM159" s="1"/>
      <c r="TBS159"/>
      <c r="TBU159" s="1"/>
      <c r="TCA159"/>
      <c r="TCC159" s="1"/>
      <c r="TCI159"/>
      <c r="TCK159" s="1"/>
      <c r="TCQ159"/>
      <c r="TCS159" s="1"/>
      <c r="TCY159"/>
      <c r="TDA159" s="1"/>
      <c r="TDG159"/>
      <c r="TDI159" s="1"/>
      <c r="TDO159"/>
      <c r="TDQ159" s="1"/>
      <c r="TDW159"/>
      <c r="TDY159" s="1"/>
      <c r="TEE159"/>
      <c r="TEG159" s="1"/>
      <c r="TEM159"/>
      <c r="TEO159" s="1"/>
      <c r="TEU159"/>
      <c r="TEW159" s="1"/>
      <c r="TFC159"/>
      <c r="TFE159" s="1"/>
      <c r="TFK159"/>
      <c r="TFM159" s="1"/>
      <c r="TFS159"/>
      <c r="TFU159" s="1"/>
      <c r="TGA159"/>
      <c r="TGC159" s="1"/>
      <c r="TGI159"/>
      <c r="TGK159" s="1"/>
      <c r="TGQ159"/>
      <c r="TGS159" s="1"/>
      <c r="TGY159"/>
      <c r="THA159" s="1"/>
      <c r="THG159"/>
      <c r="THI159" s="1"/>
      <c r="THO159"/>
      <c r="THQ159" s="1"/>
      <c r="THW159"/>
      <c r="THY159" s="1"/>
      <c r="TIE159"/>
      <c r="TIG159" s="1"/>
      <c r="TIM159"/>
      <c r="TIO159" s="1"/>
      <c r="TIU159"/>
      <c r="TIW159" s="1"/>
      <c r="TJC159"/>
      <c r="TJE159" s="1"/>
      <c r="TJK159"/>
      <c r="TJM159" s="1"/>
      <c r="TJS159"/>
      <c r="TJU159" s="1"/>
      <c r="TKA159"/>
      <c r="TKC159" s="1"/>
      <c r="TKI159"/>
      <c r="TKK159" s="1"/>
      <c r="TKQ159"/>
      <c r="TKS159" s="1"/>
      <c r="TKY159"/>
      <c r="TLA159" s="1"/>
      <c r="TLG159"/>
      <c r="TLI159" s="1"/>
      <c r="TLO159"/>
      <c r="TLQ159" s="1"/>
      <c r="TLW159"/>
      <c r="TLY159" s="1"/>
      <c r="TME159"/>
      <c r="TMG159" s="1"/>
      <c r="TMM159"/>
      <c r="TMO159" s="1"/>
      <c r="TMU159"/>
      <c r="TMW159" s="1"/>
      <c r="TNC159"/>
      <c r="TNE159" s="1"/>
      <c r="TNK159"/>
      <c r="TNM159" s="1"/>
      <c r="TNS159"/>
      <c r="TNU159" s="1"/>
      <c r="TOA159"/>
      <c r="TOC159" s="1"/>
      <c r="TOI159"/>
      <c r="TOK159" s="1"/>
      <c r="TOQ159"/>
      <c r="TOS159" s="1"/>
      <c r="TOY159"/>
      <c r="TPA159" s="1"/>
      <c r="TPG159"/>
      <c r="TPI159" s="1"/>
      <c r="TPO159"/>
      <c r="TPQ159" s="1"/>
      <c r="TPW159"/>
      <c r="TPY159" s="1"/>
      <c r="TQE159"/>
      <c r="TQG159" s="1"/>
      <c r="TQM159"/>
      <c r="TQO159" s="1"/>
      <c r="TQU159"/>
      <c r="TQW159" s="1"/>
      <c r="TRC159"/>
      <c r="TRE159" s="1"/>
      <c r="TRK159"/>
      <c r="TRM159" s="1"/>
      <c r="TRS159"/>
      <c r="TRU159" s="1"/>
      <c r="TSA159"/>
      <c r="TSC159" s="1"/>
      <c r="TSI159"/>
      <c r="TSK159" s="1"/>
      <c r="TSQ159"/>
      <c r="TSS159" s="1"/>
      <c r="TSY159"/>
      <c r="TTA159" s="1"/>
      <c r="TTG159"/>
      <c r="TTI159" s="1"/>
      <c r="TTO159"/>
      <c r="TTQ159" s="1"/>
      <c r="TTW159"/>
      <c r="TTY159" s="1"/>
      <c r="TUE159"/>
      <c r="TUG159" s="1"/>
      <c r="TUM159"/>
      <c r="TUO159" s="1"/>
      <c r="TUU159"/>
      <c r="TUW159" s="1"/>
      <c r="TVC159"/>
      <c r="TVE159" s="1"/>
      <c r="TVK159"/>
      <c r="TVM159" s="1"/>
      <c r="TVS159"/>
      <c r="TVU159" s="1"/>
      <c r="TWA159"/>
      <c r="TWC159" s="1"/>
      <c r="TWI159"/>
      <c r="TWK159" s="1"/>
      <c r="TWQ159"/>
      <c r="TWS159" s="1"/>
      <c r="TWY159"/>
      <c r="TXA159" s="1"/>
      <c r="TXG159"/>
      <c r="TXI159" s="1"/>
      <c r="TXO159"/>
      <c r="TXQ159" s="1"/>
      <c r="TXW159"/>
      <c r="TXY159" s="1"/>
      <c r="TYE159"/>
      <c r="TYG159" s="1"/>
      <c r="TYM159"/>
      <c r="TYO159" s="1"/>
      <c r="TYU159"/>
      <c r="TYW159" s="1"/>
      <c r="TZC159"/>
      <c r="TZE159" s="1"/>
      <c r="TZK159"/>
      <c r="TZM159" s="1"/>
      <c r="TZS159"/>
      <c r="TZU159" s="1"/>
      <c r="UAA159"/>
      <c r="UAC159" s="1"/>
      <c r="UAI159"/>
      <c r="UAK159" s="1"/>
      <c r="UAQ159"/>
      <c r="UAS159" s="1"/>
      <c r="UAY159"/>
      <c r="UBA159" s="1"/>
      <c r="UBG159"/>
      <c r="UBI159" s="1"/>
      <c r="UBO159"/>
      <c r="UBQ159" s="1"/>
      <c r="UBW159"/>
      <c r="UBY159" s="1"/>
      <c r="UCE159"/>
      <c r="UCG159" s="1"/>
      <c r="UCM159"/>
      <c r="UCO159" s="1"/>
      <c r="UCU159"/>
      <c r="UCW159" s="1"/>
      <c r="UDC159"/>
      <c r="UDE159" s="1"/>
      <c r="UDK159"/>
      <c r="UDM159" s="1"/>
      <c r="UDS159"/>
      <c r="UDU159" s="1"/>
      <c r="UEA159"/>
      <c r="UEC159" s="1"/>
      <c r="UEI159"/>
      <c r="UEK159" s="1"/>
      <c r="UEQ159"/>
      <c r="UES159" s="1"/>
      <c r="UEY159"/>
      <c r="UFA159" s="1"/>
      <c r="UFG159"/>
      <c r="UFI159" s="1"/>
      <c r="UFO159"/>
      <c r="UFQ159" s="1"/>
      <c r="UFW159"/>
      <c r="UFY159" s="1"/>
      <c r="UGE159"/>
      <c r="UGG159" s="1"/>
      <c r="UGM159"/>
      <c r="UGO159" s="1"/>
      <c r="UGU159"/>
      <c r="UGW159" s="1"/>
      <c r="UHC159"/>
      <c r="UHE159" s="1"/>
      <c r="UHK159"/>
      <c r="UHM159" s="1"/>
      <c r="UHS159"/>
      <c r="UHU159" s="1"/>
      <c r="UIA159"/>
      <c r="UIC159" s="1"/>
      <c r="UII159"/>
      <c r="UIK159" s="1"/>
      <c r="UIQ159"/>
      <c r="UIS159" s="1"/>
      <c r="UIY159"/>
      <c r="UJA159" s="1"/>
      <c r="UJG159"/>
      <c r="UJI159" s="1"/>
      <c r="UJO159"/>
      <c r="UJQ159" s="1"/>
      <c r="UJW159"/>
      <c r="UJY159" s="1"/>
      <c r="UKE159"/>
      <c r="UKG159" s="1"/>
      <c r="UKM159"/>
      <c r="UKO159" s="1"/>
      <c r="UKU159"/>
      <c r="UKW159" s="1"/>
      <c r="ULC159"/>
      <c r="ULE159" s="1"/>
      <c r="ULK159"/>
      <c r="ULM159" s="1"/>
      <c r="ULS159"/>
      <c r="ULU159" s="1"/>
      <c r="UMA159"/>
      <c r="UMC159" s="1"/>
      <c r="UMI159"/>
      <c r="UMK159" s="1"/>
      <c r="UMQ159"/>
      <c r="UMS159" s="1"/>
      <c r="UMY159"/>
      <c r="UNA159" s="1"/>
      <c r="UNG159"/>
      <c r="UNI159" s="1"/>
      <c r="UNO159"/>
      <c r="UNQ159" s="1"/>
      <c r="UNW159"/>
      <c r="UNY159" s="1"/>
      <c r="UOE159"/>
      <c r="UOG159" s="1"/>
      <c r="UOM159"/>
      <c r="UOO159" s="1"/>
      <c r="UOU159"/>
      <c r="UOW159" s="1"/>
      <c r="UPC159"/>
      <c r="UPE159" s="1"/>
      <c r="UPK159"/>
      <c r="UPM159" s="1"/>
      <c r="UPS159"/>
      <c r="UPU159" s="1"/>
      <c r="UQA159"/>
      <c r="UQC159" s="1"/>
      <c r="UQI159"/>
      <c r="UQK159" s="1"/>
      <c r="UQQ159"/>
      <c r="UQS159" s="1"/>
      <c r="UQY159"/>
      <c r="URA159" s="1"/>
      <c r="URG159"/>
      <c r="URI159" s="1"/>
      <c r="URO159"/>
      <c r="URQ159" s="1"/>
      <c r="URW159"/>
      <c r="URY159" s="1"/>
      <c r="USE159"/>
      <c r="USG159" s="1"/>
      <c r="USM159"/>
      <c r="USO159" s="1"/>
      <c r="USU159"/>
      <c r="USW159" s="1"/>
      <c r="UTC159"/>
      <c r="UTE159" s="1"/>
      <c r="UTK159"/>
      <c r="UTM159" s="1"/>
      <c r="UTS159"/>
      <c r="UTU159" s="1"/>
      <c r="UUA159"/>
      <c r="UUC159" s="1"/>
      <c r="UUI159"/>
      <c r="UUK159" s="1"/>
      <c r="UUQ159"/>
      <c r="UUS159" s="1"/>
      <c r="UUY159"/>
      <c r="UVA159" s="1"/>
      <c r="UVG159"/>
      <c r="UVI159" s="1"/>
      <c r="UVO159"/>
      <c r="UVQ159" s="1"/>
      <c r="UVW159"/>
      <c r="UVY159" s="1"/>
      <c r="UWE159"/>
      <c r="UWG159" s="1"/>
      <c r="UWM159"/>
      <c r="UWO159" s="1"/>
      <c r="UWU159"/>
      <c r="UWW159" s="1"/>
      <c r="UXC159"/>
      <c r="UXE159" s="1"/>
      <c r="UXK159"/>
      <c r="UXM159" s="1"/>
      <c r="UXS159"/>
      <c r="UXU159" s="1"/>
      <c r="UYA159"/>
      <c r="UYC159" s="1"/>
      <c r="UYI159"/>
      <c r="UYK159" s="1"/>
      <c r="UYQ159"/>
      <c r="UYS159" s="1"/>
      <c r="UYY159"/>
      <c r="UZA159" s="1"/>
      <c r="UZG159"/>
      <c r="UZI159" s="1"/>
      <c r="UZO159"/>
      <c r="UZQ159" s="1"/>
      <c r="UZW159"/>
      <c r="UZY159" s="1"/>
      <c r="VAE159"/>
      <c r="VAG159" s="1"/>
      <c r="VAM159"/>
      <c r="VAO159" s="1"/>
      <c r="VAU159"/>
      <c r="VAW159" s="1"/>
      <c r="VBC159"/>
      <c r="VBE159" s="1"/>
      <c r="VBK159"/>
      <c r="VBM159" s="1"/>
      <c r="VBS159"/>
      <c r="VBU159" s="1"/>
      <c r="VCA159"/>
      <c r="VCC159" s="1"/>
      <c r="VCI159"/>
      <c r="VCK159" s="1"/>
      <c r="VCQ159"/>
      <c r="VCS159" s="1"/>
      <c r="VCY159"/>
      <c r="VDA159" s="1"/>
      <c r="VDG159"/>
      <c r="VDI159" s="1"/>
      <c r="VDO159"/>
      <c r="VDQ159" s="1"/>
      <c r="VDW159"/>
      <c r="VDY159" s="1"/>
      <c r="VEE159"/>
      <c r="VEG159" s="1"/>
      <c r="VEM159"/>
      <c r="VEO159" s="1"/>
      <c r="VEU159"/>
      <c r="VEW159" s="1"/>
      <c r="VFC159"/>
      <c r="VFE159" s="1"/>
      <c r="VFK159"/>
      <c r="VFM159" s="1"/>
      <c r="VFS159"/>
      <c r="VFU159" s="1"/>
      <c r="VGA159"/>
      <c r="VGC159" s="1"/>
      <c r="VGI159"/>
      <c r="VGK159" s="1"/>
      <c r="VGQ159"/>
      <c r="VGS159" s="1"/>
      <c r="VGY159"/>
      <c r="VHA159" s="1"/>
      <c r="VHG159"/>
      <c r="VHI159" s="1"/>
      <c r="VHO159"/>
      <c r="VHQ159" s="1"/>
      <c r="VHW159"/>
      <c r="VHY159" s="1"/>
      <c r="VIE159"/>
      <c r="VIG159" s="1"/>
      <c r="VIM159"/>
      <c r="VIO159" s="1"/>
      <c r="VIU159"/>
      <c r="VIW159" s="1"/>
      <c r="VJC159"/>
      <c r="VJE159" s="1"/>
      <c r="VJK159"/>
      <c r="VJM159" s="1"/>
      <c r="VJS159"/>
      <c r="VJU159" s="1"/>
      <c r="VKA159"/>
      <c r="VKC159" s="1"/>
      <c r="VKI159"/>
      <c r="VKK159" s="1"/>
      <c r="VKQ159"/>
      <c r="VKS159" s="1"/>
      <c r="VKY159"/>
      <c r="VLA159" s="1"/>
      <c r="VLG159"/>
      <c r="VLI159" s="1"/>
      <c r="VLO159"/>
      <c r="VLQ159" s="1"/>
      <c r="VLW159"/>
      <c r="VLY159" s="1"/>
      <c r="VME159"/>
      <c r="VMG159" s="1"/>
      <c r="VMM159"/>
      <c r="VMO159" s="1"/>
      <c r="VMU159"/>
      <c r="VMW159" s="1"/>
      <c r="VNC159"/>
      <c r="VNE159" s="1"/>
      <c r="VNK159"/>
      <c r="VNM159" s="1"/>
      <c r="VNS159"/>
      <c r="VNU159" s="1"/>
      <c r="VOA159"/>
      <c r="VOC159" s="1"/>
      <c r="VOI159"/>
      <c r="VOK159" s="1"/>
      <c r="VOQ159"/>
      <c r="VOS159" s="1"/>
      <c r="VOY159"/>
      <c r="VPA159" s="1"/>
      <c r="VPG159"/>
      <c r="VPI159" s="1"/>
      <c r="VPO159"/>
      <c r="VPQ159" s="1"/>
      <c r="VPW159"/>
      <c r="VPY159" s="1"/>
      <c r="VQE159"/>
      <c r="VQG159" s="1"/>
      <c r="VQM159"/>
      <c r="VQO159" s="1"/>
      <c r="VQU159"/>
      <c r="VQW159" s="1"/>
      <c r="VRC159"/>
      <c r="VRE159" s="1"/>
      <c r="VRK159"/>
      <c r="VRM159" s="1"/>
      <c r="VRS159"/>
      <c r="VRU159" s="1"/>
      <c r="VSA159"/>
      <c r="VSC159" s="1"/>
      <c r="VSI159"/>
      <c r="VSK159" s="1"/>
      <c r="VSQ159"/>
      <c r="VSS159" s="1"/>
      <c r="VSY159"/>
      <c r="VTA159" s="1"/>
      <c r="VTG159"/>
      <c r="VTI159" s="1"/>
      <c r="VTO159"/>
      <c r="VTQ159" s="1"/>
      <c r="VTW159"/>
      <c r="VTY159" s="1"/>
      <c r="VUE159"/>
      <c r="VUG159" s="1"/>
      <c r="VUM159"/>
      <c r="VUO159" s="1"/>
      <c r="VUU159"/>
      <c r="VUW159" s="1"/>
      <c r="VVC159"/>
      <c r="VVE159" s="1"/>
      <c r="VVK159"/>
      <c r="VVM159" s="1"/>
      <c r="VVS159"/>
      <c r="VVU159" s="1"/>
      <c r="VWA159"/>
      <c r="VWC159" s="1"/>
      <c r="VWI159"/>
      <c r="VWK159" s="1"/>
      <c r="VWQ159"/>
      <c r="VWS159" s="1"/>
      <c r="VWY159"/>
      <c r="VXA159" s="1"/>
      <c r="VXG159"/>
      <c r="VXI159" s="1"/>
      <c r="VXO159"/>
      <c r="VXQ159" s="1"/>
      <c r="VXW159"/>
      <c r="VXY159" s="1"/>
      <c r="VYE159"/>
      <c r="VYG159" s="1"/>
      <c r="VYM159"/>
      <c r="VYO159" s="1"/>
      <c r="VYU159"/>
      <c r="VYW159" s="1"/>
      <c r="VZC159"/>
      <c r="VZE159" s="1"/>
      <c r="VZK159"/>
      <c r="VZM159" s="1"/>
      <c r="VZS159"/>
      <c r="VZU159" s="1"/>
      <c r="WAA159"/>
      <c r="WAC159" s="1"/>
      <c r="WAI159"/>
      <c r="WAK159" s="1"/>
      <c r="WAQ159"/>
      <c r="WAS159" s="1"/>
      <c r="WAY159"/>
      <c r="WBA159" s="1"/>
      <c r="WBG159"/>
      <c r="WBI159" s="1"/>
      <c r="WBO159"/>
      <c r="WBQ159" s="1"/>
      <c r="WBW159"/>
      <c r="WBY159" s="1"/>
      <c r="WCE159"/>
      <c r="WCG159" s="1"/>
      <c r="WCM159"/>
      <c r="WCO159" s="1"/>
      <c r="WCU159"/>
      <c r="WCW159" s="1"/>
      <c r="WDC159"/>
      <c r="WDE159" s="1"/>
      <c r="WDK159"/>
      <c r="WDM159" s="1"/>
      <c r="WDS159"/>
      <c r="WDU159" s="1"/>
      <c r="WEA159"/>
      <c r="WEC159" s="1"/>
      <c r="WEI159"/>
      <c r="WEK159" s="1"/>
      <c r="WEQ159"/>
      <c r="WES159" s="1"/>
      <c r="WEY159"/>
      <c r="WFA159" s="1"/>
      <c r="WFG159"/>
      <c r="WFI159" s="1"/>
      <c r="WFO159"/>
      <c r="WFQ159" s="1"/>
      <c r="WFW159"/>
      <c r="WFY159" s="1"/>
      <c r="WGE159"/>
      <c r="WGG159" s="1"/>
      <c r="WGM159"/>
      <c r="WGO159" s="1"/>
      <c r="WGU159"/>
      <c r="WGW159" s="1"/>
      <c r="WHC159"/>
      <c r="WHE159" s="1"/>
      <c r="WHK159"/>
      <c r="WHM159" s="1"/>
      <c r="WHS159"/>
      <c r="WHU159" s="1"/>
      <c r="WIA159"/>
      <c r="WIC159" s="1"/>
      <c r="WII159"/>
      <c r="WIK159" s="1"/>
      <c r="WIQ159"/>
      <c r="WIS159" s="1"/>
      <c r="WIY159"/>
      <c r="WJA159" s="1"/>
      <c r="WJG159"/>
      <c r="WJI159" s="1"/>
      <c r="WJO159"/>
      <c r="WJQ159" s="1"/>
      <c r="WJW159"/>
      <c r="WJY159" s="1"/>
      <c r="WKE159"/>
      <c r="WKG159" s="1"/>
      <c r="WKM159"/>
      <c r="WKO159" s="1"/>
      <c r="WKU159"/>
      <c r="WKW159" s="1"/>
      <c r="WLC159"/>
      <c r="WLE159" s="1"/>
      <c r="WLK159"/>
      <c r="WLM159" s="1"/>
      <c r="WLS159"/>
      <c r="WLU159" s="1"/>
      <c r="WMA159"/>
      <c r="WMC159" s="1"/>
      <c r="WMI159"/>
      <c r="WMK159" s="1"/>
      <c r="WMQ159"/>
      <c r="WMS159" s="1"/>
      <c r="WMY159"/>
      <c r="WNA159" s="1"/>
      <c r="WNG159"/>
      <c r="WNI159" s="1"/>
      <c r="WNO159"/>
      <c r="WNQ159" s="1"/>
      <c r="WNW159"/>
      <c r="WNY159" s="1"/>
      <c r="WOE159"/>
      <c r="WOG159" s="1"/>
      <c r="WOM159"/>
      <c r="WOO159" s="1"/>
      <c r="WOU159"/>
      <c r="WOW159" s="1"/>
      <c r="WPC159"/>
      <c r="WPE159" s="1"/>
      <c r="WPK159"/>
      <c r="WPM159" s="1"/>
      <c r="WPS159"/>
      <c r="WPU159" s="1"/>
      <c r="WQA159"/>
      <c r="WQC159" s="1"/>
      <c r="WQI159"/>
      <c r="WQK159" s="1"/>
      <c r="WQQ159"/>
      <c r="WQS159" s="1"/>
      <c r="WQY159"/>
      <c r="WRA159" s="1"/>
      <c r="WRG159"/>
      <c r="WRI159" s="1"/>
      <c r="WRO159"/>
      <c r="WRQ159" s="1"/>
      <c r="WRW159"/>
      <c r="WRY159" s="1"/>
      <c r="WSE159"/>
      <c r="WSG159" s="1"/>
      <c r="WSM159"/>
      <c r="WSO159" s="1"/>
      <c r="WSU159"/>
      <c r="WSW159" s="1"/>
      <c r="WTC159"/>
      <c r="WTE159" s="1"/>
      <c r="WTK159"/>
      <c r="WTM159" s="1"/>
      <c r="WTS159"/>
      <c r="WTU159" s="1"/>
      <c r="WUA159"/>
      <c r="WUC159" s="1"/>
      <c r="WUI159"/>
      <c r="WUK159" s="1"/>
      <c r="WUQ159"/>
      <c r="WUS159" s="1"/>
      <c r="WUY159"/>
      <c r="WVA159" s="1"/>
      <c r="WVG159"/>
      <c r="WVI159" s="1"/>
      <c r="WVO159"/>
      <c r="WVQ159" s="1"/>
      <c r="WVW159"/>
      <c r="WVY159" s="1"/>
      <c r="WWE159"/>
      <c r="WWG159" s="1"/>
      <c r="WWM159"/>
      <c r="WWO159" s="1"/>
      <c r="WWU159"/>
      <c r="WWW159" s="1"/>
      <c r="WXC159"/>
      <c r="WXE159" s="1"/>
      <c r="WXK159"/>
      <c r="WXM159" s="1"/>
      <c r="WXS159"/>
      <c r="WXU159" s="1"/>
      <c r="WYA159"/>
      <c r="WYC159" s="1"/>
      <c r="WYI159"/>
      <c r="WYK159" s="1"/>
      <c r="WYQ159"/>
      <c r="WYS159" s="1"/>
      <c r="WYY159"/>
      <c r="WZA159" s="1"/>
      <c r="WZG159"/>
      <c r="WZI159" s="1"/>
      <c r="WZO159"/>
      <c r="WZQ159" s="1"/>
      <c r="WZW159"/>
      <c r="WZY159" s="1"/>
      <c r="XAE159"/>
      <c r="XAG159" s="1"/>
      <c r="XAM159"/>
      <c r="XAO159" s="1"/>
      <c r="XAU159"/>
      <c r="XAW159" s="1"/>
      <c r="XBC159"/>
      <c r="XBE159" s="1"/>
      <c r="XBK159"/>
      <c r="XBM159" s="1"/>
      <c r="XBS159"/>
      <c r="XBU159" s="1"/>
      <c r="XCA159"/>
      <c r="XCC159" s="1"/>
      <c r="XCI159"/>
      <c r="XCK159" s="1"/>
      <c r="XCQ159"/>
      <c r="XCS159" s="1"/>
      <c r="XCY159"/>
      <c r="XDA159" s="1"/>
      <c r="XDG159"/>
      <c r="XDI159" s="1"/>
      <c r="XDO159"/>
      <c r="XDQ159" s="1"/>
      <c r="XDW159"/>
      <c r="XDY159" s="1"/>
      <c r="XEE159"/>
      <c r="XEG159" s="1"/>
      <c r="XEM159"/>
      <c r="XEO159" s="1"/>
      <c r="XEU159"/>
      <c r="XEW159" s="1"/>
      <c r="XFC159"/>
    </row>
    <row r="160" spans="1:1023 1025:2047 2049:3071 3073:4095 4097:5119 5121:6143 6145:7167 7169:8191 8193:9215 9217:10239 10241:11263 11265:12287 12289:13311 13313:14335 14337:15359 15361:16383" x14ac:dyDescent="0.3">
      <c r="A160" s="1">
        <v>0.58035989583333014</v>
      </c>
      <c r="B160" s="2" t="s">
        <v>32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3.26</v>
      </c>
      <c r="H160" s="2" t="s">
        <v>12</v>
      </c>
    </row>
    <row r="161" spans="1:8" x14ac:dyDescent="0.3">
      <c r="A161" s="1">
        <v>0.58047563657407086</v>
      </c>
      <c r="B161" s="2" t="s">
        <v>32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3.22</v>
      </c>
      <c r="H161" s="2" t="s">
        <v>12</v>
      </c>
    </row>
    <row r="162" spans="1:8" x14ac:dyDescent="0.3">
      <c r="A162" s="1">
        <v>0.58059137731481159</v>
      </c>
      <c r="B162" s="2" t="s">
        <v>32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3.23</v>
      </c>
      <c r="H162" s="2" t="s">
        <v>12</v>
      </c>
    </row>
    <row r="163" spans="1:8" x14ac:dyDescent="0.3">
      <c r="A163" s="1">
        <v>0.58070711805555231</v>
      </c>
      <c r="B163" s="2" t="s">
        <v>32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3.23</v>
      </c>
      <c r="H163" s="2" t="s">
        <v>12</v>
      </c>
    </row>
    <row r="164" spans="1:8" x14ac:dyDescent="0.3">
      <c r="A164" s="1">
        <v>0.58082285879629303</v>
      </c>
      <c r="B164" s="2" t="s">
        <v>32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3.2200000000000006</v>
      </c>
      <c r="H164" s="2" t="s">
        <v>12</v>
      </c>
    </row>
    <row r="165" spans="1:8" x14ac:dyDescent="0.3">
      <c r="A165" s="1">
        <v>0.58093859953703375</v>
      </c>
      <c r="B165" s="2" t="s">
        <v>32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3.2300000000000004</v>
      </c>
      <c r="H165" s="2" t="s">
        <v>12</v>
      </c>
    </row>
    <row r="166" spans="1:8" x14ac:dyDescent="0.3">
      <c r="A166" s="1">
        <v>0.58105434027777447</v>
      </c>
      <c r="B166" s="2" t="s">
        <v>32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3.26</v>
      </c>
      <c r="H166" s="2" t="s">
        <v>12</v>
      </c>
    </row>
    <row r="167" spans="1:8" x14ac:dyDescent="0.3">
      <c r="A167" s="1">
        <v>0.58117008101851519</v>
      </c>
      <c r="B167" s="2" t="s">
        <v>32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3.24</v>
      </c>
      <c r="H167" s="2" t="s">
        <v>12</v>
      </c>
    </row>
    <row r="168" spans="1:8" x14ac:dyDescent="0.3">
      <c r="A168" s="1">
        <v>0.58128582175925592</v>
      </c>
      <c r="B168" s="2" t="s">
        <v>32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3.24</v>
      </c>
      <c r="H168" s="2" t="s">
        <v>12</v>
      </c>
    </row>
    <row r="169" spans="1:8" x14ac:dyDescent="0.3">
      <c r="A169" s="1">
        <v>0.58140156249999664</v>
      </c>
      <c r="B169" s="2" t="s">
        <v>32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3.2300000000000004</v>
      </c>
      <c r="H169" s="2" t="s">
        <v>12</v>
      </c>
    </row>
    <row r="170" spans="1:8" x14ac:dyDescent="0.3">
      <c r="A170" s="1">
        <v>0.58151730324073736</v>
      </c>
      <c r="B170" s="2" t="s">
        <v>32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3.2300000000000004</v>
      </c>
      <c r="H170" s="2" t="s">
        <v>12</v>
      </c>
    </row>
    <row r="171" spans="1:8" x14ac:dyDescent="0.3">
      <c r="A171" s="1">
        <v>0.58163304398147808</v>
      </c>
      <c r="B171" s="2" t="s">
        <v>32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3.23</v>
      </c>
      <c r="H171" s="2" t="s">
        <v>12</v>
      </c>
    </row>
    <row r="172" spans="1:8" x14ac:dyDescent="0.3">
      <c r="A172" s="1">
        <v>0.5817487847222188</v>
      </c>
      <c r="B172" s="2" t="s">
        <v>32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3.23</v>
      </c>
      <c r="H172" s="2" t="s">
        <v>12</v>
      </c>
    </row>
    <row r="173" spans="1:8" x14ac:dyDescent="0.3">
      <c r="A173" s="1">
        <v>0.58186452546295953</v>
      </c>
      <c r="B173" s="2" t="s">
        <v>32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3.2200000000000006</v>
      </c>
      <c r="H173" s="2" t="s">
        <v>12</v>
      </c>
    </row>
    <row r="174" spans="1:8" x14ac:dyDescent="0.3">
      <c r="A174" s="1">
        <v>0.58198026620370025</v>
      </c>
      <c r="B174" s="2" t="s">
        <v>32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3.2300000000000004</v>
      </c>
      <c r="H174" s="2" t="s">
        <v>12</v>
      </c>
    </row>
    <row r="175" spans="1:8" x14ac:dyDescent="0.3">
      <c r="A175" s="1">
        <v>0.58209600694444097</v>
      </c>
      <c r="B175" s="2" t="s">
        <v>32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3.26</v>
      </c>
      <c r="H175" s="2" t="s">
        <v>12</v>
      </c>
    </row>
    <row r="176" spans="1:8" x14ac:dyDescent="0.3">
      <c r="A176" s="1">
        <v>0.58221174768518169</v>
      </c>
      <c r="B176" s="2" t="s">
        <v>32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3.24</v>
      </c>
      <c r="H176" s="2" t="s">
        <v>12</v>
      </c>
    </row>
    <row r="177" spans="1:8" x14ac:dyDescent="0.3">
      <c r="A177" s="1">
        <v>0.58232748842592241</v>
      </c>
      <c r="B177" s="2" t="s">
        <v>32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3.24</v>
      </c>
      <c r="H177" s="2" t="s">
        <v>12</v>
      </c>
    </row>
    <row r="178" spans="1:8" x14ac:dyDescent="0.3">
      <c r="A178" s="1">
        <v>0.58244322916666313</v>
      </c>
      <c r="B178" s="2" t="s">
        <v>32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3.2300000000000004</v>
      </c>
      <c r="H178" s="2" t="s">
        <v>12</v>
      </c>
    </row>
    <row r="179" spans="1:8" x14ac:dyDescent="0.3">
      <c r="A179" s="1">
        <v>0.58255896990740386</v>
      </c>
      <c r="B179" s="2" t="s">
        <v>32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3.2300000000000004</v>
      </c>
      <c r="H179" s="2" t="s">
        <v>12</v>
      </c>
    </row>
    <row r="180" spans="1:8" x14ac:dyDescent="0.3">
      <c r="A180" s="1">
        <v>0.58267471064814458</v>
      </c>
      <c r="B180" s="2" t="s">
        <v>32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3.23</v>
      </c>
      <c r="H180" s="2" t="s">
        <v>12</v>
      </c>
    </row>
    <row r="181" spans="1:8" x14ac:dyDescent="0.3">
      <c r="A181" s="1">
        <v>0.5827904513888853</v>
      </c>
      <c r="B181" s="2" t="s">
        <v>32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3.25</v>
      </c>
      <c r="H181" s="2" t="s">
        <v>12</v>
      </c>
    </row>
    <row r="182" spans="1:8" x14ac:dyDescent="0.3">
      <c r="A182" s="1">
        <v>0.58290619212962602</v>
      </c>
      <c r="B182" s="2" t="s">
        <v>32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3.2200000000000006</v>
      </c>
      <c r="H182" s="2" t="s">
        <v>12</v>
      </c>
    </row>
    <row r="183" spans="1:8" x14ac:dyDescent="0.3">
      <c r="A183" s="1">
        <v>0.58302193287036674</v>
      </c>
      <c r="B183" s="2" t="s">
        <v>32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3.2300000000000004</v>
      </c>
      <c r="H183" s="2" t="s">
        <v>12</v>
      </c>
    </row>
    <row r="184" spans="1:8" x14ac:dyDescent="0.3">
      <c r="A184" s="1">
        <v>0.58313767361110747</v>
      </c>
      <c r="B184" s="2" t="s">
        <v>32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3.26</v>
      </c>
      <c r="H184" s="2" t="s">
        <v>12</v>
      </c>
    </row>
    <row r="185" spans="1:8" x14ac:dyDescent="0.3">
      <c r="A185" s="1">
        <v>0.58325341435184819</v>
      </c>
      <c r="B185" s="2" t="s">
        <v>32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3.24</v>
      </c>
      <c r="H185" s="2" t="s">
        <v>12</v>
      </c>
    </row>
    <row r="186" spans="1:8" x14ac:dyDescent="0.3">
      <c r="A186" s="1">
        <v>0.58336915509258891</v>
      </c>
      <c r="B186" s="2" t="s">
        <v>32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3.24</v>
      </c>
      <c r="H186" s="2" t="s">
        <v>12</v>
      </c>
    </row>
    <row r="187" spans="1:8" x14ac:dyDescent="0.3">
      <c r="A187" s="1">
        <v>0.58348489583332963</v>
      </c>
      <c r="B187" s="2" t="s">
        <v>32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3.2300000000000004</v>
      </c>
      <c r="H187" s="2" t="s">
        <v>12</v>
      </c>
    </row>
    <row r="188" spans="1:8" x14ac:dyDescent="0.3">
      <c r="A188" s="1">
        <v>0.58360063657407035</v>
      </c>
      <c r="B188" s="2" t="s">
        <v>32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3.2300000000000004</v>
      </c>
      <c r="H188" s="2" t="s">
        <v>12</v>
      </c>
    </row>
    <row r="189" spans="1:8" x14ac:dyDescent="0.3">
      <c r="A189" s="1">
        <v>0.58371637731481107</v>
      </c>
      <c r="B189" s="2" t="s">
        <v>32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3.2300000000000004</v>
      </c>
      <c r="H189" s="2" t="s">
        <v>12</v>
      </c>
    </row>
    <row r="190" spans="1:8" x14ac:dyDescent="0.3">
      <c r="A190" s="1">
        <v>0.5838321180555518</v>
      </c>
      <c r="B190" s="2" t="s">
        <v>32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3.2200000000000006</v>
      </c>
      <c r="H190" s="2" t="s">
        <v>12</v>
      </c>
    </row>
    <row r="191" spans="1:8" x14ac:dyDescent="0.3">
      <c r="A191" s="1">
        <v>0.58394785879629252</v>
      </c>
      <c r="B191" s="2" t="s">
        <v>32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3.2100000000000004</v>
      </c>
      <c r="H191" s="2" t="s">
        <v>12</v>
      </c>
    </row>
    <row r="192" spans="1:8" x14ac:dyDescent="0.3">
      <c r="A192" s="1">
        <v>0.58406359953703324</v>
      </c>
      <c r="B192" s="2" t="s">
        <v>32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3.22</v>
      </c>
      <c r="H192" s="2" t="s">
        <v>12</v>
      </c>
    </row>
    <row r="193" spans="1:8" x14ac:dyDescent="0.3">
      <c r="A193" s="1">
        <v>0.58417934027777396</v>
      </c>
      <c r="B193" s="2" t="s">
        <v>32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3.23</v>
      </c>
      <c r="H193" s="2" t="s">
        <v>12</v>
      </c>
    </row>
    <row r="194" spans="1:8" x14ac:dyDescent="0.3">
      <c r="A194" s="1">
        <v>0.58429508101851468</v>
      </c>
      <c r="B194" s="2" t="s">
        <v>32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3.2100000000000004</v>
      </c>
      <c r="H194" s="2" t="s">
        <v>12</v>
      </c>
    </row>
    <row r="195" spans="1:8" x14ac:dyDescent="0.3">
      <c r="A195" s="1">
        <v>0.58441082175925541</v>
      </c>
      <c r="B195" s="2" t="s">
        <v>32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3.2100000000000004</v>
      </c>
      <c r="H195" s="2" t="s">
        <v>12</v>
      </c>
    </row>
    <row r="196" spans="1:8" x14ac:dyDescent="0.3">
      <c r="A196" s="1">
        <v>0.58452656249999613</v>
      </c>
      <c r="B196" s="2" t="s">
        <v>32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3.22</v>
      </c>
      <c r="H196" s="2" t="s">
        <v>12</v>
      </c>
    </row>
    <row r="197" spans="1:8" x14ac:dyDescent="0.3">
      <c r="A197" s="1">
        <v>0.58464230324073685</v>
      </c>
      <c r="B197" s="2" t="s">
        <v>32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3.2200000000000006</v>
      </c>
      <c r="H197" s="2" t="s">
        <v>12</v>
      </c>
    </row>
    <row r="198" spans="1:8" x14ac:dyDescent="0.3">
      <c r="A198" s="1">
        <v>0.58475804398147757</v>
      </c>
      <c r="B198" s="2" t="s">
        <v>32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3.2300000000000004</v>
      </c>
      <c r="H198" s="2" t="s">
        <v>12</v>
      </c>
    </row>
    <row r="199" spans="1:8" x14ac:dyDescent="0.3">
      <c r="A199" s="1">
        <v>0.58487378472221829</v>
      </c>
      <c r="B199" s="2" t="s">
        <v>32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3.26</v>
      </c>
      <c r="H199" s="2" t="s">
        <v>12</v>
      </c>
    </row>
    <row r="200" spans="1:8" x14ac:dyDescent="0.3">
      <c r="A200" s="1">
        <v>0.58498952546295901</v>
      </c>
      <c r="B200" s="2" t="s">
        <v>32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3.24</v>
      </c>
      <c r="H200" s="2" t="s">
        <v>12</v>
      </c>
    </row>
    <row r="201" spans="1:8" x14ac:dyDescent="0.3">
      <c r="A201" s="1">
        <v>0.58510526620369974</v>
      </c>
      <c r="B201" s="2" t="s">
        <v>32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3.24</v>
      </c>
      <c r="H201" s="2" t="s">
        <v>12</v>
      </c>
    </row>
    <row r="202" spans="1:8" x14ac:dyDescent="0.3">
      <c r="A202" s="1">
        <v>0.58522100694444046</v>
      </c>
      <c r="B202" s="2" t="s">
        <v>32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3.2300000000000004</v>
      </c>
      <c r="H202" s="2" t="s">
        <v>12</v>
      </c>
    </row>
    <row r="203" spans="1:8" x14ac:dyDescent="0.3">
      <c r="A203" s="1">
        <v>0.58533674768518118</v>
      </c>
      <c r="B203" s="2" t="s">
        <v>32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3.2300000000000004</v>
      </c>
      <c r="H203" s="2" t="s">
        <v>12</v>
      </c>
    </row>
    <row r="204" spans="1:8" x14ac:dyDescent="0.3">
      <c r="A204" s="1">
        <v>0.5854524884259219</v>
      </c>
      <c r="B204" s="2" t="s">
        <v>32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3.2300000000000004</v>
      </c>
      <c r="H204" s="2" t="s">
        <v>12</v>
      </c>
    </row>
    <row r="205" spans="1:8" x14ac:dyDescent="0.3">
      <c r="A205" s="1">
        <v>0.58556822916666262</v>
      </c>
      <c r="B205" s="2" t="s">
        <v>32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3.2200000000000006</v>
      </c>
      <c r="H205" s="2" t="s">
        <v>12</v>
      </c>
    </row>
    <row r="206" spans="1:8" x14ac:dyDescent="0.3">
      <c r="A206" s="1">
        <v>0.58568396990740335</v>
      </c>
      <c r="B206" s="2" t="s">
        <v>32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3.2100000000000004</v>
      </c>
      <c r="H206" s="2" t="s">
        <v>12</v>
      </c>
    </row>
    <row r="207" spans="1:8" x14ac:dyDescent="0.3">
      <c r="A207" s="1">
        <v>0.58579971064814407</v>
      </c>
      <c r="B207" s="2" t="s">
        <v>32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3.22</v>
      </c>
      <c r="H207" s="2" t="s">
        <v>12</v>
      </c>
    </row>
    <row r="208" spans="1:8" x14ac:dyDescent="0.3">
      <c r="A208" s="1">
        <v>0.58591545138888479</v>
      </c>
      <c r="B208" s="2" t="s">
        <v>32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3.23</v>
      </c>
      <c r="H208" s="2" t="s">
        <v>12</v>
      </c>
    </row>
    <row r="209" spans="1:8" x14ac:dyDescent="0.3">
      <c r="A209" s="1">
        <v>0.58603119212962551</v>
      </c>
      <c r="B209" s="2" t="s">
        <v>32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3.2100000000000004</v>
      </c>
      <c r="H209" s="2" t="s">
        <v>12</v>
      </c>
    </row>
    <row r="210" spans="1:8" x14ac:dyDescent="0.3">
      <c r="A210" s="1">
        <v>0.58614693287036623</v>
      </c>
      <c r="B210" s="2" t="s">
        <v>32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3.23</v>
      </c>
      <c r="H210" s="2" t="s">
        <v>12</v>
      </c>
    </row>
    <row r="211" spans="1:8" x14ac:dyDescent="0.3">
      <c r="A211" s="1">
        <v>0.58626267361110695</v>
      </c>
      <c r="B211" s="2" t="s">
        <v>32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3.22</v>
      </c>
      <c r="H211" s="2" t="s">
        <v>12</v>
      </c>
    </row>
    <row r="212" spans="1:8" x14ac:dyDescent="0.3">
      <c r="A212" s="1">
        <v>0.58637841435184768</v>
      </c>
      <c r="B212" s="2" t="s">
        <v>32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3.22</v>
      </c>
      <c r="H212" s="2" t="s">
        <v>12</v>
      </c>
    </row>
    <row r="213" spans="1:8" x14ac:dyDescent="0.3">
      <c r="A213" s="1">
        <v>0.5864941550925884</v>
      </c>
      <c r="B213" s="2" t="s">
        <v>32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3.21</v>
      </c>
      <c r="H213" s="2" t="s">
        <v>12</v>
      </c>
    </row>
    <row r="214" spans="1:8" x14ac:dyDescent="0.3">
      <c r="A214" s="1">
        <v>0.58660989583332912</v>
      </c>
      <c r="B214" s="2" t="s">
        <v>32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3.22</v>
      </c>
      <c r="H214" s="2" t="s">
        <v>12</v>
      </c>
    </row>
    <row r="215" spans="1:8" x14ac:dyDescent="0.3">
      <c r="A215" s="1">
        <v>0.58672563657406984</v>
      </c>
      <c r="B215" s="2" t="s">
        <v>32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3.23</v>
      </c>
      <c r="H215" s="2" t="s">
        <v>12</v>
      </c>
    </row>
    <row r="216" spans="1:8" x14ac:dyDescent="0.3">
      <c r="A216" s="1">
        <v>0.58684137731481056</v>
      </c>
      <c r="B216" s="2" t="s">
        <v>32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3.22</v>
      </c>
      <c r="H216" s="2" t="s">
        <v>12</v>
      </c>
    </row>
    <row r="217" spans="1:8" x14ac:dyDescent="0.3">
      <c r="A217" s="1">
        <v>0.58695711805555129</v>
      </c>
      <c r="B217" s="2" t="s">
        <v>32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3.22</v>
      </c>
      <c r="H217" s="2" t="s">
        <v>12</v>
      </c>
    </row>
    <row r="218" spans="1:8" x14ac:dyDescent="0.3">
      <c r="A218" s="1">
        <v>0.58707285879629201</v>
      </c>
      <c r="B218" s="2" t="s">
        <v>32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3.22</v>
      </c>
      <c r="H218" s="2" t="s">
        <v>12</v>
      </c>
    </row>
    <row r="219" spans="1:8" x14ac:dyDescent="0.3">
      <c r="A219" s="1">
        <v>0.58718859953703273</v>
      </c>
      <c r="B219" s="2" t="s">
        <v>32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3.21</v>
      </c>
      <c r="H219" s="2" t="s">
        <v>12</v>
      </c>
    </row>
    <row r="220" spans="1:8" x14ac:dyDescent="0.3">
      <c r="A220" s="1">
        <v>0.58730434027777345</v>
      </c>
      <c r="B220" s="2" t="s">
        <v>32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3.22</v>
      </c>
      <c r="H220" s="2" t="s">
        <v>12</v>
      </c>
    </row>
    <row r="221" spans="1:8" x14ac:dyDescent="0.3">
      <c r="A221" s="36">
        <v>0.58742008101851417</v>
      </c>
      <c r="B221" s="37" t="s">
        <v>32</v>
      </c>
      <c r="C221" s="37" t="s">
        <v>13</v>
      </c>
      <c r="D221" s="37" t="s">
        <v>9</v>
      </c>
      <c r="E221" s="37" t="s">
        <v>10</v>
      </c>
      <c r="F221" s="37" t="s">
        <v>11</v>
      </c>
      <c r="G221" s="3">
        <v>3.2</v>
      </c>
      <c r="H221" s="37" t="s">
        <v>12</v>
      </c>
    </row>
    <row r="222" spans="1:8" x14ac:dyDescent="0.3">
      <c r="A222" s="1">
        <v>0.58753582175925489</v>
      </c>
      <c r="B222" s="2" t="s">
        <v>32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3.22</v>
      </c>
      <c r="H222" s="2" t="s">
        <v>12</v>
      </c>
    </row>
    <row r="223" spans="1:8" x14ac:dyDescent="0.3">
      <c r="A223" s="1">
        <v>0.58765156249999562</v>
      </c>
      <c r="B223" s="2" t="s">
        <v>32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3.21</v>
      </c>
      <c r="H223" s="2" t="s">
        <v>12</v>
      </c>
    </row>
    <row r="224" spans="1:8" x14ac:dyDescent="0.3">
      <c r="A224" s="1">
        <v>0.58776730324073634</v>
      </c>
      <c r="B224" s="2" t="s">
        <v>32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3.22</v>
      </c>
      <c r="H224" s="2" t="s">
        <v>12</v>
      </c>
    </row>
    <row r="225" spans="1:8" x14ac:dyDescent="0.3">
      <c r="A225" s="1">
        <v>0.58788304398147706</v>
      </c>
      <c r="B225" s="2" t="s">
        <v>32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3.22</v>
      </c>
      <c r="H225" s="2" t="s">
        <v>12</v>
      </c>
    </row>
    <row r="226" spans="1:8" x14ac:dyDescent="0.3">
      <c r="A226" s="1">
        <v>0.58799878472221778</v>
      </c>
      <c r="B226" s="2" t="s">
        <v>32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3.22</v>
      </c>
      <c r="H226" s="2" t="s">
        <v>12</v>
      </c>
    </row>
    <row r="227" spans="1:8" x14ac:dyDescent="0.3">
      <c r="A227" s="1">
        <v>0.5881145254629585</v>
      </c>
      <c r="B227" s="2" t="s">
        <v>32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3.21</v>
      </c>
      <c r="H227" s="2" t="s">
        <v>12</v>
      </c>
    </row>
    <row r="228" spans="1:8" x14ac:dyDescent="0.3">
      <c r="A228" s="1">
        <v>0.58823026620369923</v>
      </c>
      <c r="B228" s="2" t="s">
        <v>32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3.22</v>
      </c>
      <c r="H228" s="2" t="s">
        <v>12</v>
      </c>
    </row>
    <row r="229" spans="1:8" x14ac:dyDescent="0.3">
      <c r="A229" s="1">
        <v>0.58834600694443995</v>
      </c>
      <c r="B229" s="2" t="s">
        <v>32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3.22</v>
      </c>
      <c r="H229" s="2" t="s">
        <v>12</v>
      </c>
    </row>
    <row r="230" spans="1:8" x14ac:dyDescent="0.3">
      <c r="A230" s="1">
        <v>0.58846174768518067</v>
      </c>
      <c r="B230" s="2" t="s">
        <v>32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3.22</v>
      </c>
      <c r="H230" s="2" t="s">
        <v>12</v>
      </c>
    </row>
    <row r="231" spans="1:8" x14ac:dyDescent="0.3">
      <c r="A231" s="1">
        <v>0.58857748842592139</v>
      </c>
      <c r="B231" s="2" t="s">
        <v>32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3.21</v>
      </c>
      <c r="H231" s="2" t="s">
        <v>12</v>
      </c>
    </row>
    <row r="232" spans="1:8" x14ac:dyDescent="0.3">
      <c r="A232" s="1">
        <v>0.58869322916666211</v>
      </c>
      <c r="B232" s="2" t="s">
        <v>32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3.2100000000000004</v>
      </c>
      <c r="H232" s="2" t="s">
        <v>12</v>
      </c>
    </row>
    <row r="233" spans="1:8" x14ac:dyDescent="0.3">
      <c r="A233" s="1">
        <v>0.58880896990740283</v>
      </c>
      <c r="B233" s="2" t="s">
        <v>32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3.22</v>
      </c>
      <c r="H233" s="2" t="s">
        <v>12</v>
      </c>
    </row>
    <row r="234" spans="1:8" x14ac:dyDescent="0.3">
      <c r="A234" s="1">
        <v>0.58892471064814356</v>
      </c>
      <c r="B234" s="2" t="s">
        <v>32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3.2200000000000006</v>
      </c>
      <c r="H234" s="2" t="s">
        <v>12</v>
      </c>
    </row>
    <row r="235" spans="1:8" x14ac:dyDescent="0.3">
      <c r="A235" s="1">
        <v>0.58904045138888428</v>
      </c>
      <c r="B235" s="2" t="s">
        <v>32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3.2300000000000004</v>
      </c>
      <c r="H235" s="2" t="s">
        <v>12</v>
      </c>
    </row>
    <row r="236" spans="1:8" x14ac:dyDescent="0.3">
      <c r="A236" s="1">
        <v>0.589156192129625</v>
      </c>
      <c r="B236" s="2" t="s">
        <v>32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3.26</v>
      </c>
      <c r="H236" s="2" t="s">
        <v>12</v>
      </c>
    </row>
    <row r="237" spans="1:8" x14ac:dyDescent="0.3">
      <c r="A237" s="1">
        <v>0.58927193287036572</v>
      </c>
      <c r="B237" s="2" t="s">
        <v>32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3.24</v>
      </c>
      <c r="H237" s="2" t="s">
        <v>12</v>
      </c>
    </row>
    <row r="238" spans="1:8" x14ac:dyDescent="0.3">
      <c r="A238" s="1">
        <v>0.58938767361110644</v>
      </c>
      <c r="B238" s="2" t="s">
        <v>32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3.24</v>
      </c>
      <c r="H238" s="2" t="s">
        <v>12</v>
      </c>
    </row>
    <row r="239" spans="1:8" x14ac:dyDescent="0.3">
      <c r="A239" s="1">
        <v>0.58950341435184717</v>
      </c>
      <c r="B239" s="2" t="s">
        <v>32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3.2300000000000004</v>
      </c>
      <c r="H239" s="2" t="s">
        <v>12</v>
      </c>
    </row>
    <row r="240" spans="1:8" x14ac:dyDescent="0.3">
      <c r="A240" s="1">
        <v>0.58961915509258789</v>
      </c>
      <c r="B240" s="2" t="s">
        <v>32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3.2300000000000004</v>
      </c>
      <c r="H240" s="2" t="s">
        <v>12</v>
      </c>
    </row>
    <row r="241" spans="1:8" x14ac:dyDescent="0.3">
      <c r="A241" s="1">
        <v>0.58973489583332861</v>
      </c>
      <c r="B241" s="2" t="s">
        <v>32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3.2300000000000004</v>
      </c>
      <c r="H241" s="2" t="s">
        <v>12</v>
      </c>
    </row>
    <row r="242" spans="1:8" x14ac:dyDescent="0.3">
      <c r="A242" s="1">
        <v>0.58985063657406933</v>
      </c>
      <c r="B242" s="2" t="s">
        <v>32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3.2200000000000006</v>
      </c>
      <c r="H242" s="2" t="s">
        <v>12</v>
      </c>
    </row>
    <row r="243" spans="1:8" x14ac:dyDescent="0.3">
      <c r="A243" s="1">
        <v>0.58996637731481005</v>
      </c>
      <c r="B243" s="2" t="s">
        <v>32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3.2100000000000004</v>
      </c>
      <c r="H243" s="2" t="s">
        <v>12</v>
      </c>
    </row>
    <row r="244" spans="1:8" x14ac:dyDescent="0.3">
      <c r="A244" s="1">
        <v>0.59008211805555078</v>
      </c>
      <c r="B244" s="2" t="s">
        <v>32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3.22</v>
      </c>
      <c r="H244" s="2" t="s">
        <v>12</v>
      </c>
    </row>
    <row r="245" spans="1:8" x14ac:dyDescent="0.3">
      <c r="A245" s="1">
        <v>0.5901978587962915</v>
      </c>
      <c r="B245" s="2" t="s">
        <v>32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3.23</v>
      </c>
      <c r="H245" s="2" t="s">
        <v>12</v>
      </c>
    </row>
    <row r="246" spans="1:8" x14ac:dyDescent="0.3">
      <c r="A246" s="1">
        <v>0.59031359953703222</v>
      </c>
      <c r="B246" s="2" t="s">
        <v>32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3.2100000000000004</v>
      </c>
      <c r="H246" s="2" t="s">
        <v>12</v>
      </c>
    </row>
    <row r="247" spans="1:8" x14ac:dyDescent="0.3">
      <c r="A247" s="1">
        <v>0.59042934027777294</v>
      </c>
      <c r="B247" s="2" t="s">
        <v>32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3.23</v>
      </c>
      <c r="H247" s="2" t="s">
        <v>12</v>
      </c>
    </row>
    <row r="248" spans="1:8" x14ac:dyDescent="0.3">
      <c r="A248" s="1">
        <v>0.59054508101851366</v>
      </c>
      <c r="B248" s="2" t="s">
        <v>32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3.22</v>
      </c>
      <c r="H248" s="2" t="s">
        <v>12</v>
      </c>
    </row>
    <row r="249" spans="1:8" x14ac:dyDescent="0.3">
      <c r="A249" s="1">
        <v>0.59066082175925438</v>
      </c>
      <c r="B249" s="2" t="s">
        <v>32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3.2</v>
      </c>
      <c r="H249" s="2" t="s">
        <v>12</v>
      </c>
    </row>
    <row r="250" spans="1:8" x14ac:dyDescent="0.3">
      <c r="A250" s="1">
        <v>0.59077656249999511</v>
      </c>
      <c r="B250" s="2" t="s">
        <v>32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3.21</v>
      </c>
      <c r="H250" s="2" t="s">
        <v>12</v>
      </c>
    </row>
    <row r="251" spans="1:8" x14ac:dyDescent="0.3">
      <c r="A251" s="1">
        <v>0.59089230324073583</v>
      </c>
      <c r="B251" s="2" t="s">
        <v>32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3.22</v>
      </c>
      <c r="H251" s="2" t="s">
        <v>12</v>
      </c>
    </row>
    <row r="252" spans="1:8" x14ac:dyDescent="0.3">
      <c r="A252" s="1">
        <v>0.59100804398147655</v>
      </c>
      <c r="B252" s="2" t="s">
        <v>32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3.23</v>
      </c>
      <c r="H252" s="2" t="s">
        <v>12</v>
      </c>
    </row>
    <row r="253" spans="1:8" x14ac:dyDescent="0.3">
      <c r="A253" s="1">
        <v>0.59112378472221727</v>
      </c>
      <c r="B253" s="2" t="s">
        <v>32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3.22</v>
      </c>
      <c r="H253" s="2" t="s">
        <v>12</v>
      </c>
    </row>
    <row r="254" spans="1:8" x14ac:dyDescent="0.3">
      <c r="A254" s="1">
        <v>0.59123952546295799</v>
      </c>
      <c r="B254" s="2" t="s">
        <v>32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3.22</v>
      </c>
      <c r="H254" s="2" t="s">
        <v>12</v>
      </c>
    </row>
    <row r="255" spans="1:8" x14ac:dyDescent="0.3">
      <c r="A255" s="1">
        <v>0.59135526620369872</v>
      </c>
      <c r="B255" s="2" t="s">
        <v>32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3.22</v>
      </c>
      <c r="H255" s="2" t="s">
        <v>12</v>
      </c>
    </row>
    <row r="256" spans="1:8" x14ac:dyDescent="0.3">
      <c r="A256" s="1">
        <v>0.59147100694443944</v>
      </c>
      <c r="B256" s="2" t="s">
        <v>32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3.21</v>
      </c>
      <c r="H256" s="2" t="s">
        <v>12</v>
      </c>
    </row>
    <row r="257" spans="1:8" x14ac:dyDescent="0.3">
      <c r="A257" s="1">
        <v>0.59158674768518016</v>
      </c>
      <c r="B257" s="2" t="s">
        <v>32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3.22</v>
      </c>
      <c r="H257" s="2" t="s">
        <v>12</v>
      </c>
    </row>
    <row r="258" spans="1:8" x14ac:dyDescent="0.3">
      <c r="A258" s="1">
        <v>0.59170248842592088</v>
      </c>
      <c r="B258" s="2" t="s">
        <v>32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3.2</v>
      </c>
      <c r="H258" s="2" t="s">
        <v>12</v>
      </c>
    </row>
    <row r="259" spans="1:8" x14ac:dyDescent="0.3">
      <c r="A259" s="1">
        <v>0.5918182291666616</v>
      </c>
      <c r="B259" s="2" t="s">
        <v>32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3.22</v>
      </c>
      <c r="H259" s="2" t="s">
        <v>12</v>
      </c>
    </row>
    <row r="260" spans="1:8" x14ac:dyDescent="0.3">
      <c r="A260" s="1">
        <v>0.59193396990740232</v>
      </c>
      <c r="B260" s="2" t="s">
        <v>32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3.21</v>
      </c>
      <c r="H260" s="2" t="s">
        <v>12</v>
      </c>
    </row>
    <row r="261" spans="1:8" x14ac:dyDescent="0.3">
      <c r="A261" s="1">
        <v>0.59204971064814305</v>
      </c>
      <c r="B261" s="2" t="s">
        <v>32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3.22</v>
      </c>
      <c r="H261" s="2" t="s">
        <v>12</v>
      </c>
    </row>
    <row r="262" spans="1:8" x14ac:dyDescent="0.3">
      <c r="A262" s="1">
        <v>0.59216545138888377</v>
      </c>
      <c r="B262" s="2" t="s">
        <v>32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3.22</v>
      </c>
      <c r="H262" s="2" t="s">
        <v>12</v>
      </c>
    </row>
    <row r="263" spans="1:8" x14ac:dyDescent="0.3">
      <c r="A263" s="1">
        <v>0.59228119212962449</v>
      </c>
      <c r="B263" s="2" t="s">
        <v>32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3.22</v>
      </c>
      <c r="H263" s="2" t="s">
        <v>12</v>
      </c>
    </row>
    <row r="264" spans="1:8" x14ac:dyDescent="0.3">
      <c r="A264" s="1">
        <v>0.59239693287036521</v>
      </c>
      <c r="B264" s="2" t="s">
        <v>32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3.21</v>
      </c>
      <c r="H264" s="2" t="s">
        <v>12</v>
      </c>
    </row>
    <row r="265" spans="1:8" x14ac:dyDescent="0.3">
      <c r="A265" s="1">
        <v>0.59251267361110593</v>
      </c>
      <c r="B265" s="2" t="s">
        <v>32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3.22</v>
      </c>
      <c r="H265" s="2" t="s">
        <v>12</v>
      </c>
    </row>
    <row r="266" spans="1:8" x14ac:dyDescent="0.3">
      <c r="A266" s="1">
        <v>0.59262841435184666</v>
      </c>
      <c r="B266" s="2" t="s">
        <v>32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3.22</v>
      </c>
      <c r="H266" s="2" t="s">
        <v>12</v>
      </c>
    </row>
    <row r="267" spans="1:8" x14ac:dyDescent="0.3">
      <c r="A267" s="1">
        <v>0.59274415509258738</v>
      </c>
      <c r="B267" s="2" t="s">
        <v>32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3.22</v>
      </c>
      <c r="H267" s="2" t="s">
        <v>12</v>
      </c>
    </row>
    <row r="268" spans="1:8" x14ac:dyDescent="0.3">
      <c r="A268" s="1">
        <v>0.5928598958333281</v>
      </c>
      <c r="B268" s="2" t="s">
        <v>32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3.21</v>
      </c>
      <c r="H268" s="2" t="s">
        <v>12</v>
      </c>
    </row>
    <row r="269" spans="1:8" x14ac:dyDescent="0.3">
      <c r="A269" s="1">
        <v>0.59297563657406882</v>
      </c>
      <c r="B269" s="2" t="s">
        <v>32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3.23</v>
      </c>
      <c r="H269" s="2" t="s">
        <v>12</v>
      </c>
    </row>
    <row r="270" spans="1:8" x14ac:dyDescent="0.3">
      <c r="A270" s="1">
        <v>0.59309137731480954</v>
      </c>
      <c r="B270" s="2" t="s">
        <v>32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3.2100000000000004</v>
      </c>
      <c r="H270" s="2" t="s">
        <v>12</v>
      </c>
    </row>
    <row r="271" spans="1:8" x14ac:dyDescent="0.3">
      <c r="A271" s="1">
        <v>0.59320711805555026</v>
      </c>
      <c r="B271" s="2" t="s">
        <v>32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3.23</v>
      </c>
      <c r="H271" s="2" t="s">
        <v>12</v>
      </c>
    </row>
    <row r="272" spans="1:8" x14ac:dyDescent="0.3">
      <c r="A272" s="1">
        <v>0.59332285879629099</v>
      </c>
      <c r="B272" s="2" t="s">
        <v>32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3.22</v>
      </c>
      <c r="H272" s="2" t="s">
        <v>12</v>
      </c>
    </row>
    <row r="273" spans="1:8" x14ac:dyDescent="0.3">
      <c r="A273" s="1">
        <v>0.59343859953703171</v>
      </c>
      <c r="B273" s="2" t="s">
        <v>32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3.2</v>
      </c>
      <c r="H273" s="2" t="s">
        <v>12</v>
      </c>
    </row>
    <row r="274" spans="1:8" x14ac:dyDescent="0.3">
      <c r="A274" s="1">
        <v>0.59355434027777243</v>
      </c>
      <c r="B274" s="2" t="s">
        <v>32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3.21</v>
      </c>
      <c r="H274" s="2" t="s">
        <v>12</v>
      </c>
    </row>
    <row r="275" spans="1:8" x14ac:dyDescent="0.3">
      <c r="A275" s="1">
        <v>0.59367008101851315</v>
      </c>
      <c r="B275" s="2" t="s">
        <v>32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3.22</v>
      </c>
      <c r="H275" s="2" t="s">
        <v>12</v>
      </c>
    </row>
    <row r="276" spans="1:8" x14ac:dyDescent="0.3">
      <c r="A276" s="1">
        <v>0.59378582175925387</v>
      </c>
      <c r="B276" s="2" t="s">
        <v>32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3.23</v>
      </c>
      <c r="H276" s="2" t="s">
        <v>12</v>
      </c>
    </row>
    <row r="277" spans="1:8" x14ac:dyDescent="0.3">
      <c r="A277" s="1">
        <v>0.5939015624999946</v>
      </c>
      <c r="B277" s="2" t="s">
        <v>32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3.22</v>
      </c>
      <c r="H277" s="2" t="s">
        <v>12</v>
      </c>
    </row>
    <row r="278" spans="1:8" x14ac:dyDescent="0.3">
      <c r="A278" s="1">
        <v>0.59401730324073532</v>
      </c>
      <c r="B278" s="2" t="s">
        <v>32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3.22</v>
      </c>
      <c r="H278" s="2" t="s">
        <v>12</v>
      </c>
    </row>
    <row r="279" spans="1:8" x14ac:dyDescent="0.3">
      <c r="A279" s="1">
        <v>0.59413304398147604</v>
      </c>
      <c r="B279" s="2" t="s">
        <v>32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3.22</v>
      </c>
      <c r="H279" s="2" t="s">
        <v>12</v>
      </c>
    </row>
    <row r="280" spans="1:8" x14ac:dyDescent="0.3">
      <c r="A280" s="1">
        <v>0.59424878472221676</v>
      </c>
      <c r="B280" s="2" t="s">
        <v>32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3.21</v>
      </c>
      <c r="H280" s="2" t="s">
        <v>12</v>
      </c>
    </row>
    <row r="281" spans="1:8" x14ac:dyDescent="0.3">
      <c r="A281" s="1">
        <v>0.59436452546295748</v>
      </c>
      <c r="B281" s="2" t="s">
        <v>32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3.22</v>
      </c>
      <c r="H281" s="2" t="s">
        <v>12</v>
      </c>
    </row>
    <row r="282" spans="1:8" x14ac:dyDescent="0.3">
      <c r="A282" s="1">
        <v>0.5944802662036982</v>
      </c>
      <c r="B282" s="2" t="s">
        <v>32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3.2</v>
      </c>
      <c r="H282" s="2" t="s">
        <v>12</v>
      </c>
    </row>
    <row r="283" spans="1:8" x14ac:dyDescent="0.3">
      <c r="A283" s="1">
        <v>0.59459600694443893</v>
      </c>
      <c r="B283" s="2" t="s">
        <v>32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3.22</v>
      </c>
      <c r="H283" s="2" t="s">
        <v>12</v>
      </c>
    </row>
    <row r="284" spans="1:8" x14ac:dyDescent="0.3">
      <c r="A284" s="1">
        <v>0.59471174768517965</v>
      </c>
      <c r="B284" s="2" t="s">
        <v>32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3.21</v>
      </c>
      <c r="H284" s="2" t="s">
        <v>12</v>
      </c>
    </row>
    <row r="285" spans="1:8" x14ac:dyDescent="0.3">
      <c r="A285" s="1">
        <v>0.59482748842592037</v>
      </c>
      <c r="B285" s="2" t="s">
        <v>32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3.22</v>
      </c>
      <c r="H285" s="2" t="s">
        <v>12</v>
      </c>
    </row>
    <row r="286" spans="1:8" x14ac:dyDescent="0.3">
      <c r="A286" s="1">
        <v>0.59494322916666109</v>
      </c>
      <c r="B286" s="2" t="s">
        <v>32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3.22</v>
      </c>
      <c r="H286" s="2" t="s">
        <v>12</v>
      </c>
    </row>
    <row r="287" spans="1:8" x14ac:dyDescent="0.3">
      <c r="A287" s="1">
        <v>0.59505896990740181</v>
      </c>
      <c r="B287" s="2" t="s">
        <v>32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3.22</v>
      </c>
      <c r="H287" s="2" t="s">
        <v>12</v>
      </c>
    </row>
    <row r="288" spans="1:8" x14ac:dyDescent="0.3">
      <c r="A288" s="1">
        <v>0.59517471064814254</v>
      </c>
      <c r="B288" s="2" t="s">
        <v>32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3.21</v>
      </c>
      <c r="H288" s="2" t="s">
        <v>12</v>
      </c>
    </row>
    <row r="289" spans="1:8" x14ac:dyDescent="0.3">
      <c r="A289" s="1">
        <v>0.59529045138888326</v>
      </c>
      <c r="B289" s="2" t="s">
        <v>32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3.22</v>
      </c>
      <c r="H289" s="2" t="s">
        <v>12</v>
      </c>
    </row>
    <row r="290" spans="1:8" x14ac:dyDescent="0.3">
      <c r="A290" s="1">
        <v>0.59540619212962398</v>
      </c>
      <c r="B290" s="2" t="s">
        <v>32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3.22</v>
      </c>
      <c r="H290" s="2" t="s">
        <v>12</v>
      </c>
    </row>
    <row r="291" spans="1:8" x14ac:dyDescent="0.3">
      <c r="A291" s="1">
        <v>0.5955219328703647</v>
      </c>
      <c r="B291" s="2" t="s">
        <v>32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3.22</v>
      </c>
      <c r="H291" s="2" t="s">
        <v>12</v>
      </c>
    </row>
    <row r="292" spans="1:8" x14ac:dyDescent="0.3">
      <c r="A292" s="1">
        <v>0.59563767361110542</v>
      </c>
      <c r="B292" s="2" t="s">
        <v>32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3.21</v>
      </c>
      <c r="H292" s="2" t="s">
        <v>12</v>
      </c>
    </row>
    <row r="293" spans="1:8" x14ac:dyDescent="0.3">
      <c r="A293" s="1">
        <v>0.59575341435184614</v>
      </c>
      <c r="B293" s="2" t="s">
        <v>32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3.22</v>
      </c>
      <c r="H293" s="2" t="s">
        <v>12</v>
      </c>
    </row>
    <row r="294" spans="1:8" x14ac:dyDescent="0.3">
      <c r="A294" s="1">
        <v>0.59586915509258687</v>
      </c>
      <c r="B294" s="2" t="s">
        <v>32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3.22</v>
      </c>
      <c r="H294" s="2" t="s">
        <v>12</v>
      </c>
    </row>
    <row r="295" spans="1:8" x14ac:dyDescent="0.3">
      <c r="A295" s="1">
        <v>0.59598489583332759</v>
      </c>
      <c r="B295" s="2" t="s">
        <v>32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3.21</v>
      </c>
      <c r="H295" s="2" t="s">
        <v>12</v>
      </c>
    </row>
    <row r="296" spans="1:8" x14ac:dyDescent="0.3">
      <c r="A296" s="1">
        <v>0.59610063657406831</v>
      </c>
      <c r="B296" s="2" t="s">
        <v>32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3.22</v>
      </c>
      <c r="H296" s="2" t="s">
        <v>12</v>
      </c>
    </row>
    <row r="297" spans="1:8" x14ac:dyDescent="0.3">
      <c r="A297" s="1">
        <v>0.59621637731480903</v>
      </c>
      <c r="B297" s="2" t="s">
        <v>32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3.22</v>
      </c>
      <c r="H297" s="2" t="s">
        <v>12</v>
      </c>
    </row>
    <row r="298" spans="1:8" x14ac:dyDescent="0.3">
      <c r="A298" s="1">
        <v>0.59633211805554975</v>
      </c>
      <c r="B298" s="2" t="s">
        <v>32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3.22</v>
      </c>
      <c r="H298" s="2" t="s">
        <v>12</v>
      </c>
    </row>
    <row r="299" spans="1:8" x14ac:dyDescent="0.3">
      <c r="A299" s="1">
        <v>0.59644785879629048</v>
      </c>
      <c r="B299" s="2" t="s">
        <v>32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3.21</v>
      </c>
      <c r="H299" s="2" t="s">
        <v>12</v>
      </c>
    </row>
    <row r="300" spans="1:8" x14ac:dyDescent="0.3">
      <c r="A300" s="1">
        <v>0.5965635995370312</v>
      </c>
      <c r="B300" s="2" t="s">
        <v>32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3.22</v>
      </c>
      <c r="H300" s="2" t="s">
        <v>12</v>
      </c>
    </row>
    <row r="301" spans="1:8" x14ac:dyDescent="0.3">
      <c r="A301" s="1">
        <v>0.59667934027777192</v>
      </c>
      <c r="B301" s="2" t="s">
        <v>32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3.22</v>
      </c>
      <c r="H301" s="2" t="s">
        <v>12</v>
      </c>
    </row>
    <row r="302" spans="1:8" x14ac:dyDescent="0.3">
      <c r="A302" s="1">
        <v>0.59679508101851264</v>
      </c>
      <c r="B302" s="2" t="s">
        <v>32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3.21</v>
      </c>
      <c r="H302" s="2" t="s">
        <v>12</v>
      </c>
    </row>
    <row r="303" spans="1:8" x14ac:dyDescent="0.3">
      <c r="A303" s="1">
        <v>0.59691082175925336</v>
      </c>
      <c r="B303" s="2" t="s">
        <v>32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3.22</v>
      </c>
      <c r="H303" s="2" t="s">
        <v>12</v>
      </c>
    </row>
    <row r="304" spans="1:8" x14ac:dyDescent="0.3">
      <c r="A304" s="1">
        <v>0.59702656249999408</v>
      </c>
      <c r="B304" s="2" t="s">
        <v>32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3.22</v>
      </c>
      <c r="H304" s="2" t="s">
        <v>12</v>
      </c>
    </row>
    <row r="305" spans="1:8" x14ac:dyDescent="0.3">
      <c r="A305" s="1">
        <v>0.59714230324073481</v>
      </c>
      <c r="B305" s="2" t="s">
        <v>32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3.22</v>
      </c>
      <c r="H305" s="2" t="s">
        <v>12</v>
      </c>
    </row>
    <row r="306" spans="1:8" x14ac:dyDescent="0.3">
      <c r="A306" s="1">
        <v>0.59725804398147553</v>
      </c>
      <c r="B306" s="2" t="s">
        <v>32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3.21</v>
      </c>
      <c r="H306" s="2" t="s">
        <v>12</v>
      </c>
    </row>
    <row r="307" spans="1:8" x14ac:dyDescent="0.3">
      <c r="A307" s="1">
        <v>0.59737378472221625</v>
      </c>
      <c r="B307" s="2" t="s">
        <v>32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3.22</v>
      </c>
      <c r="H307" s="2" t="s">
        <v>12</v>
      </c>
    </row>
    <row r="308" spans="1:8" x14ac:dyDescent="0.3">
      <c r="A308" s="1">
        <v>0.59748952546295697</v>
      </c>
      <c r="B308" s="2" t="s">
        <v>32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3.2100000000000004</v>
      </c>
      <c r="H308" s="2" t="s">
        <v>12</v>
      </c>
    </row>
    <row r="309" spans="1:8" x14ac:dyDescent="0.3">
      <c r="A309" s="1">
        <v>0.59760526620369769</v>
      </c>
      <c r="B309" s="2" t="s">
        <v>32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3.2100000000000004</v>
      </c>
      <c r="H309" s="2" t="s">
        <v>12</v>
      </c>
    </row>
    <row r="310" spans="1:8" x14ac:dyDescent="0.3">
      <c r="A310" s="1">
        <v>0.59772100694443842</v>
      </c>
      <c r="B310" s="2" t="s">
        <v>32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3.2</v>
      </c>
      <c r="H310" s="2" t="s">
        <v>12</v>
      </c>
    </row>
    <row r="311" spans="1:8" x14ac:dyDescent="0.3">
      <c r="A311" s="1">
        <v>0.59783674768517914</v>
      </c>
      <c r="B311" s="2" t="s">
        <v>32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3.22</v>
      </c>
      <c r="H311" s="2" t="s">
        <v>12</v>
      </c>
    </row>
    <row r="312" spans="1:8" x14ac:dyDescent="0.3">
      <c r="A312" s="1">
        <v>0.59795248842591986</v>
      </c>
      <c r="B312" s="2" t="s">
        <v>32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3.21</v>
      </c>
      <c r="H312" s="2" t="s">
        <v>12</v>
      </c>
    </row>
    <row r="313" spans="1:8" x14ac:dyDescent="0.3">
      <c r="A313" s="1">
        <v>0.59806822916666058</v>
      </c>
      <c r="B313" s="2" t="s">
        <v>32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3.22</v>
      </c>
      <c r="H313" s="2" t="s">
        <v>12</v>
      </c>
    </row>
    <row r="314" spans="1:8" x14ac:dyDescent="0.3">
      <c r="A314" s="1">
        <v>0.5981839699074013</v>
      </c>
      <c r="B314" s="2" t="s">
        <v>32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3.22</v>
      </c>
      <c r="H314" s="2" t="s">
        <v>12</v>
      </c>
    </row>
    <row r="315" spans="1:8" x14ac:dyDescent="0.3">
      <c r="A315" s="1">
        <v>0.59829971064814202</v>
      </c>
      <c r="B315" s="2" t="s">
        <v>32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3.22</v>
      </c>
      <c r="H315" s="2" t="s">
        <v>12</v>
      </c>
    </row>
    <row r="316" spans="1:8" x14ac:dyDescent="0.3">
      <c r="A316" s="1">
        <v>0.59841545138888275</v>
      </c>
      <c r="B316" s="2" t="s">
        <v>32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3.21</v>
      </c>
      <c r="H316" s="2" t="s">
        <v>12</v>
      </c>
    </row>
    <row r="317" spans="1:8" x14ac:dyDescent="0.3">
      <c r="A317" s="1">
        <v>0.59853119212962347</v>
      </c>
      <c r="B317" s="2" t="s">
        <v>32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3.22</v>
      </c>
      <c r="H317" s="2" t="s">
        <v>12</v>
      </c>
    </row>
    <row r="318" spans="1:8" x14ac:dyDescent="0.3">
      <c r="A318" s="1">
        <v>0.59864693287036419</v>
      </c>
      <c r="B318" s="2" t="s">
        <v>32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3.22</v>
      </c>
      <c r="H318" s="2" t="s">
        <v>12</v>
      </c>
    </row>
    <row r="319" spans="1:8" x14ac:dyDescent="0.3">
      <c r="A319" s="1">
        <v>0.59876267361110491</v>
      </c>
      <c r="B319" s="2" t="s">
        <v>32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3.22</v>
      </c>
      <c r="H319" s="2" t="s">
        <v>12</v>
      </c>
    </row>
    <row r="320" spans="1:8" x14ac:dyDescent="0.3">
      <c r="A320" s="1">
        <v>0.59887841435184563</v>
      </c>
      <c r="B320" s="2" t="s">
        <v>32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3.21</v>
      </c>
      <c r="H320" s="2" t="s">
        <v>12</v>
      </c>
    </row>
    <row r="321" spans="1:8" x14ac:dyDescent="0.3">
      <c r="A321" s="1">
        <v>0.59899415509258636</v>
      </c>
      <c r="B321" s="2" t="s">
        <v>32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3.22</v>
      </c>
      <c r="H321" s="2" t="s">
        <v>12</v>
      </c>
    </row>
    <row r="322" spans="1:8" x14ac:dyDescent="0.3">
      <c r="A322" s="1">
        <v>0.59910989583332708</v>
      </c>
      <c r="B322" s="2" t="s">
        <v>32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3.22</v>
      </c>
      <c r="H322" s="2" t="s">
        <v>12</v>
      </c>
    </row>
    <row r="323" spans="1:8" x14ac:dyDescent="0.3">
      <c r="A323" s="1">
        <v>0.5992256365740678</v>
      </c>
      <c r="B323" s="2" t="s">
        <v>32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3.21</v>
      </c>
      <c r="H323" s="2" t="s">
        <v>12</v>
      </c>
    </row>
    <row r="324" spans="1:8" x14ac:dyDescent="0.3">
      <c r="A324" s="1">
        <v>0.59934137731480852</v>
      </c>
      <c r="B324" s="2" t="s">
        <v>32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3.22</v>
      </c>
      <c r="H324" s="2" t="s">
        <v>12</v>
      </c>
    </row>
    <row r="325" spans="1:8" x14ac:dyDescent="0.3">
      <c r="A325" s="1">
        <v>0.59945711805554924</v>
      </c>
      <c r="B325" s="2" t="s">
        <v>32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3.22</v>
      </c>
      <c r="H325" s="2" t="s">
        <v>12</v>
      </c>
    </row>
    <row r="326" spans="1:8" x14ac:dyDescent="0.3">
      <c r="A326" s="1">
        <v>0.59957285879628996</v>
      </c>
      <c r="B326" s="2" t="s">
        <v>32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3.22</v>
      </c>
      <c r="H326" s="2" t="s">
        <v>12</v>
      </c>
    </row>
    <row r="327" spans="1:8" x14ac:dyDescent="0.3">
      <c r="A327" s="1">
        <v>0.59968859953703069</v>
      </c>
      <c r="B327" s="2" t="s">
        <v>32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3.21</v>
      </c>
      <c r="H327" s="2" t="s">
        <v>12</v>
      </c>
    </row>
    <row r="328" spans="1:8" x14ac:dyDescent="0.3">
      <c r="A328" s="1">
        <v>0.59980434027777141</v>
      </c>
      <c r="B328" s="2" t="s">
        <v>32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3.22</v>
      </c>
      <c r="H328" s="2" t="s">
        <v>12</v>
      </c>
    </row>
    <row r="329" spans="1:8" x14ac:dyDescent="0.3">
      <c r="A329" s="1">
        <v>0.59992008101851213</v>
      </c>
      <c r="B329" s="2" t="s">
        <v>32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3.22</v>
      </c>
      <c r="H329" s="2" t="s">
        <v>12</v>
      </c>
    </row>
    <row r="330" spans="1:8" x14ac:dyDescent="0.3">
      <c r="A330" s="1">
        <v>0.60003582175925285</v>
      </c>
      <c r="B330" s="2" t="s">
        <v>32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3.21</v>
      </c>
      <c r="H330" s="2" t="s">
        <v>12</v>
      </c>
    </row>
    <row r="331" spans="1:8" x14ac:dyDescent="0.3">
      <c r="A331" s="1">
        <v>0.60015156249999357</v>
      </c>
      <c r="B331" s="2" t="s">
        <v>32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3.22</v>
      </c>
      <c r="H331" s="2" t="s">
        <v>12</v>
      </c>
    </row>
    <row r="332" spans="1:8" x14ac:dyDescent="0.3">
      <c r="A332" s="1">
        <v>0.6002673032407343</v>
      </c>
      <c r="B332" s="2" t="s">
        <v>32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3.22</v>
      </c>
      <c r="H332" s="2" t="s">
        <v>12</v>
      </c>
    </row>
    <row r="333" spans="1:8" x14ac:dyDescent="0.3">
      <c r="A333" s="1">
        <v>0.60038304398147502</v>
      </c>
      <c r="B333" s="2" t="s">
        <v>32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3.22</v>
      </c>
      <c r="H333" s="2" t="s">
        <v>12</v>
      </c>
    </row>
    <row r="334" spans="1:8" x14ac:dyDescent="0.3">
      <c r="A334" s="1">
        <v>0.60049878472221574</v>
      </c>
      <c r="B334" s="2" t="s">
        <v>32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3.21</v>
      </c>
      <c r="H334" s="2" t="s">
        <v>12</v>
      </c>
    </row>
    <row r="335" spans="1:8" x14ac:dyDescent="0.3">
      <c r="A335" s="1">
        <v>0.60061452546295646</v>
      </c>
      <c r="B335" s="2" t="s">
        <v>32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3.22</v>
      </c>
      <c r="H335" s="2" t="s">
        <v>12</v>
      </c>
    </row>
    <row r="336" spans="1:8" x14ac:dyDescent="0.3">
      <c r="A336" s="1">
        <v>0.60073026620369718</v>
      </c>
      <c r="B336" s="2" t="s">
        <v>32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3.2100000000000004</v>
      </c>
      <c r="H336" s="2" t="s">
        <v>12</v>
      </c>
    </row>
    <row r="337" spans="1:8" x14ac:dyDescent="0.3">
      <c r="A337" s="1">
        <v>0.6008460069444379</v>
      </c>
      <c r="B337" s="2" t="s">
        <v>32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3.2100000000000004</v>
      </c>
      <c r="H337" s="2" t="s">
        <v>12</v>
      </c>
    </row>
    <row r="338" spans="1:8" x14ac:dyDescent="0.3">
      <c r="A338" s="1">
        <v>0.60096174768517863</v>
      </c>
      <c r="B338" s="2" t="s">
        <v>32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3.2</v>
      </c>
      <c r="H338" s="2" t="s">
        <v>12</v>
      </c>
    </row>
    <row r="339" spans="1:8" x14ac:dyDescent="0.3">
      <c r="A339" s="1">
        <v>0.60107748842591935</v>
      </c>
      <c r="B339" s="2" t="s">
        <v>32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3.22</v>
      </c>
      <c r="H339" s="2" t="s">
        <v>12</v>
      </c>
    </row>
    <row r="340" spans="1:8" x14ac:dyDescent="0.3">
      <c r="A340" s="1">
        <v>0.60119322916666007</v>
      </c>
      <c r="B340" s="2" t="s">
        <v>32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3.21</v>
      </c>
      <c r="H340" s="2" t="s">
        <v>12</v>
      </c>
    </row>
    <row r="341" spans="1:8" x14ac:dyDescent="0.3">
      <c r="A341" s="1">
        <v>0.60130896990740079</v>
      </c>
      <c r="B341" s="2" t="s">
        <v>32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3.22</v>
      </c>
      <c r="H341" s="2" t="s">
        <v>12</v>
      </c>
    </row>
    <row r="342" spans="1:8" x14ac:dyDescent="0.3">
      <c r="A342" s="1">
        <v>0.60142471064814151</v>
      </c>
      <c r="B342" s="2" t="s">
        <v>32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3.22</v>
      </c>
      <c r="H342" s="2" t="s">
        <v>12</v>
      </c>
    </row>
    <row r="343" spans="1:8" x14ac:dyDescent="0.3">
      <c r="A343" s="1">
        <v>0.60154045138888224</v>
      </c>
      <c r="B343" s="2" t="s">
        <v>32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3.22</v>
      </c>
      <c r="H343" s="2" t="s">
        <v>12</v>
      </c>
    </row>
    <row r="344" spans="1:8" x14ac:dyDescent="0.3">
      <c r="A344" s="1">
        <v>0.60165619212962296</v>
      </c>
      <c r="B344" s="2" t="s">
        <v>32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3.21</v>
      </c>
      <c r="H344" s="2" t="s">
        <v>12</v>
      </c>
    </row>
    <row r="345" spans="1:8" x14ac:dyDescent="0.3">
      <c r="A345" s="1">
        <v>0.60177193287036368</v>
      </c>
      <c r="B345" s="2" t="s">
        <v>32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3.22</v>
      </c>
      <c r="H345" s="2" t="s">
        <v>12</v>
      </c>
    </row>
    <row r="346" spans="1:8" x14ac:dyDescent="0.3">
      <c r="A346" s="1">
        <v>0.6018876736111044</v>
      </c>
      <c r="B346" s="2" t="s">
        <v>32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3.22</v>
      </c>
      <c r="H346" s="2" t="s">
        <v>12</v>
      </c>
    </row>
    <row r="347" spans="1:8" x14ac:dyDescent="0.3">
      <c r="A347" s="1">
        <v>0.60200341435184512</v>
      </c>
      <c r="B347" s="2" t="s">
        <v>32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3.22</v>
      </c>
      <c r="H347" s="2" t="s">
        <v>12</v>
      </c>
    </row>
    <row r="348" spans="1:8" x14ac:dyDescent="0.3">
      <c r="A348" s="1">
        <v>0.60211915509258584</v>
      </c>
      <c r="B348" s="2" t="s">
        <v>32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3.21</v>
      </c>
      <c r="H348" s="2" t="s">
        <v>12</v>
      </c>
    </row>
    <row r="349" spans="1:8" x14ac:dyDescent="0.3">
      <c r="A349" s="1">
        <v>0.60223489583332657</v>
      </c>
      <c r="B349" s="2" t="s">
        <v>32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3.22</v>
      </c>
      <c r="H349" s="2" t="s">
        <v>12</v>
      </c>
    </row>
    <row r="350" spans="1:8" x14ac:dyDescent="0.3">
      <c r="A350" s="1">
        <v>0.60235063657406729</v>
      </c>
      <c r="B350" s="2" t="s">
        <v>32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3.22</v>
      </c>
      <c r="H350" s="2" t="s">
        <v>12</v>
      </c>
    </row>
    <row r="351" spans="1:8" x14ac:dyDescent="0.3">
      <c r="A351" s="1">
        <v>0.60246637731480801</v>
      </c>
      <c r="B351" s="2" t="s">
        <v>32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3.21</v>
      </c>
      <c r="H351" s="2" t="s">
        <v>12</v>
      </c>
    </row>
    <row r="352" spans="1:8" x14ac:dyDescent="0.3">
      <c r="A352" s="1">
        <v>0.60258211805554873</v>
      </c>
      <c r="B352" s="2" t="s">
        <v>32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3.22</v>
      </c>
      <c r="H352" s="2" t="s">
        <v>12</v>
      </c>
    </row>
    <row r="353" spans="1:8" x14ac:dyDescent="0.3">
      <c r="A353" s="1">
        <v>0.60269785879628945</v>
      </c>
      <c r="B353" s="2" t="s">
        <v>32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3.22</v>
      </c>
      <c r="H353" s="2" t="s">
        <v>12</v>
      </c>
    </row>
    <row r="354" spans="1:8" x14ac:dyDescent="0.3">
      <c r="A354" s="1">
        <v>0.60281359953703018</v>
      </c>
      <c r="B354" s="2" t="s">
        <v>32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3.22</v>
      </c>
      <c r="H354" s="2" t="s">
        <v>12</v>
      </c>
    </row>
    <row r="355" spans="1:8" x14ac:dyDescent="0.3">
      <c r="A355" s="1">
        <v>0.6029293402777709</v>
      </c>
      <c r="B355" s="2" t="s">
        <v>32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3.21</v>
      </c>
      <c r="H355" s="2" t="s">
        <v>12</v>
      </c>
    </row>
    <row r="356" spans="1:8" x14ac:dyDescent="0.3">
      <c r="A356" s="1">
        <v>0.60304508101851162</v>
      </c>
      <c r="B356" s="2" t="s">
        <v>32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3.22</v>
      </c>
      <c r="H356" s="2" t="s">
        <v>12</v>
      </c>
    </row>
    <row r="357" spans="1:8" x14ac:dyDescent="0.3">
      <c r="A357" s="1">
        <v>0.60316082175925234</v>
      </c>
      <c r="B357" s="2" t="s">
        <v>32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3.22</v>
      </c>
      <c r="H357" s="2" t="s">
        <v>12</v>
      </c>
    </row>
    <row r="358" spans="1:8" x14ac:dyDescent="0.3">
      <c r="A358" s="1">
        <v>0.60327656249999306</v>
      </c>
      <c r="B358" s="2" t="s">
        <v>32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3.21</v>
      </c>
      <c r="H358" s="2" t="s">
        <v>12</v>
      </c>
    </row>
    <row r="359" spans="1:8" x14ac:dyDescent="0.3">
      <c r="A359" s="1">
        <v>0.60339230324073378</v>
      </c>
      <c r="B359" s="2" t="s">
        <v>32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3.22</v>
      </c>
      <c r="H359" s="2" t="s">
        <v>12</v>
      </c>
    </row>
    <row r="360" spans="1:8" x14ac:dyDescent="0.3">
      <c r="A360" s="1">
        <v>0.60350804398147451</v>
      </c>
      <c r="B360" s="2" t="s">
        <v>32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3.22</v>
      </c>
      <c r="H360" s="2" t="s">
        <v>12</v>
      </c>
    </row>
    <row r="361" spans="1:8" x14ac:dyDescent="0.3">
      <c r="A361" s="1">
        <v>0.60362378472221523</v>
      </c>
      <c r="B361" s="2" t="s">
        <v>32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3.22</v>
      </c>
      <c r="H361" s="2" t="s">
        <v>12</v>
      </c>
    </row>
    <row r="362" spans="1:8" x14ac:dyDescent="0.3">
      <c r="A362" s="1">
        <v>0.60373952546295595</v>
      </c>
      <c r="B362" s="2" t="s">
        <v>32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3.21</v>
      </c>
      <c r="H362" s="2" t="s">
        <v>12</v>
      </c>
    </row>
    <row r="363" spans="1:8" x14ac:dyDescent="0.3">
      <c r="A363" s="1">
        <v>0.60385526620369667</v>
      </c>
      <c r="B363" s="2" t="s">
        <v>32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3.22</v>
      </c>
      <c r="H363" s="2" t="s">
        <v>12</v>
      </c>
    </row>
    <row r="364" spans="1:8" x14ac:dyDescent="0.3">
      <c r="A364" s="1">
        <v>0.60397100694443739</v>
      </c>
      <c r="B364" s="2" t="s">
        <v>32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3.2100000000000004</v>
      </c>
      <c r="H364" s="2" t="s">
        <v>12</v>
      </c>
    </row>
    <row r="365" spans="1:8" x14ac:dyDescent="0.3">
      <c r="A365" s="1">
        <v>0.60408674768517812</v>
      </c>
      <c r="B365" s="2" t="s">
        <v>32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3.2100000000000004</v>
      </c>
      <c r="H365" s="2" t="s">
        <v>12</v>
      </c>
    </row>
    <row r="366" spans="1:8" x14ac:dyDescent="0.3">
      <c r="A366" s="1">
        <v>0.60420248842591884</v>
      </c>
      <c r="B366" s="2" t="s">
        <v>32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3.2</v>
      </c>
      <c r="H366" s="2" t="s">
        <v>12</v>
      </c>
    </row>
    <row r="367" spans="1:8" x14ac:dyDescent="0.3">
      <c r="A367" s="1">
        <v>0.60431822916665956</v>
      </c>
      <c r="B367" s="2" t="s">
        <v>32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3.22</v>
      </c>
      <c r="H367" s="2" t="s">
        <v>12</v>
      </c>
    </row>
    <row r="368" spans="1:8" x14ac:dyDescent="0.3">
      <c r="A368" s="1">
        <v>0.60443396990740028</v>
      </c>
      <c r="B368" s="2" t="s">
        <v>32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3.21</v>
      </c>
      <c r="H368" s="2" t="s">
        <v>12</v>
      </c>
    </row>
    <row r="369" spans="1:8" x14ac:dyDescent="0.3">
      <c r="A369" s="1">
        <v>0.604549710648141</v>
      </c>
      <c r="B369" s="2" t="s">
        <v>32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3.22</v>
      </c>
      <c r="H369" s="2" t="s">
        <v>12</v>
      </c>
    </row>
    <row r="370" spans="1:8" x14ac:dyDescent="0.3">
      <c r="A370" s="1">
        <v>0.60466545138888173</v>
      </c>
      <c r="B370" s="2" t="s">
        <v>32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3.22</v>
      </c>
      <c r="H370" s="2" t="s">
        <v>12</v>
      </c>
    </row>
    <row r="371" spans="1:8" x14ac:dyDescent="0.3">
      <c r="A371" s="1">
        <v>0.60478119212962245</v>
      </c>
      <c r="B371" s="2" t="s">
        <v>32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3.22</v>
      </c>
      <c r="H371" s="2" t="s">
        <v>12</v>
      </c>
    </row>
    <row r="372" spans="1:8" x14ac:dyDescent="0.3">
      <c r="A372" s="1">
        <v>0.60489693287036317</v>
      </c>
      <c r="B372" s="2" t="s">
        <v>32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3.21</v>
      </c>
      <c r="H372" s="2" t="s">
        <v>12</v>
      </c>
    </row>
    <row r="373" spans="1:8" x14ac:dyDescent="0.3">
      <c r="A373" s="1">
        <v>0.60501267361110389</v>
      </c>
      <c r="B373" s="2" t="s">
        <v>32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3.22</v>
      </c>
      <c r="H373" s="2" t="s">
        <v>12</v>
      </c>
    </row>
    <row r="374" spans="1:8" x14ac:dyDescent="0.3">
      <c r="A374" s="1">
        <v>0.60512841435184461</v>
      </c>
      <c r="B374" s="2" t="s">
        <v>32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3.22</v>
      </c>
      <c r="H374" s="2" t="s">
        <v>12</v>
      </c>
    </row>
    <row r="375" spans="1:8" x14ac:dyDescent="0.3">
      <c r="A375" s="1">
        <v>0.60524415509258533</v>
      </c>
      <c r="B375" s="2" t="s">
        <v>32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3.22</v>
      </c>
      <c r="H375" s="2" t="s">
        <v>12</v>
      </c>
    </row>
    <row r="376" spans="1:8" x14ac:dyDescent="0.3">
      <c r="A376" s="1">
        <v>0.60535989583332606</v>
      </c>
      <c r="B376" s="2" t="s">
        <v>32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3.21</v>
      </c>
      <c r="H376" s="2" t="s">
        <v>12</v>
      </c>
    </row>
    <row r="377" spans="1:8" x14ac:dyDescent="0.3">
      <c r="A377" s="1">
        <v>0.60547563657406678</v>
      </c>
      <c r="B377" s="2" t="s">
        <v>32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3.22</v>
      </c>
      <c r="H377" s="2" t="s">
        <v>12</v>
      </c>
    </row>
    <row r="378" spans="1:8" x14ac:dyDescent="0.3">
      <c r="A378" s="1">
        <v>0.6055913773148075</v>
      </c>
      <c r="B378" s="2" t="s">
        <v>32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3.22</v>
      </c>
      <c r="H378" s="2" t="s">
        <v>12</v>
      </c>
    </row>
    <row r="379" spans="1:8" x14ac:dyDescent="0.3">
      <c r="A379" s="1">
        <v>0.60570711805554822</v>
      </c>
      <c r="B379" s="2" t="s">
        <v>32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3.21</v>
      </c>
      <c r="H379" s="2" t="s">
        <v>12</v>
      </c>
    </row>
    <row r="380" spans="1:8" x14ac:dyDescent="0.3">
      <c r="A380" s="1">
        <v>0.60582285879628894</v>
      </c>
      <c r="B380" s="2" t="s">
        <v>32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3.22</v>
      </c>
      <c r="H380" s="2" t="s">
        <v>12</v>
      </c>
    </row>
    <row r="381" spans="1:8" x14ac:dyDescent="0.3">
      <c r="A381" s="1">
        <v>0.60593859953702967</v>
      </c>
      <c r="B381" s="2" t="s">
        <v>32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3.22</v>
      </c>
      <c r="H381" s="2" t="s">
        <v>12</v>
      </c>
    </row>
    <row r="382" spans="1:8" x14ac:dyDescent="0.3">
      <c r="A382" s="1">
        <v>0.60605434027777039</v>
      </c>
      <c r="B382" s="2" t="s">
        <v>32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3.22</v>
      </c>
      <c r="H382" s="2" t="s">
        <v>12</v>
      </c>
    </row>
    <row r="383" spans="1:8" x14ac:dyDescent="0.3">
      <c r="A383" s="1">
        <v>0.60617008101851111</v>
      </c>
      <c r="B383" s="2" t="s">
        <v>32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3.21</v>
      </c>
      <c r="H383" s="2" t="s">
        <v>12</v>
      </c>
    </row>
    <row r="384" spans="1:8" x14ac:dyDescent="0.3">
      <c r="A384" s="1">
        <v>0.60628582175925183</v>
      </c>
      <c r="B384" s="2" t="s">
        <v>32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3.22</v>
      </c>
      <c r="H384" s="2" t="s">
        <v>12</v>
      </c>
    </row>
    <row r="385" spans="1:8" x14ac:dyDescent="0.3">
      <c r="A385" s="1">
        <v>0.60640156249999255</v>
      </c>
      <c r="B385" s="2" t="s">
        <v>32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3.22</v>
      </c>
      <c r="H385" s="2" t="s">
        <v>12</v>
      </c>
    </row>
    <row r="386" spans="1:8" x14ac:dyDescent="0.3">
      <c r="A386" s="1">
        <v>0.60651730324073327</v>
      </c>
      <c r="B386" s="2" t="s">
        <v>32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3.21</v>
      </c>
      <c r="H386" s="2" t="s">
        <v>12</v>
      </c>
    </row>
    <row r="387" spans="1:8" x14ac:dyDescent="0.3">
      <c r="A387" s="1">
        <v>0.606633043981474</v>
      </c>
      <c r="B387" s="2" t="s">
        <v>32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3.22</v>
      </c>
      <c r="H387" s="2" t="s">
        <v>12</v>
      </c>
    </row>
    <row r="388" spans="1:8" x14ac:dyDescent="0.3">
      <c r="A388" s="1">
        <v>0.60674878472221472</v>
      </c>
      <c r="B388" s="2" t="s">
        <v>32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3.22</v>
      </c>
      <c r="H388" s="2" t="s">
        <v>12</v>
      </c>
    </row>
    <row r="389" spans="1:8" x14ac:dyDescent="0.3">
      <c r="A389" s="1">
        <v>0.60686452546295544</v>
      </c>
      <c r="B389" s="2" t="s">
        <v>32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3.22</v>
      </c>
      <c r="H389" s="2" t="s">
        <v>12</v>
      </c>
    </row>
    <row r="390" spans="1:8" x14ac:dyDescent="0.3">
      <c r="A390" s="1">
        <v>0.60698026620369616</v>
      </c>
      <c r="B390" s="2" t="s">
        <v>32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3.21</v>
      </c>
      <c r="H390" s="2" t="s">
        <v>12</v>
      </c>
    </row>
    <row r="391" spans="1:8" x14ac:dyDescent="0.3">
      <c r="A391" s="1">
        <v>0.60709600694443688</v>
      </c>
      <c r="B391" s="2" t="s">
        <v>32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3.22</v>
      </c>
      <c r="H391" s="2" t="s">
        <v>12</v>
      </c>
    </row>
    <row r="392" spans="1:8" x14ac:dyDescent="0.3">
      <c r="A392" s="1">
        <v>0.60721174768517761</v>
      </c>
      <c r="B392" s="2" t="s">
        <v>32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3.2100000000000004</v>
      </c>
      <c r="H392" s="2" t="s">
        <v>12</v>
      </c>
    </row>
    <row r="393" spans="1:8" x14ac:dyDescent="0.3">
      <c r="A393" s="1">
        <v>0.60732748842591833</v>
      </c>
      <c r="B393" s="2" t="s">
        <v>32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3.2100000000000004</v>
      </c>
      <c r="H393" s="2" t="s">
        <v>12</v>
      </c>
    </row>
    <row r="394" spans="1:8" x14ac:dyDescent="0.3">
      <c r="A394" s="1">
        <v>0.60744322916665905</v>
      </c>
      <c r="B394" s="2" t="s">
        <v>32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3.22</v>
      </c>
      <c r="H394" s="2" t="s">
        <v>12</v>
      </c>
    </row>
    <row r="395" spans="1:8" x14ac:dyDescent="0.3">
      <c r="A395" s="1">
        <v>0.60755896990739977</v>
      </c>
      <c r="B395" s="2" t="s">
        <v>32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3.21</v>
      </c>
      <c r="H395" s="2" t="s">
        <v>12</v>
      </c>
    </row>
    <row r="396" spans="1:8" x14ac:dyDescent="0.3">
      <c r="A396" s="1">
        <v>0.60767471064814049</v>
      </c>
      <c r="B396" s="2" t="s">
        <v>32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3.22</v>
      </c>
      <c r="H396" s="2" t="s">
        <v>12</v>
      </c>
    </row>
    <row r="397" spans="1:8" x14ac:dyDescent="0.3">
      <c r="A397" s="1">
        <v>0.60779045138888121</v>
      </c>
      <c r="B397" s="2" t="s">
        <v>32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3.22</v>
      </c>
      <c r="H397" s="2" t="s">
        <v>12</v>
      </c>
    </row>
    <row r="398" spans="1:8" x14ac:dyDescent="0.3">
      <c r="A398" s="1">
        <v>0.60790619212962194</v>
      </c>
      <c r="B398" s="2" t="s">
        <v>32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3.22</v>
      </c>
      <c r="H398" s="2" t="s">
        <v>12</v>
      </c>
    </row>
    <row r="399" spans="1:8" x14ac:dyDescent="0.3">
      <c r="A399" s="1">
        <v>0.60802193287036266</v>
      </c>
      <c r="B399" s="2" t="s">
        <v>32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3.21</v>
      </c>
      <c r="H399" s="2" t="s">
        <v>12</v>
      </c>
    </row>
    <row r="400" spans="1:8" x14ac:dyDescent="0.3">
      <c r="A400" s="1">
        <v>0.60813767361110338</v>
      </c>
      <c r="B400" s="2" t="s">
        <v>32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3.22</v>
      </c>
      <c r="H400" s="2" t="s">
        <v>12</v>
      </c>
    </row>
    <row r="401" spans="1:8" x14ac:dyDescent="0.3">
      <c r="A401" s="1">
        <v>0.6082534143518441</v>
      </c>
      <c r="B401" s="2" t="s">
        <v>32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3.22</v>
      </c>
      <c r="H401" s="2" t="s">
        <v>12</v>
      </c>
    </row>
    <row r="402" spans="1:8" x14ac:dyDescent="0.3">
      <c r="A402" s="1">
        <v>0.60836915509258482</v>
      </c>
      <c r="B402" s="2" t="s">
        <v>32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3.22</v>
      </c>
      <c r="H402" s="2" t="s">
        <v>12</v>
      </c>
    </row>
    <row r="403" spans="1:8" x14ac:dyDescent="0.3">
      <c r="A403" s="1">
        <v>0.60848489583332555</v>
      </c>
      <c r="B403" s="2" t="s">
        <v>32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3.21</v>
      </c>
      <c r="H403" s="2" t="s">
        <v>12</v>
      </c>
    </row>
    <row r="404" spans="1:8" x14ac:dyDescent="0.3">
      <c r="A404" s="1">
        <v>0.60860063657406627</v>
      </c>
      <c r="B404" s="2" t="s">
        <v>32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3.22</v>
      </c>
      <c r="H404" s="2" t="s">
        <v>12</v>
      </c>
    </row>
    <row r="405" spans="1:8" x14ac:dyDescent="0.3">
      <c r="A405" s="1">
        <v>0.60871637731480699</v>
      </c>
      <c r="B405" s="2" t="s">
        <v>32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3.22</v>
      </c>
      <c r="H405" s="2" t="s">
        <v>12</v>
      </c>
    </row>
    <row r="406" spans="1:8" x14ac:dyDescent="0.3">
      <c r="A406" s="1">
        <v>0.60883211805554771</v>
      </c>
      <c r="B406" s="2" t="s">
        <v>32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3.21</v>
      </c>
      <c r="H406" s="2" t="s">
        <v>12</v>
      </c>
    </row>
    <row r="407" spans="1:8" x14ac:dyDescent="0.3">
      <c r="A407" s="1">
        <v>0.60894785879628843</v>
      </c>
      <c r="B407" s="2" t="s">
        <v>32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3.22</v>
      </c>
      <c r="H407" s="2" t="s">
        <v>12</v>
      </c>
    </row>
    <row r="408" spans="1:8" x14ac:dyDescent="0.3">
      <c r="A408" s="1">
        <v>0.60906359953702915</v>
      </c>
      <c r="B408" s="2" t="s">
        <v>32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3.22</v>
      </c>
      <c r="H408" s="2" t="s">
        <v>12</v>
      </c>
    </row>
    <row r="409" spans="1:8" x14ac:dyDescent="0.3">
      <c r="A409" s="1">
        <v>0.60917934027776988</v>
      </c>
      <c r="B409" s="2" t="s">
        <v>32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3.22</v>
      </c>
      <c r="H409" s="2" t="s">
        <v>12</v>
      </c>
    </row>
    <row r="410" spans="1:8" x14ac:dyDescent="0.3">
      <c r="A410" s="1">
        <v>0.6092950810185106</v>
      </c>
      <c r="B410" s="2" t="s">
        <v>32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3.21</v>
      </c>
      <c r="H410" s="2" t="s">
        <v>12</v>
      </c>
    </row>
    <row r="411" spans="1:8" x14ac:dyDescent="0.3">
      <c r="A411" s="1">
        <v>0.60941082175925132</v>
      </c>
      <c r="B411" s="2" t="s">
        <v>32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3.22</v>
      </c>
      <c r="H411" s="2" t="s">
        <v>12</v>
      </c>
    </row>
    <row r="412" spans="1:8" x14ac:dyDescent="0.3">
      <c r="A412" s="1">
        <v>0.60952656249999204</v>
      </c>
      <c r="B412" s="2" t="s">
        <v>32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3.22</v>
      </c>
      <c r="H412" s="2" t="s">
        <v>12</v>
      </c>
    </row>
    <row r="413" spans="1:8" x14ac:dyDescent="0.3">
      <c r="A413" s="1">
        <v>0.60964230324073276</v>
      </c>
      <c r="B413" s="2" t="s">
        <v>32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3.21</v>
      </c>
      <c r="H413" s="2" t="s">
        <v>12</v>
      </c>
    </row>
    <row r="414" spans="1:8" x14ac:dyDescent="0.3">
      <c r="A414" s="1">
        <v>0.60975804398147349</v>
      </c>
      <c r="B414" s="2" t="s">
        <v>32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3.22</v>
      </c>
      <c r="H414" s="2" t="s">
        <v>12</v>
      </c>
    </row>
    <row r="415" spans="1:8" x14ac:dyDescent="0.3">
      <c r="A415" s="1">
        <v>0.60987378472221421</v>
      </c>
      <c r="B415" s="2" t="s">
        <v>32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3.22</v>
      </c>
      <c r="H415" s="2" t="s">
        <v>12</v>
      </c>
    </row>
    <row r="416" spans="1:8" x14ac:dyDescent="0.3">
      <c r="A416" s="1">
        <v>0.60998952546295493</v>
      </c>
      <c r="B416" s="2" t="s">
        <v>32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3.22</v>
      </c>
      <c r="H416" s="2" t="s">
        <v>12</v>
      </c>
    </row>
    <row r="417" spans="1:8" x14ac:dyDescent="0.3">
      <c r="A417" s="1">
        <v>0.61010526620369565</v>
      </c>
      <c r="B417" s="2" t="s">
        <v>32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3.21</v>
      </c>
      <c r="H417" s="2" t="s">
        <v>12</v>
      </c>
    </row>
    <row r="418" spans="1:8" x14ac:dyDescent="0.3">
      <c r="A418" s="1">
        <v>0.61022100694443637</v>
      </c>
      <c r="B418" s="2" t="s">
        <v>32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3.22</v>
      </c>
      <c r="H418" s="2" t="s">
        <v>12</v>
      </c>
    </row>
    <row r="419" spans="1:8" x14ac:dyDescent="0.3">
      <c r="A419" s="1">
        <v>0.61033674768517709</v>
      </c>
      <c r="B419" s="2" t="s">
        <v>32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3.2100000000000004</v>
      </c>
      <c r="H419" s="2" t="s">
        <v>12</v>
      </c>
    </row>
    <row r="420" spans="1:8" x14ac:dyDescent="0.3">
      <c r="A420" s="1">
        <v>0.61045248842591782</v>
      </c>
      <c r="B420" s="2" t="s">
        <v>32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3.2100000000000004</v>
      </c>
      <c r="H420" s="2" t="s">
        <v>12</v>
      </c>
    </row>
    <row r="421" spans="1:8" x14ac:dyDescent="0.3">
      <c r="A421" s="1">
        <v>0.61056822916665854</v>
      </c>
      <c r="B421" s="2" t="s">
        <v>32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3.22</v>
      </c>
      <c r="H421" s="2" t="s">
        <v>12</v>
      </c>
    </row>
    <row r="422" spans="1:8" x14ac:dyDescent="0.3">
      <c r="A422" s="1">
        <v>0.61068396990739926</v>
      </c>
      <c r="B422" s="2" t="s">
        <v>32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3.21</v>
      </c>
      <c r="H422" s="2" t="s">
        <v>12</v>
      </c>
    </row>
    <row r="423" spans="1:8" x14ac:dyDescent="0.3">
      <c r="A423" s="1">
        <v>0.61079971064813998</v>
      </c>
      <c r="B423" s="2" t="s">
        <v>32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3.22</v>
      </c>
      <c r="H423" s="2" t="s">
        <v>12</v>
      </c>
    </row>
    <row r="424" spans="1:8" x14ac:dyDescent="0.3">
      <c r="A424" s="1">
        <v>0.6109154513888807</v>
      </c>
      <c r="B424" s="2" t="s">
        <v>32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3.22</v>
      </c>
      <c r="H424" s="2" t="s">
        <v>12</v>
      </c>
    </row>
    <row r="425" spans="1:8" x14ac:dyDescent="0.3">
      <c r="A425" s="1">
        <v>0.61103119212962143</v>
      </c>
      <c r="B425" s="2" t="s">
        <v>32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3.22</v>
      </c>
      <c r="H425" s="2" t="s">
        <v>12</v>
      </c>
    </row>
    <row r="426" spans="1:8" x14ac:dyDescent="0.3">
      <c r="A426" s="1">
        <v>0.61114693287036215</v>
      </c>
      <c r="B426" s="2" t="s">
        <v>32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3.21</v>
      </c>
      <c r="H426" s="2" t="s">
        <v>12</v>
      </c>
    </row>
    <row r="427" spans="1:8" x14ac:dyDescent="0.3">
      <c r="A427" s="1">
        <v>0.61126267361110287</v>
      </c>
      <c r="B427" s="2" t="s">
        <v>32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3.22</v>
      </c>
      <c r="H427" s="2" t="s">
        <v>12</v>
      </c>
    </row>
    <row r="428" spans="1:8" x14ac:dyDescent="0.3">
      <c r="A428" s="1">
        <v>0.61137841435184359</v>
      </c>
      <c r="B428" s="2" t="s">
        <v>32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3.22</v>
      </c>
      <c r="H428" s="2" t="s">
        <v>12</v>
      </c>
    </row>
    <row r="429" spans="1:8" x14ac:dyDescent="0.3">
      <c r="A429" s="1">
        <v>0.61149415509258431</v>
      </c>
      <c r="B429" s="2" t="s">
        <v>32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3.22</v>
      </c>
      <c r="H429" s="2" t="s">
        <v>12</v>
      </c>
    </row>
    <row r="430" spans="1:8" x14ac:dyDescent="0.3">
      <c r="A430" s="1">
        <v>0.61160989583332503</v>
      </c>
      <c r="B430" s="2" t="s">
        <v>32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3.21</v>
      </c>
      <c r="H430" s="2" t="s">
        <v>12</v>
      </c>
    </row>
    <row r="431" spans="1:8" x14ac:dyDescent="0.3">
      <c r="A431" s="1">
        <v>0.61172563657406576</v>
      </c>
      <c r="B431" s="2" t="s">
        <v>32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3.22</v>
      </c>
      <c r="H431" s="2" t="s">
        <v>12</v>
      </c>
    </row>
    <row r="432" spans="1:8" x14ac:dyDescent="0.3">
      <c r="A432" s="1">
        <v>0.61184137731480648</v>
      </c>
      <c r="B432" s="2" t="s">
        <v>32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3.22</v>
      </c>
      <c r="H432" s="2" t="s">
        <v>12</v>
      </c>
    </row>
    <row r="433" spans="1:8" x14ac:dyDescent="0.3">
      <c r="A433" s="1">
        <v>0.6119571180555472</v>
      </c>
      <c r="B433" s="2" t="s">
        <v>32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3.21</v>
      </c>
      <c r="H433" s="2" t="s">
        <v>12</v>
      </c>
    </row>
    <row r="434" spans="1:8" x14ac:dyDescent="0.3">
      <c r="A434" s="1">
        <v>0.61207285879628792</v>
      </c>
      <c r="B434" s="2" t="s">
        <v>32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3.22</v>
      </c>
      <c r="H434" s="2" t="s">
        <v>12</v>
      </c>
    </row>
    <row r="435" spans="1:8" x14ac:dyDescent="0.3">
      <c r="A435" s="1">
        <v>0.61218859953702864</v>
      </c>
      <c r="B435" s="2" t="s">
        <v>32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3.22</v>
      </c>
      <c r="H435" s="2" t="s">
        <v>12</v>
      </c>
    </row>
    <row r="436" spans="1:8" x14ac:dyDescent="0.3">
      <c r="A436" s="1">
        <v>0.61230434027776937</v>
      </c>
      <c r="B436" s="2" t="s">
        <v>32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3.22</v>
      </c>
      <c r="H436" s="2" t="s">
        <v>12</v>
      </c>
    </row>
    <row r="437" spans="1:8" x14ac:dyDescent="0.3">
      <c r="A437" s="1">
        <v>0.61242008101851009</v>
      </c>
      <c r="B437" s="2" t="s">
        <v>32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3.21</v>
      </c>
      <c r="H437" s="2" t="s">
        <v>12</v>
      </c>
    </row>
    <row r="438" spans="1:8" x14ac:dyDescent="0.3">
      <c r="A438" s="1">
        <v>0.61253582175925081</v>
      </c>
      <c r="B438" s="2" t="s">
        <v>32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3.22</v>
      </c>
      <c r="H438" s="2" t="s">
        <v>12</v>
      </c>
    </row>
    <row r="439" spans="1:8" x14ac:dyDescent="0.3">
      <c r="A439" s="1">
        <v>0.61265156249999153</v>
      </c>
      <c r="B439" s="2" t="s">
        <v>32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3.22</v>
      </c>
      <c r="H439" s="2" t="s">
        <v>12</v>
      </c>
    </row>
    <row r="440" spans="1:8" x14ac:dyDescent="0.3">
      <c r="A440" s="1">
        <v>0.61276730324073225</v>
      </c>
      <c r="B440" s="2" t="s">
        <v>32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3.21</v>
      </c>
      <c r="H440" s="2" t="s">
        <v>12</v>
      </c>
    </row>
    <row r="441" spans="1:8" x14ac:dyDescent="0.3">
      <c r="A441" s="1">
        <v>0.61288304398147297</v>
      </c>
      <c r="B441" s="2" t="s">
        <v>32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3.22</v>
      </c>
      <c r="H441" s="2" t="s">
        <v>12</v>
      </c>
    </row>
    <row r="442" spans="1:8" x14ac:dyDescent="0.3">
      <c r="A442" s="1">
        <v>0.6129987847222137</v>
      </c>
      <c r="B442" s="2" t="s">
        <v>32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3.22</v>
      </c>
      <c r="H442" s="2" t="s">
        <v>12</v>
      </c>
    </row>
    <row r="443" spans="1:8" x14ac:dyDescent="0.3">
      <c r="A443" s="1">
        <v>0.61311452546295442</v>
      </c>
      <c r="B443" s="2" t="s">
        <v>32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3.22</v>
      </c>
      <c r="H443" s="2" t="s">
        <v>12</v>
      </c>
    </row>
    <row r="444" spans="1:8" x14ac:dyDescent="0.3">
      <c r="A444" s="1">
        <v>0.61323026620369514</v>
      </c>
      <c r="B444" s="2" t="s">
        <v>32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3.21</v>
      </c>
      <c r="H444" s="2" t="s">
        <v>12</v>
      </c>
    </row>
    <row r="445" spans="1:8" x14ac:dyDescent="0.3">
      <c r="A445" s="1">
        <v>0.61334600694443586</v>
      </c>
      <c r="B445" s="2" t="s">
        <v>32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3.22</v>
      </c>
      <c r="H445" s="2" t="s">
        <v>12</v>
      </c>
    </row>
    <row r="446" spans="1:8" x14ac:dyDescent="0.3">
      <c r="A446" s="1">
        <v>0.61346174768517658</v>
      </c>
      <c r="B446" s="2" t="s">
        <v>32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3.22</v>
      </c>
      <c r="H446" s="2" t="s">
        <v>12</v>
      </c>
    </row>
    <row r="447" spans="1:8" x14ac:dyDescent="0.3">
      <c r="A447" s="1">
        <v>0.61357748842591731</v>
      </c>
      <c r="B447" s="2" t="s">
        <v>32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3.21</v>
      </c>
      <c r="H447" s="2" t="s">
        <v>12</v>
      </c>
    </row>
    <row r="448" spans="1:8" x14ac:dyDescent="0.3">
      <c r="A448" s="1">
        <v>0.61369322916665803</v>
      </c>
      <c r="B448" s="2" t="s">
        <v>32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3.22</v>
      </c>
      <c r="H448" s="2" t="s">
        <v>12</v>
      </c>
    </row>
    <row r="449" spans="1:8" x14ac:dyDescent="0.3">
      <c r="A449" s="1">
        <v>0.61380896990739875</v>
      </c>
      <c r="B449" s="2" t="s">
        <v>32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3.21</v>
      </c>
      <c r="H449" s="2" t="s">
        <v>12</v>
      </c>
    </row>
    <row r="450" spans="1:8" x14ac:dyDescent="0.3">
      <c r="A450" s="1">
        <v>0.61392471064813947</v>
      </c>
      <c r="B450" s="2" t="s">
        <v>32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3.22</v>
      </c>
      <c r="H450" s="2" t="s">
        <v>12</v>
      </c>
    </row>
    <row r="451" spans="1:8" x14ac:dyDescent="0.3">
      <c r="A451" s="1">
        <v>0.61404045138888019</v>
      </c>
      <c r="B451" s="2" t="s">
        <v>32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3.22</v>
      </c>
      <c r="H451" s="2" t="s">
        <v>12</v>
      </c>
    </row>
    <row r="452" spans="1:8" x14ac:dyDescent="0.3">
      <c r="A452" s="1">
        <v>0.61415619212962091</v>
      </c>
      <c r="B452" s="2" t="s">
        <v>32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3.22</v>
      </c>
      <c r="H452" s="2" t="s">
        <v>12</v>
      </c>
    </row>
    <row r="453" spans="1:8" x14ac:dyDescent="0.3">
      <c r="A453" s="1">
        <v>0.61427193287036164</v>
      </c>
      <c r="B453" s="2" t="s">
        <v>32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3.21</v>
      </c>
      <c r="H453" s="2" t="s">
        <v>12</v>
      </c>
    </row>
    <row r="454" spans="1:8" x14ac:dyDescent="0.3">
      <c r="A454" s="1">
        <v>0.61438767361110236</v>
      </c>
      <c r="B454" s="2" t="s">
        <v>32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3.22</v>
      </c>
      <c r="H454" s="2" t="s">
        <v>12</v>
      </c>
    </row>
    <row r="455" spans="1:8" x14ac:dyDescent="0.3">
      <c r="A455" s="1">
        <v>0.61450341435184308</v>
      </c>
      <c r="B455" s="2" t="s">
        <v>32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3.22</v>
      </c>
      <c r="H455" s="2" t="s">
        <v>12</v>
      </c>
    </row>
    <row r="456" spans="1:8" x14ac:dyDescent="0.3">
      <c r="A456" s="1">
        <v>0.6146191550925838</v>
      </c>
      <c r="B456" s="2" t="s">
        <v>32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3.22</v>
      </c>
      <c r="H456" s="2" t="s">
        <v>12</v>
      </c>
    </row>
    <row r="457" spans="1:8" x14ac:dyDescent="0.3">
      <c r="A457" s="1">
        <v>0.61473489583332452</v>
      </c>
      <c r="B457" s="2" t="s">
        <v>32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3.21</v>
      </c>
      <c r="H457" s="2" t="s">
        <v>12</v>
      </c>
    </row>
    <row r="458" spans="1:8" x14ac:dyDescent="0.3">
      <c r="A458" s="1">
        <v>0.61485063657406525</v>
      </c>
      <c r="B458" s="2" t="s">
        <v>32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3.22</v>
      </c>
      <c r="H458" s="2" t="s">
        <v>12</v>
      </c>
    </row>
    <row r="459" spans="1:8" x14ac:dyDescent="0.3">
      <c r="A459" s="1">
        <v>0.61496637731480597</v>
      </c>
      <c r="B459" s="2" t="s">
        <v>32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3.22</v>
      </c>
      <c r="H459" s="2" t="s">
        <v>12</v>
      </c>
    </row>
    <row r="460" spans="1:8" x14ac:dyDescent="0.3">
      <c r="A460" s="1">
        <v>0.61508211805554669</v>
      </c>
      <c r="B460" s="2" t="s">
        <v>32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3.21</v>
      </c>
      <c r="H460" s="2" t="s">
        <v>12</v>
      </c>
    </row>
    <row r="461" spans="1:8" x14ac:dyDescent="0.3">
      <c r="A461" s="1">
        <v>0.61519785879628741</v>
      </c>
      <c r="B461" s="2" t="s">
        <v>32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3.22</v>
      </c>
      <c r="H461" s="2" t="s">
        <v>12</v>
      </c>
    </row>
    <row r="462" spans="1:8" x14ac:dyDescent="0.3">
      <c r="A462" s="1">
        <v>0.61531359953702813</v>
      </c>
      <c r="B462" s="2" t="s">
        <v>32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3.22</v>
      </c>
      <c r="H462" s="2" t="s">
        <v>12</v>
      </c>
    </row>
    <row r="463" spans="1:8" x14ac:dyDescent="0.3">
      <c r="A463" s="1">
        <v>0.61542934027776885</v>
      </c>
      <c r="B463" s="2" t="s">
        <v>32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3.22</v>
      </c>
      <c r="H463" s="2" t="s">
        <v>12</v>
      </c>
    </row>
    <row r="464" spans="1:8" x14ac:dyDescent="0.3">
      <c r="A464" s="1">
        <v>0.61554508101850958</v>
      </c>
      <c r="B464" s="2" t="s">
        <v>32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3.21</v>
      </c>
      <c r="H464" s="2" t="s">
        <v>12</v>
      </c>
    </row>
    <row r="465" spans="1:8" x14ac:dyDescent="0.3">
      <c r="A465" s="1">
        <v>0.6156608217592503</v>
      </c>
      <c r="B465" s="2" t="s">
        <v>32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3.22</v>
      </c>
      <c r="H465" s="2" t="s">
        <v>12</v>
      </c>
    </row>
    <row r="466" spans="1:8" x14ac:dyDescent="0.3">
      <c r="A466" s="1">
        <v>0.61577656249999102</v>
      </c>
      <c r="B466" s="2" t="s">
        <v>32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3.22</v>
      </c>
      <c r="H466" s="2" t="s">
        <v>12</v>
      </c>
    </row>
    <row r="467" spans="1:8" x14ac:dyDescent="0.3">
      <c r="A467" s="1">
        <v>0.61589230324073174</v>
      </c>
      <c r="B467" s="2" t="s">
        <v>32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3.21</v>
      </c>
      <c r="H467" s="2" t="s">
        <v>12</v>
      </c>
    </row>
    <row r="468" spans="1:8" x14ac:dyDescent="0.3">
      <c r="A468" s="1">
        <v>0.61600804398147246</v>
      </c>
      <c r="B468" s="2" t="s">
        <v>32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3.22</v>
      </c>
      <c r="H468" s="2" t="s">
        <v>12</v>
      </c>
    </row>
    <row r="469" spans="1:8" x14ac:dyDescent="0.3">
      <c r="A469" s="1">
        <v>0.61612378472221319</v>
      </c>
      <c r="B469" s="2" t="s">
        <v>32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3.22</v>
      </c>
      <c r="H469" s="2" t="s">
        <v>12</v>
      </c>
    </row>
    <row r="470" spans="1:8" x14ac:dyDescent="0.3">
      <c r="A470" s="1">
        <v>0.61623952546295391</v>
      </c>
      <c r="B470" s="2" t="s">
        <v>32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3.21</v>
      </c>
      <c r="H470" s="2" t="s">
        <v>12</v>
      </c>
    </row>
    <row r="471" spans="1:8" x14ac:dyDescent="0.3">
      <c r="A471" s="1">
        <v>0.61635526620369463</v>
      </c>
      <c r="B471" s="2" t="s">
        <v>32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3.22</v>
      </c>
      <c r="H471" s="2" t="s">
        <v>12</v>
      </c>
    </row>
    <row r="472" spans="1:8" x14ac:dyDescent="0.3">
      <c r="A472" s="1">
        <v>0.61647100694443535</v>
      </c>
      <c r="B472" s="2" t="s">
        <v>32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3.21</v>
      </c>
      <c r="H472" s="2" t="s">
        <v>12</v>
      </c>
    </row>
    <row r="473" spans="1:8" x14ac:dyDescent="0.3">
      <c r="A473" s="1">
        <v>0.61658674768517607</v>
      </c>
      <c r="B473" s="2" t="s">
        <v>32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3.22</v>
      </c>
      <c r="H473" s="2" t="s">
        <v>12</v>
      </c>
    </row>
    <row r="474" spans="1:8" x14ac:dyDescent="0.3">
      <c r="A474" s="1">
        <v>0.61670248842591679</v>
      </c>
      <c r="B474" s="2" t="s">
        <v>32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3.22</v>
      </c>
      <c r="H474" s="2" t="s">
        <v>12</v>
      </c>
    </row>
    <row r="475" spans="1:8" x14ac:dyDescent="0.3">
      <c r="A475" s="1">
        <v>0.61681822916665752</v>
      </c>
      <c r="B475" s="2" t="s">
        <v>32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3.22</v>
      </c>
      <c r="H475" s="2" t="s">
        <v>12</v>
      </c>
    </row>
    <row r="476" spans="1:8" x14ac:dyDescent="0.3">
      <c r="A476" s="1">
        <v>0.61693396990739824</v>
      </c>
      <c r="B476" s="2" t="s">
        <v>32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3.21</v>
      </c>
      <c r="H476" s="2" t="s">
        <v>12</v>
      </c>
    </row>
    <row r="477" spans="1:8" x14ac:dyDescent="0.3">
      <c r="A477" s="1">
        <v>0.61704971064813896</v>
      </c>
      <c r="B477" s="2" t="s">
        <v>32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3.22</v>
      </c>
      <c r="H477" s="2" t="s">
        <v>12</v>
      </c>
    </row>
    <row r="478" spans="1:8" x14ac:dyDescent="0.3">
      <c r="A478" s="1">
        <v>0.61716545138887968</v>
      </c>
      <c r="B478" s="2" t="s">
        <v>32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3.22</v>
      </c>
      <c r="H478" s="2" t="s">
        <v>12</v>
      </c>
    </row>
    <row r="479" spans="1:8" x14ac:dyDescent="0.3">
      <c r="A479" s="1">
        <v>0.6172811921296204</v>
      </c>
      <c r="B479" s="2" t="s">
        <v>32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3.22</v>
      </c>
      <c r="H479" s="2" t="s">
        <v>12</v>
      </c>
    </row>
    <row r="480" spans="1:8" x14ac:dyDescent="0.3">
      <c r="A480" s="1">
        <v>0.61739693287036113</v>
      </c>
      <c r="B480" s="2" t="s">
        <v>32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3.21</v>
      </c>
      <c r="H480" s="2" t="s">
        <v>12</v>
      </c>
    </row>
    <row r="481" spans="1:8" x14ac:dyDescent="0.3">
      <c r="A481" s="1">
        <v>0.61751267361110185</v>
      </c>
      <c r="B481" s="2" t="s">
        <v>32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3.22</v>
      </c>
      <c r="H481" s="2" t="s">
        <v>12</v>
      </c>
    </row>
    <row r="482" spans="1:8" x14ac:dyDescent="0.3">
      <c r="A482" s="1">
        <v>0.61762841435184257</v>
      </c>
      <c r="B482" s="2" t="s">
        <v>32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3.22</v>
      </c>
      <c r="H482" s="2" t="s">
        <v>12</v>
      </c>
    </row>
    <row r="483" spans="1:8" x14ac:dyDescent="0.3">
      <c r="A483" s="1">
        <v>0.61774415509258329</v>
      </c>
      <c r="B483" s="2" t="s">
        <v>32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3.21</v>
      </c>
      <c r="H483" s="2" t="s">
        <v>12</v>
      </c>
    </row>
    <row r="484" spans="1:8" x14ac:dyDescent="0.3">
      <c r="A484" s="1">
        <v>0.61785989583332401</v>
      </c>
      <c r="B484" s="2" t="s">
        <v>32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3.22</v>
      </c>
      <c r="H484" s="2" t="s">
        <v>12</v>
      </c>
    </row>
    <row r="485" spans="1:8" x14ac:dyDescent="0.3">
      <c r="A485" s="1">
        <v>0.61797563657406474</v>
      </c>
      <c r="B485" s="2" t="s">
        <v>32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3.22</v>
      </c>
      <c r="H485" s="2" t="s">
        <v>12</v>
      </c>
    </row>
    <row r="486" spans="1:8" x14ac:dyDescent="0.3">
      <c r="A486" s="1">
        <v>0.61809137731480546</v>
      </c>
      <c r="B486" s="2" t="s">
        <v>32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3.22</v>
      </c>
      <c r="H486" s="2" t="s">
        <v>12</v>
      </c>
    </row>
    <row r="487" spans="1:8" x14ac:dyDescent="0.3">
      <c r="A487" s="1">
        <v>0.61820711805554618</v>
      </c>
      <c r="B487" s="2" t="s">
        <v>32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3.21</v>
      </c>
      <c r="H487" s="2" t="s">
        <v>12</v>
      </c>
    </row>
    <row r="488" spans="1:8" x14ac:dyDescent="0.3">
      <c r="A488" s="1">
        <v>0.6183228587962869</v>
      </c>
      <c r="B488" s="2" t="s">
        <v>32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3.22</v>
      </c>
      <c r="H488" s="2" t="s">
        <v>12</v>
      </c>
    </row>
    <row r="489" spans="1:8" x14ac:dyDescent="0.3">
      <c r="A489" s="1">
        <v>0.61843859953702762</v>
      </c>
      <c r="B489" s="2" t="s">
        <v>32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3.22</v>
      </c>
      <c r="H489" s="2" t="s">
        <v>12</v>
      </c>
    </row>
    <row r="490" spans="1:8" x14ac:dyDescent="0.3">
      <c r="A490" s="1">
        <v>0.61855434027776834</v>
      </c>
      <c r="B490" s="2" t="s">
        <v>32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3.21</v>
      </c>
      <c r="H490" s="2" t="s">
        <v>12</v>
      </c>
    </row>
    <row r="491" spans="1:8" x14ac:dyDescent="0.3">
      <c r="A491" s="1">
        <v>0.61867008101850907</v>
      </c>
      <c r="B491" s="2" t="s">
        <v>32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3.22</v>
      </c>
      <c r="H491" s="2" t="s">
        <v>12</v>
      </c>
    </row>
    <row r="492" spans="1:8" x14ac:dyDescent="0.3">
      <c r="A492" s="1">
        <v>0.61878582175924979</v>
      </c>
      <c r="B492" s="2" t="s">
        <v>32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3.21</v>
      </c>
      <c r="H492" s="2" t="s">
        <v>12</v>
      </c>
    </row>
    <row r="493" spans="1:8" x14ac:dyDescent="0.3">
      <c r="A493" s="1">
        <v>0.61890156249999051</v>
      </c>
      <c r="B493" s="2" t="s">
        <v>32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3.22</v>
      </c>
      <c r="H493" s="2" t="s">
        <v>12</v>
      </c>
    </row>
    <row r="494" spans="1:8" x14ac:dyDescent="0.3">
      <c r="A494" s="1">
        <v>0.61901730324073123</v>
      </c>
      <c r="B494" s="2" t="s">
        <v>32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3.22</v>
      </c>
      <c r="H494" s="2" t="s">
        <v>12</v>
      </c>
    </row>
    <row r="495" spans="1:8" x14ac:dyDescent="0.3">
      <c r="A495" s="1">
        <v>0.61913304398147195</v>
      </c>
      <c r="B495" s="2" t="s">
        <v>32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3.22</v>
      </c>
      <c r="H495" s="2" t="s">
        <v>12</v>
      </c>
    </row>
    <row r="496" spans="1:8" x14ac:dyDescent="0.3">
      <c r="A496" s="1">
        <v>0.61924878472221268</v>
      </c>
      <c r="B496" s="2" t="s">
        <v>32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3.21</v>
      </c>
      <c r="H496" s="2" t="s">
        <v>12</v>
      </c>
    </row>
    <row r="497" spans="1:8" x14ac:dyDescent="0.3">
      <c r="A497" s="1">
        <v>0.6193645254629534</v>
      </c>
      <c r="B497" s="2" t="s">
        <v>32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3.22</v>
      </c>
      <c r="H497" s="2" t="s">
        <v>12</v>
      </c>
    </row>
    <row r="498" spans="1:8" x14ac:dyDescent="0.3">
      <c r="A498" s="1">
        <v>0.61948026620369412</v>
      </c>
      <c r="B498" s="2" t="s">
        <v>32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3.22</v>
      </c>
      <c r="H498" s="2" t="s">
        <v>12</v>
      </c>
    </row>
    <row r="499" spans="1:8" x14ac:dyDescent="0.3">
      <c r="A499" s="1">
        <v>0.61959600694443484</v>
      </c>
      <c r="B499" s="2" t="s">
        <v>32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3.22</v>
      </c>
      <c r="H499" s="2" t="s">
        <v>12</v>
      </c>
    </row>
    <row r="500" spans="1:8" x14ac:dyDescent="0.3">
      <c r="A500" s="1">
        <v>0.61971174768517556</v>
      </c>
      <c r="B500" s="2" t="s">
        <v>32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3.21</v>
      </c>
      <c r="H500" s="2" t="s">
        <v>12</v>
      </c>
    </row>
    <row r="501" spans="1:8" x14ac:dyDescent="0.3">
      <c r="A501" s="1">
        <v>0.61982748842591628</v>
      </c>
      <c r="B501" s="2" t="s">
        <v>32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3.22</v>
      </c>
      <c r="H501" s="2" t="s">
        <v>12</v>
      </c>
    </row>
    <row r="502" spans="1:8" x14ac:dyDescent="0.3">
      <c r="A502" s="1">
        <v>0.61994322916665701</v>
      </c>
      <c r="B502" s="2" t="s">
        <v>32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3.22</v>
      </c>
      <c r="H502" s="2" t="s">
        <v>12</v>
      </c>
    </row>
    <row r="503" spans="1:8" x14ac:dyDescent="0.3">
      <c r="A503" s="1">
        <v>0.62005896990739773</v>
      </c>
      <c r="B503" s="2" t="s">
        <v>32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3.21</v>
      </c>
      <c r="H503" s="2" t="s">
        <v>12</v>
      </c>
    </row>
    <row r="504" spans="1:8" x14ac:dyDescent="0.3">
      <c r="A504" s="1">
        <v>0.62017471064813845</v>
      </c>
      <c r="B504" s="2" t="s">
        <v>32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3.22</v>
      </c>
      <c r="H504" s="2" t="s">
        <v>12</v>
      </c>
    </row>
    <row r="505" spans="1:8" x14ac:dyDescent="0.3">
      <c r="A505" s="1">
        <v>0.62029045138887917</v>
      </c>
      <c r="B505" s="2" t="s">
        <v>32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3.22</v>
      </c>
      <c r="H505" s="2" t="s">
        <v>12</v>
      </c>
    </row>
    <row r="506" spans="1:8" x14ac:dyDescent="0.3">
      <c r="A506" s="1">
        <v>0.62040619212961989</v>
      </c>
      <c r="B506" s="2" t="s">
        <v>32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3.22</v>
      </c>
      <c r="H506" s="2" t="s">
        <v>12</v>
      </c>
    </row>
    <row r="507" spans="1:8" x14ac:dyDescent="0.3">
      <c r="A507" s="1">
        <v>0.62052193287036062</v>
      </c>
      <c r="B507" s="2" t="s">
        <v>32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3.21</v>
      </c>
      <c r="H507" s="2" t="s">
        <v>12</v>
      </c>
    </row>
    <row r="508" spans="1:8" x14ac:dyDescent="0.3">
      <c r="A508" s="1">
        <v>0.62063767361110134</v>
      </c>
      <c r="B508" s="2" t="s">
        <v>32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3.22</v>
      </c>
      <c r="H508" s="2" t="s">
        <v>12</v>
      </c>
    </row>
    <row r="509" spans="1:8" x14ac:dyDescent="0.3">
      <c r="A509" s="1">
        <v>0.62075341435184206</v>
      </c>
      <c r="B509" s="2" t="s">
        <v>32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3.22</v>
      </c>
      <c r="H509" s="2" t="s">
        <v>12</v>
      </c>
    </row>
    <row r="510" spans="1:8" x14ac:dyDescent="0.3">
      <c r="A510" s="1">
        <v>0.62086915509258278</v>
      </c>
      <c r="B510" s="2" t="s">
        <v>32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3.21</v>
      </c>
      <c r="H510" s="2" t="s">
        <v>12</v>
      </c>
    </row>
    <row r="511" spans="1:8" x14ac:dyDescent="0.3">
      <c r="A511" s="1">
        <v>0.6209848958333235</v>
      </c>
      <c r="B511" s="2" t="s">
        <v>32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3.22</v>
      </c>
      <c r="H511" s="2" t="s">
        <v>12</v>
      </c>
    </row>
    <row r="512" spans="1:8" x14ac:dyDescent="0.3">
      <c r="A512" s="1">
        <v>0.62110063657406422</v>
      </c>
      <c r="B512" s="2" t="s">
        <v>32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3.21</v>
      </c>
      <c r="H512" s="2" t="s">
        <v>12</v>
      </c>
    </row>
    <row r="513" spans="1:8" x14ac:dyDescent="0.3">
      <c r="A513" s="1">
        <v>0.62121637731480495</v>
      </c>
      <c r="B513" s="2" t="s">
        <v>32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3.22</v>
      </c>
      <c r="H513" s="2" t="s">
        <v>12</v>
      </c>
    </row>
    <row r="514" spans="1:8" x14ac:dyDescent="0.3">
      <c r="A514" s="1">
        <v>0.62133211805554567</v>
      </c>
      <c r="B514" s="2" t="s">
        <v>32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3.22</v>
      </c>
      <c r="H514" s="2" t="s">
        <v>12</v>
      </c>
    </row>
    <row r="515" spans="1:8" x14ac:dyDescent="0.3">
      <c r="A515" s="1">
        <v>0.62144785879628639</v>
      </c>
      <c r="B515" s="2" t="s">
        <v>32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3.22</v>
      </c>
      <c r="H515" s="2" t="s">
        <v>12</v>
      </c>
    </row>
    <row r="516" spans="1:8" x14ac:dyDescent="0.3">
      <c r="A516" s="1">
        <v>0.62156359953702711</v>
      </c>
      <c r="B516" s="2" t="s">
        <v>32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3.21</v>
      </c>
      <c r="H516" s="2" t="s">
        <v>12</v>
      </c>
    </row>
    <row r="517" spans="1:8" x14ac:dyDescent="0.3">
      <c r="A517" s="1">
        <v>0.62167934027776783</v>
      </c>
      <c r="B517" s="2" t="s">
        <v>32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3.22</v>
      </c>
      <c r="H517" s="2" t="s">
        <v>12</v>
      </c>
    </row>
    <row r="518" spans="1:8" x14ac:dyDescent="0.3">
      <c r="A518" s="1">
        <v>0.62179508101850856</v>
      </c>
      <c r="B518" s="2" t="s">
        <v>32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3.22</v>
      </c>
      <c r="H518" s="2" t="s">
        <v>12</v>
      </c>
    </row>
    <row r="519" spans="1:8" x14ac:dyDescent="0.3">
      <c r="A519" s="1">
        <v>0.62191082175924928</v>
      </c>
      <c r="B519" s="2" t="s">
        <v>32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3.22</v>
      </c>
      <c r="H519" s="2" t="s">
        <v>12</v>
      </c>
    </row>
    <row r="520" spans="1:8" x14ac:dyDescent="0.3">
      <c r="A520" s="1">
        <v>0.62202656249999</v>
      </c>
      <c r="B520" s="2" t="s">
        <v>32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3.21</v>
      </c>
      <c r="H520" s="2" t="s">
        <v>12</v>
      </c>
    </row>
    <row r="521" spans="1:8" x14ac:dyDescent="0.3">
      <c r="A521" s="1">
        <v>0.62214230324073072</v>
      </c>
      <c r="B521" s="2" t="s">
        <v>32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3.22</v>
      </c>
      <c r="H521" s="2" t="s">
        <v>12</v>
      </c>
    </row>
    <row r="522" spans="1:8" x14ac:dyDescent="0.3">
      <c r="A522" s="1">
        <v>0.62225804398147144</v>
      </c>
      <c r="B522" s="2" t="s">
        <v>32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3.22</v>
      </c>
      <c r="H522" s="2" t="s">
        <v>12</v>
      </c>
    </row>
    <row r="523" spans="1:8" x14ac:dyDescent="0.3">
      <c r="A523" s="1">
        <v>0.62237378472221216</v>
      </c>
      <c r="B523" s="2" t="s">
        <v>32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3.21</v>
      </c>
      <c r="H523" s="2" t="s">
        <v>12</v>
      </c>
    </row>
    <row r="524" spans="1:8" x14ac:dyDescent="0.3">
      <c r="A524" s="1">
        <v>0.62248952546295289</v>
      </c>
      <c r="B524" s="2" t="s">
        <v>32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3.22</v>
      </c>
      <c r="H524" s="2" t="s">
        <v>12</v>
      </c>
    </row>
    <row r="525" spans="1:8" x14ac:dyDescent="0.3">
      <c r="A525" s="1">
        <v>0.62260526620369361</v>
      </c>
      <c r="B525" s="2" t="s">
        <v>32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3.22</v>
      </c>
      <c r="H525" s="2" t="s">
        <v>12</v>
      </c>
    </row>
    <row r="526" spans="1:8" x14ac:dyDescent="0.3">
      <c r="A526" s="1">
        <v>0.62272100694443433</v>
      </c>
      <c r="B526" s="2" t="s">
        <v>32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3.22</v>
      </c>
      <c r="H526" s="2" t="s">
        <v>12</v>
      </c>
    </row>
    <row r="527" spans="1:8" x14ac:dyDescent="0.3">
      <c r="A527" s="1">
        <v>0.62283674768517505</v>
      </c>
      <c r="B527" s="2" t="s">
        <v>32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3.21</v>
      </c>
      <c r="H527" s="2" t="s">
        <v>12</v>
      </c>
    </row>
    <row r="528" spans="1:8" x14ac:dyDescent="0.3">
      <c r="A528" s="1">
        <v>0.62295248842591577</v>
      </c>
      <c r="B528" s="2" t="s">
        <v>32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3.22</v>
      </c>
      <c r="H528" s="2" t="s">
        <v>12</v>
      </c>
    </row>
    <row r="529" spans="1:8" x14ac:dyDescent="0.3">
      <c r="A529" s="1">
        <v>0.6230682291666565</v>
      </c>
      <c r="B529" s="2" t="s">
        <v>32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3.22</v>
      </c>
      <c r="H529" s="2" t="s">
        <v>12</v>
      </c>
    </row>
    <row r="530" spans="1:8" x14ac:dyDescent="0.3">
      <c r="A530" s="1">
        <v>0.62318396990739722</v>
      </c>
      <c r="B530" s="2" t="s">
        <v>32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3.21</v>
      </c>
      <c r="H530" s="2" t="s">
        <v>12</v>
      </c>
    </row>
    <row r="531" spans="1:8" x14ac:dyDescent="0.3">
      <c r="A531" s="1">
        <v>0.62329971064813794</v>
      </c>
      <c r="B531" s="2" t="s">
        <v>32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3.22</v>
      </c>
      <c r="H531" s="2" t="s">
        <v>12</v>
      </c>
    </row>
    <row r="532" spans="1:8" x14ac:dyDescent="0.3">
      <c r="A532" s="1">
        <v>0.62341545138887866</v>
      </c>
      <c r="B532" s="2" t="s">
        <v>32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3.2100000000000004</v>
      </c>
      <c r="H532" s="2" t="s">
        <v>12</v>
      </c>
    </row>
    <row r="533" spans="1:8" x14ac:dyDescent="0.3">
      <c r="A533" s="1">
        <v>0.62353119212961938</v>
      </c>
      <c r="B533" s="2" t="s">
        <v>32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3.22</v>
      </c>
      <c r="H533" s="2" t="s">
        <v>12</v>
      </c>
    </row>
    <row r="534" spans="1:8" x14ac:dyDescent="0.3">
      <c r="A534" s="1">
        <v>0.6236469328703601</v>
      </c>
      <c r="B534" s="2" t="s">
        <v>32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3.2100000000000004</v>
      </c>
      <c r="H534" s="2" t="s">
        <v>12</v>
      </c>
    </row>
    <row r="535" spans="1:8" x14ac:dyDescent="0.3">
      <c r="A535" s="1">
        <v>0.62376267361110083</v>
      </c>
      <c r="B535" s="2" t="s">
        <v>32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3.2100000000000004</v>
      </c>
      <c r="H535" s="2" t="s">
        <v>12</v>
      </c>
    </row>
    <row r="536" spans="1:8" x14ac:dyDescent="0.3">
      <c r="A536" s="1">
        <v>0.62387841435184155</v>
      </c>
      <c r="B536" s="2" t="s">
        <v>32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3.22</v>
      </c>
      <c r="H536" s="2" t="s">
        <v>12</v>
      </c>
    </row>
    <row r="537" spans="1:8" x14ac:dyDescent="0.3">
      <c r="A537" s="1">
        <v>0.62399415509258227</v>
      </c>
      <c r="B537" s="2" t="s">
        <v>32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3.2</v>
      </c>
      <c r="H537" s="2" t="s">
        <v>12</v>
      </c>
    </row>
    <row r="538" spans="1:8" x14ac:dyDescent="0.3">
      <c r="A538" s="1">
        <v>0.62410989583332299</v>
      </c>
      <c r="B538" s="2" t="s">
        <v>32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3.22</v>
      </c>
      <c r="H538" s="2" t="s">
        <v>12</v>
      </c>
    </row>
    <row r="539" spans="1:8" x14ac:dyDescent="0.3">
      <c r="A539" s="1">
        <v>0.62422563657406371</v>
      </c>
      <c r="B539" s="2" t="s">
        <v>32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3.2</v>
      </c>
      <c r="H539" s="2" t="s">
        <v>12</v>
      </c>
    </row>
    <row r="540" spans="1:8" x14ac:dyDescent="0.3">
      <c r="A540" s="1">
        <v>0.62434137731480444</v>
      </c>
      <c r="B540" s="2" t="s">
        <v>32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3.22</v>
      </c>
      <c r="H540" s="2" t="s">
        <v>12</v>
      </c>
    </row>
    <row r="541" spans="1:8" x14ac:dyDescent="0.3">
      <c r="A541" s="1">
        <v>0.62445711805554516</v>
      </c>
      <c r="B541" s="2" t="s">
        <v>32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3.22</v>
      </c>
      <c r="H541" s="2" t="s">
        <v>12</v>
      </c>
    </row>
    <row r="542" spans="1:8" x14ac:dyDescent="0.3">
      <c r="A542" s="1">
        <v>0.62457285879628588</v>
      </c>
      <c r="B542" s="2" t="s">
        <v>32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3.2100000000000004</v>
      </c>
      <c r="H542" s="2" t="s">
        <v>12</v>
      </c>
    </row>
    <row r="543" spans="1:8" x14ac:dyDescent="0.3">
      <c r="A543" s="1">
        <v>0.6246885995370266</v>
      </c>
      <c r="B543" s="2" t="s">
        <v>32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3.2100000000000004</v>
      </c>
      <c r="H543" s="2" t="s">
        <v>12</v>
      </c>
    </row>
    <row r="544" spans="1:8" x14ac:dyDescent="0.3">
      <c r="A544" s="1">
        <v>0.62480434027776732</v>
      </c>
      <c r="B544" s="2" t="s">
        <v>32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3.22</v>
      </c>
      <c r="H544" s="2" t="s">
        <v>12</v>
      </c>
    </row>
    <row r="545" spans="1:8" x14ac:dyDescent="0.3">
      <c r="A545" s="1">
        <v>0.62492008101850804</v>
      </c>
      <c r="B545" s="2" t="s">
        <v>32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3.2</v>
      </c>
      <c r="H545" s="2" t="s">
        <v>12</v>
      </c>
    </row>
    <row r="546" spans="1:8" x14ac:dyDescent="0.3">
      <c r="A546" s="1">
        <v>0.62503582175924877</v>
      </c>
      <c r="B546" s="2" t="s">
        <v>32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3.22</v>
      </c>
      <c r="H546" s="2" t="s">
        <v>12</v>
      </c>
    </row>
    <row r="547" spans="1:8" x14ac:dyDescent="0.3">
      <c r="A547" s="1">
        <v>0.62515156249998949</v>
      </c>
      <c r="B547" s="2" t="s">
        <v>32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3.2</v>
      </c>
      <c r="H547" s="2" t="s">
        <v>12</v>
      </c>
    </row>
    <row r="548" spans="1:8" x14ac:dyDescent="0.3">
      <c r="A548" s="1">
        <v>0.62526730324073021</v>
      </c>
      <c r="B548" s="2" t="s">
        <v>32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3.22</v>
      </c>
      <c r="H548" s="2" t="s">
        <v>12</v>
      </c>
    </row>
    <row r="549" spans="1:8" x14ac:dyDescent="0.3">
      <c r="A549" s="1">
        <v>0.62538304398147093</v>
      </c>
      <c r="B549" s="2" t="s">
        <v>32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3.2100000000000004</v>
      </c>
      <c r="H549" s="2" t="s">
        <v>12</v>
      </c>
    </row>
    <row r="550" spans="1:8" x14ac:dyDescent="0.3">
      <c r="A550" s="1">
        <v>0.62549878472221165</v>
      </c>
      <c r="B550" s="2" t="s">
        <v>32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3.2100000000000004</v>
      </c>
      <c r="H550" s="2" t="s">
        <v>12</v>
      </c>
    </row>
    <row r="551" spans="1:8" x14ac:dyDescent="0.3">
      <c r="A551" s="1">
        <v>0.62561452546295238</v>
      </c>
      <c r="B551" s="2" t="s">
        <v>32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3.22</v>
      </c>
      <c r="H551" s="2" t="s">
        <v>12</v>
      </c>
    </row>
    <row r="552" spans="1:8" x14ac:dyDescent="0.3">
      <c r="A552" s="1">
        <v>0.6257302662036931</v>
      </c>
      <c r="B552" s="2" t="s">
        <v>32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3.2</v>
      </c>
      <c r="H552" s="2" t="s">
        <v>12</v>
      </c>
    </row>
    <row r="553" spans="1:8" x14ac:dyDescent="0.3">
      <c r="A553" s="1">
        <v>0.62584600694443382</v>
      </c>
      <c r="B553" s="2" t="s">
        <v>32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3.22</v>
      </c>
      <c r="H553" s="2" t="s">
        <v>12</v>
      </c>
    </row>
    <row r="554" spans="1:8" x14ac:dyDescent="0.3">
      <c r="A554" s="1">
        <v>0.62596174768517454</v>
      </c>
      <c r="B554" s="2" t="s">
        <v>32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3.2</v>
      </c>
      <c r="H554" s="2" t="s">
        <v>12</v>
      </c>
    </row>
    <row r="555" spans="1:8" x14ac:dyDescent="0.3">
      <c r="A555" s="1">
        <v>0.62607748842591526</v>
      </c>
      <c r="B555" s="2" t="s">
        <v>32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3.22</v>
      </c>
      <c r="H555" s="2" t="s">
        <v>12</v>
      </c>
    </row>
    <row r="556" spans="1:8" x14ac:dyDescent="0.3">
      <c r="A556" s="1">
        <v>0.62619322916665598</v>
      </c>
      <c r="B556" s="2" t="s">
        <v>32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3.22</v>
      </c>
      <c r="H556" s="2" t="s">
        <v>12</v>
      </c>
    </row>
    <row r="557" spans="1:8" x14ac:dyDescent="0.3">
      <c r="A557" s="1">
        <v>0.62630896990739671</v>
      </c>
      <c r="B557" s="2" t="s">
        <v>32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3.2100000000000004</v>
      </c>
      <c r="H557" s="2" t="s">
        <v>12</v>
      </c>
    </row>
    <row r="558" spans="1:8" x14ac:dyDescent="0.3">
      <c r="A558" s="1">
        <v>0.62642471064813743</v>
      </c>
      <c r="B558" s="2" t="s">
        <v>32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3.22</v>
      </c>
      <c r="H558" s="2" t="s">
        <v>12</v>
      </c>
    </row>
    <row r="559" spans="1:8" x14ac:dyDescent="0.3">
      <c r="A559" s="1">
        <v>0.62654045138887815</v>
      </c>
      <c r="B559" s="2" t="s">
        <v>32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3.2100000000000004</v>
      </c>
      <c r="H559" s="2" t="s">
        <v>12</v>
      </c>
    </row>
    <row r="560" spans="1:8" x14ac:dyDescent="0.3">
      <c r="A560" s="1">
        <v>0.62665619212961887</v>
      </c>
      <c r="B560" s="2" t="s">
        <v>32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3.22</v>
      </c>
      <c r="H560" s="2" t="s">
        <v>12</v>
      </c>
    </row>
    <row r="561" spans="1:8" x14ac:dyDescent="0.3">
      <c r="A561" s="1">
        <v>0.62677193287035959</v>
      </c>
      <c r="B561" s="2" t="s">
        <v>32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3.2100000000000004</v>
      </c>
      <c r="H561" s="2" t="s">
        <v>12</v>
      </c>
    </row>
    <row r="562" spans="1:8" x14ac:dyDescent="0.3">
      <c r="A562" s="1">
        <v>0.62688767361110032</v>
      </c>
      <c r="B562" s="2" t="s">
        <v>32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3.2100000000000004</v>
      </c>
      <c r="H562" s="2" t="s">
        <v>12</v>
      </c>
    </row>
    <row r="563" spans="1:8" x14ac:dyDescent="0.3">
      <c r="A563" s="1">
        <v>0.62700341435184104</v>
      </c>
      <c r="B563" s="2" t="s">
        <v>32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3.22</v>
      </c>
      <c r="H563" s="2" t="s">
        <v>12</v>
      </c>
    </row>
    <row r="564" spans="1:8" x14ac:dyDescent="0.3">
      <c r="A564" s="1">
        <v>0.62711915509258176</v>
      </c>
      <c r="B564" s="2" t="s">
        <v>32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3.2</v>
      </c>
      <c r="H564" s="2" t="s">
        <v>12</v>
      </c>
    </row>
    <row r="565" spans="1:8" x14ac:dyDescent="0.3">
      <c r="A565" s="1">
        <v>0.62723489583332248</v>
      </c>
      <c r="B565" s="2" t="s">
        <v>32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3.22</v>
      </c>
      <c r="H565" s="2" t="s">
        <v>12</v>
      </c>
    </row>
    <row r="566" spans="1:8" x14ac:dyDescent="0.3">
      <c r="A566" s="1">
        <v>0.6273506365740632</v>
      </c>
      <c r="B566" s="2" t="s">
        <v>32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3.2</v>
      </c>
      <c r="H566" s="2" t="s">
        <v>12</v>
      </c>
    </row>
    <row r="567" spans="1:8" x14ac:dyDescent="0.3">
      <c r="A567" s="1">
        <v>0.62746637731480392</v>
      </c>
      <c r="B567" s="2" t="s">
        <v>32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3.22</v>
      </c>
      <c r="H567" s="2" t="s">
        <v>12</v>
      </c>
    </row>
    <row r="568" spans="1:8" x14ac:dyDescent="0.3">
      <c r="A568" s="1">
        <v>0.62758211805554465</v>
      </c>
      <c r="B568" s="2" t="s">
        <v>32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3.22</v>
      </c>
      <c r="H568" s="2" t="s">
        <v>12</v>
      </c>
    </row>
    <row r="569" spans="1:8" x14ac:dyDescent="0.3">
      <c r="A569" s="1">
        <v>0.62769785879628537</v>
      </c>
      <c r="B569" s="2" t="s">
        <v>32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3.22</v>
      </c>
      <c r="H569" s="2" t="s">
        <v>12</v>
      </c>
    </row>
    <row r="570" spans="1:8" x14ac:dyDescent="0.3">
      <c r="A570" s="1">
        <v>0.62781359953702609</v>
      </c>
      <c r="B570" s="2" t="s">
        <v>32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3.22</v>
      </c>
      <c r="H570" s="2" t="s">
        <v>12</v>
      </c>
    </row>
    <row r="571" spans="1:8" x14ac:dyDescent="0.3">
      <c r="A571" s="1">
        <v>0.62792934027776681</v>
      </c>
      <c r="B571" s="2" t="s">
        <v>32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3.2100000000000004</v>
      </c>
      <c r="H571" s="2" t="s">
        <v>12</v>
      </c>
    </row>
    <row r="572" spans="1:8" x14ac:dyDescent="0.3">
      <c r="A572" s="1">
        <v>0.62804508101850753</v>
      </c>
      <c r="B572" s="2" t="s">
        <v>32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3.22</v>
      </c>
      <c r="H572" s="2" t="s">
        <v>12</v>
      </c>
    </row>
    <row r="573" spans="1:8" x14ac:dyDescent="0.3">
      <c r="A573" s="1">
        <v>0.62816082175924826</v>
      </c>
      <c r="B573" s="2" t="s">
        <v>32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3.22</v>
      </c>
      <c r="H573" s="2" t="s">
        <v>12</v>
      </c>
    </row>
    <row r="574" spans="1:8" x14ac:dyDescent="0.3">
      <c r="A574" s="1">
        <v>0.62827656249998898</v>
      </c>
      <c r="B574" s="2" t="s">
        <v>32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3.2100000000000004</v>
      </c>
      <c r="H574" s="2" t="s">
        <v>12</v>
      </c>
    </row>
    <row r="575" spans="1:8" x14ac:dyDescent="0.3">
      <c r="A575" s="1">
        <v>0.6283923032407297</v>
      </c>
      <c r="B575" s="2" t="s">
        <v>32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3.22</v>
      </c>
      <c r="H575" s="2" t="s">
        <v>12</v>
      </c>
    </row>
    <row r="576" spans="1:8" x14ac:dyDescent="0.3">
      <c r="A576" s="1">
        <v>0.62850804398147042</v>
      </c>
      <c r="B576" s="2" t="s">
        <v>32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3.2100000000000004</v>
      </c>
      <c r="H576" s="2" t="s">
        <v>12</v>
      </c>
    </row>
    <row r="577" spans="1:8" x14ac:dyDescent="0.3">
      <c r="A577" s="1">
        <v>0.62862378472221114</v>
      </c>
      <c r="B577" s="2" t="s">
        <v>32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3.22</v>
      </c>
      <c r="H577" s="2" t="s">
        <v>12</v>
      </c>
    </row>
    <row r="578" spans="1:8" x14ac:dyDescent="0.3">
      <c r="A578" s="1">
        <v>0.62873952546295186</v>
      </c>
      <c r="B578" s="2" t="s">
        <v>32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3.2100000000000004</v>
      </c>
      <c r="H578" s="2" t="s">
        <v>12</v>
      </c>
    </row>
    <row r="579" spans="1:8" x14ac:dyDescent="0.3">
      <c r="A579" s="1">
        <v>0.62885526620369259</v>
      </c>
      <c r="B579" s="2" t="s">
        <v>32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3.2100000000000004</v>
      </c>
      <c r="H579" s="2" t="s">
        <v>12</v>
      </c>
    </row>
    <row r="580" spans="1:8" x14ac:dyDescent="0.3">
      <c r="A580" s="1">
        <v>0.62897100694443331</v>
      </c>
      <c r="B580" s="2" t="s">
        <v>32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3.22</v>
      </c>
      <c r="H580" s="2" t="s">
        <v>12</v>
      </c>
    </row>
    <row r="581" spans="1:8" x14ac:dyDescent="0.3">
      <c r="A581" s="1">
        <v>0.62908674768517403</v>
      </c>
      <c r="B581" s="2" t="s">
        <v>32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3.2</v>
      </c>
      <c r="H581" s="2" t="s">
        <v>12</v>
      </c>
    </row>
    <row r="582" spans="1:8" x14ac:dyDescent="0.3">
      <c r="A582" s="1">
        <v>0.62920248842591475</v>
      </c>
      <c r="B582" s="2" t="s">
        <v>32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3.22</v>
      </c>
      <c r="H582" s="2" t="s">
        <v>12</v>
      </c>
    </row>
    <row r="583" spans="1:8" x14ac:dyDescent="0.3">
      <c r="A583" s="1">
        <v>0.62931822916665547</v>
      </c>
      <c r="B583" s="2" t="s">
        <v>32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3.2</v>
      </c>
      <c r="H583" s="2" t="s">
        <v>12</v>
      </c>
    </row>
    <row r="584" spans="1:8" x14ac:dyDescent="0.3">
      <c r="A584" s="1">
        <v>0.6294339699073962</v>
      </c>
      <c r="B584" s="2" t="s">
        <v>32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3.22</v>
      </c>
      <c r="H584" s="2" t="s">
        <v>12</v>
      </c>
    </row>
    <row r="585" spans="1:8" x14ac:dyDescent="0.3">
      <c r="A585" s="1">
        <v>0.62954971064813692</v>
      </c>
      <c r="B585" s="2" t="s">
        <v>32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3.22</v>
      </c>
      <c r="H585" s="2" t="s">
        <v>12</v>
      </c>
    </row>
    <row r="586" spans="1:8" x14ac:dyDescent="0.3">
      <c r="A586" s="1">
        <v>0.62966545138887764</v>
      </c>
      <c r="B586" s="2" t="s">
        <v>32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3.2100000000000004</v>
      </c>
      <c r="H586" s="2" t="s">
        <v>12</v>
      </c>
    </row>
    <row r="587" spans="1:8" x14ac:dyDescent="0.3">
      <c r="A587" s="1">
        <v>0.62978119212961836</v>
      </c>
      <c r="B587" s="2" t="s">
        <v>32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3.2100000000000004</v>
      </c>
      <c r="H587" s="2" t="s">
        <v>12</v>
      </c>
    </row>
    <row r="588" spans="1:8" x14ac:dyDescent="0.3">
      <c r="A588" s="1">
        <v>0.62989693287035908</v>
      </c>
      <c r="B588" s="2" t="s">
        <v>32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3.22</v>
      </c>
      <c r="H588" s="2" t="s">
        <v>12</v>
      </c>
    </row>
    <row r="589" spans="1:8" x14ac:dyDescent="0.3">
      <c r="A589" s="1">
        <v>0.6300126736110998</v>
      </c>
      <c r="B589" s="2" t="s">
        <v>32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3.2</v>
      </c>
      <c r="H589" s="2" t="s">
        <v>12</v>
      </c>
    </row>
    <row r="590" spans="1:8" x14ac:dyDescent="0.3">
      <c r="A590" s="1">
        <v>0.63012841435184053</v>
      </c>
      <c r="B590" s="2" t="s">
        <v>32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3.22</v>
      </c>
      <c r="H590" s="2" t="s">
        <v>12</v>
      </c>
    </row>
    <row r="591" spans="1:8" x14ac:dyDescent="0.3">
      <c r="A591" s="1">
        <v>0.63024415509258125</v>
      </c>
      <c r="B591" s="2" t="s">
        <v>32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3.22</v>
      </c>
      <c r="H591" s="2" t="s">
        <v>12</v>
      </c>
    </row>
    <row r="592" spans="1:8" x14ac:dyDescent="0.3">
      <c r="A592" s="1">
        <v>0.63035989583332197</v>
      </c>
      <c r="B592" s="2" t="s">
        <v>32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3.2100000000000004</v>
      </c>
      <c r="H592" s="2" t="s">
        <v>12</v>
      </c>
    </row>
    <row r="593" spans="1:8" x14ac:dyDescent="0.3">
      <c r="A593" s="1">
        <v>0.63047563657406269</v>
      </c>
      <c r="B593" s="2" t="s">
        <v>32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3.2100000000000004</v>
      </c>
      <c r="H593" s="2" t="s">
        <v>12</v>
      </c>
    </row>
    <row r="594" spans="1:8" x14ac:dyDescent="0.3">
      <c r="A594" s="1">
        <v>0.63059137731480341</v>
      </c>
      <c r="B594" s="2" t="s">
        <v>32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3.22</v>
      </c>
      <c r="H594" s="2" t="s">
        <v>12</v>
      </c>
    </row>
    <row r="595" spans="1:8" x14ac:dyDescent="0.3">
      <c r="A595" s="1">
        <v>0.63070711805554414</v>
      </c>
      <c r="B595" s="2" t="s">
        <v>32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3.2</v>
      </c>
      <c r="H595" s="2" t="s">
        <v>12</v>
      </c>
    </row>
    <row r="596" spans="1:8" x14ac:dyDescent="0.3">
      <c r="A596" s="1">
        <v>0.63082285879628486</v>
      </c>
      <c r="B596" s="2" t="s">
        <v>32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3.22</v>
      </c>
      <c r="H596" s="2" t="s">
        <v>12</v>
      </c>
    </row>
    <row r="597" spans="1:8" x14ac:dyDescent="0.3">
      <c r="A597" s="1">
        <v>0.63093859953702558</v>
      </c>
      <c r="B597" s="2" t="s">
        <v>32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3.2</v>
      </c>
      <c r="H597" s="2" t="s">
        <v>12</v>
      </c>
    </row>
    <row r="598" spans="1:8" x14ac:dyDescent="0.3">
      <c r="A598" s="1">
        <v>0.6310543402777663</v>
      </c>
      <c r="B598" s="2" t="s">
        <v>32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3.22</v>
      </c>
      <c r="H598" s="2" t="s">
        <v>12</v>
      </c>
    </row>
    <row r="599" spans="1:8" x14ac:dyDescent="0.3">
      <c r="A599" s="1">
        <v>0.63117008101850702</v>
      </c>
      <c r="B599" s="2" t="s">
        <v>32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3.2100000000000004</v>
      </c>
      <c r="H599" s="2" t="s">
        <v>12</v>
      </c>
    </row>
    <row r="600" spans="1:8" x14ac:dyDescent="0.3">
      <c r="A600" s="1">
        <v>0.63128582175924774</v>
      </c>
      <c r="B600" s="2" t="s">
        <v>32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3.22</v>
      </c>
      <c r="H600" s="2" t="s">
        <v>12</v>
      </c>
    </row>
    <row r="601" spans="1:8" x14ac:dyDescent="0.3">
      <c r="A601" s="1">
        <v>0.63140156249998847</v>
      </c>
      <c r="B601" s="2" t="s">
        <v>32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3.2100000000000004</v>
      </c>
      <c r="H601" s="2" t="s">
        <v>12</v>
      </c>
    </row>
    <row r="602" spans="1:8" x14ac:dyDescent="0.3">
      <c r="A602" s="1">
        <v>0.63151730324072919</v>
      </c>
      <c r="B602" s="2" t="s">
        <v>32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3.22</v>
      </c>
      <c r="H602" s="2" t="s">
        <v>12</v>
      </c>
    </row>
    <row r="603" spans="1:8" x14ac:dyDescent="0.3">
      <c r="A603" s="1">
        <v>0.63163304398146991</v>
      </c>
      <c r="B603" s="2" t="s">
        <v>32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3.2100000000000004</v>
      </c>
      <c r="H603" s="2" t="s">
        <v>12</v>
      </c>
    </row>
    <row r="604" spans="1:8" x14ac:dyDescent="0.3">
      <c r="A604" s="1">
        <v>0.63174878472221063</v>
      </c>
      <c r="B604" s="2" t="s">
        <v>32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3.2100000000000004</v>
      </c>
      <c r="H604" s="2" t="s">
        <v>12</v>
      </c>
    </row>
    <row r="605" spans="1:8" x14ac:dyDescent="0.3">
      <c r="A605" s="1">
        <v>0.63186452546295135</v>
      </c>
      <c r="B605" s="2" t="s">
        <v>32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3.22</v>
      </c>
      <c r="H605" s="2" t="s">
        <v>12</v>
      </c>
    </row>
    <row r="606" spans="1:8" x14ac:dyDescent="0.3">
      <c r="A606" s="1">
        <v>0.63198026620369208</v>
      </c>
      <c r="B606" s="2" t="s">
        <v>32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3.2</v>
      </c>
      <c r="H606" s="2" t="s">
        <v>12</v>
      </c>
    </row>
    <row r="607" spans="1:8" x14ac:dyDescent="0.3">
      <c r="A607" s="1">
        <v>0.6320960069444328</v>
      </c>
      <c r="B607" s="2" t="s">
        <v>32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3.22</v>
      </c>
      <c r="H607" s="2" t="s">
        <v>12</v>
      </c>
    </row>
    <row r="608" spans="1:8" x14ac:dyDescent="0.3">
      <c r="A608" s="1">
        <v>0.63221174768517352</v>
      </c>
      <c r="B608" s="2" t="s">
        <v>32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3.2</v>
      </c>
      <c r="H608" s="2" t="s">
        <v>12</v>
      </c>
    </row>
    <row r="609" spans="1:8" x14ac:dyDescent="0.3">
      <c r="A609" s="1">
        <v>0.63232748842591424</v>
      </c>
      <c r="B609" s="2" t="s">
        <v>32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3.22</v>
      </c>
      <c r="H609" s="2" t="s">
        <v>12</v>
      </c>
    </row>
    <row r="610" spans="1:8" x14ac:dyDescent="0.3">
      <c r="A610" s="1">
        <v>0.63244322916665496</v>
      </c>
      <c r="B610" s="2" t="s">
        <v>32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3.22</v>
      </c>
      <c r="H610" s="2" t="s">
        <v>12</v>
      </c>
    </row>
    <row r="611" spans="1:8" x14ac:dyDescent="0.3">
      <c r="A611" s="1">
        <v>0.63255896990739569</v>
      </c>
      <c r="B611" s="2" t="s">
        <v>32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3.22</v>
      </c>
      <c r="H611" s="2" t="s">
        <v>12</v>
      </c>
    </row>
    <row r="612" spans="1:8" x14ac:dyDescent="0.3">
      <c r="A612" s="1">
        <v>0.63267471064813641</v>
      </c>
      <c r="B612" s="2" t="s">
        <v>32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3.22</v>
      </c>
      <c r="H612" s="2" t="s">
        <v>12</v>
      </c>
    </row>
    <row r="613" spans="1:8" x14ac:dyDescent="0.3">
      <c r="A613" s="1">
        <v>0.63279045138887713</v>
      </c>
      <c r="B613" s="2" t="s">
        <v>32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3.2100000000000004</v>
      </c>
      <c r="H613" s="2" t="s">
        <v>12</v>
      </c>
    </row>
    <row r="614" spans="1:8" x14ac:dyDescent="0.3">
      <c r="A614" s="1">
        <v>0.63290619212961785</v>
      </c>
      <c r="B614" s="2" t="s">
        <v>32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3.22</v>
      </c>
      <c r="H614" s="2" t="s">
        <v>12</v>
      </c>
    </row>
    <row r="615" spans="1:8" x14ac:dyDescent="0.3">
      <c r="A615" s="1">
        <v>0.63302193287035857</v>
      </c>
      <c r="B615" s="2" t="s">
        <v>32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3.22</v>
      </c>
      <c r="H615" s="2" t="s">
        <v>12</v>
      </c>
    </row>
    <row r="616" spans="1:8" x14ac:dyDescent="0.3">
      <c r="A616" s="1">
        <v>0.63313767361109929</v>
      </c>
      <c r="B616" s="2" t="s">
        <v>32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3.2100000000000004</v>
      </c>
      <c r="H616" s="2" t="s">
        <v>12</v>
      </c>
    </row>
    <row r="617" spans="1:8" x14ac:dyDescent="0.3">
      <c r="A617" s="1">
        <v>0.63325341435184002</v>
      </c>
      <c r="B617" s="2" t="s">
        <v>32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3.22</v>
      </c>
      <c r="H617" s="2" t="s">
        <v>12</v>
      </c>
    </row>
    <row r="618" spans="1:8" x14ac:dyDescent="0.3">
      <c r="A618" s="1">
        <v>0.63336915509258074</v>
      </c>
      <c r="B618" s="2" t="s">
        <v>32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3.2100000000000004</v>
      </c>
      <c r="H618" s="2" t="s">
        <v>12</v>
      </c>
    </row>
    <row r="619" spans="1:8" x14ac:dyDescent="0.3">
      <c r="A619" s="1">
        <v>0.63348489583332146</v>
      </c>
      <c r="B619" s="2" t="s">
        <v>32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3.22</v>
      </c>
      <c r="H619" s="2" t="s">
        <v>12</v>
      </c>
    </row>
    <row r="620" spans="1:8" x14ac:dyDescent="0.3">
      <c r="A620" s="1">
        <v>0.63360063657406218</v>
      </c>
      <c r="B620" s="2" t="s">
        <v>32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3.2100000000000004</v>
      </c>
      <c r="H620" s="2" t="s">
        <v>12</v>
      </c>
    </row>
    <row r="621" spans="1:8" x14ac:dyDescent="0.3">
      <c r="A621" s="1">
        <v>0.6337163773148029</v>
      </c>
      <c r="B621" s="2" t="s">
        <v>32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3.2100000000000004</v>
      </c>
      <c r="H621" s="2" t="s">
        <v>12</v>
      </c>
    </row>
    <row r="622" spans="1:8" x14ac:dyDescent="0.3">
      <c r="A622" s="1">
        <v>0.63383211805554363</v>
      </c>
      <c r="B622" s="2" t="s">
        <v>32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3.22</v>
      </c>
      <c r="H622" s="2" t="s">
        <v>12</v>
      </c>
    </row>
    <row r="623" spans="1:8" x14ac:dyDescent="0.3">
      <c r="A623" s="1">
        <v>0.63394785879628435</v>
      </c>
      <c r="B623" s="2" t="s">
        <v>32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3.2</v>
      </c>
      <c r="H623" s="2" t="s">
        <v>12</v>
      </c>
    </row>
    <row r="624" spans="1:8" x14ac:dyDescent="0.3">
      <c r="A624" s="1">
        <v>0.63406359953702507</v>
      </c>
      <c r="B624" s="2" t="s">
        <v>32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3.22</v>
      </c>
      <c r="H624" s="2" t="s">
        <v>12</v>
      </c>
    </row>
    <row r="625" spans="1:8" x14ac:dyDescent="0.3">
      <c r="A625" s="1">
        <v>0.63417934027776579</v>
      </c>
      <c r="B625" s="2" t="s">
        <v>32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3.2</v>
      </c>
      <c r="H625" s="2" t="s">
        <v>12</v>
      </c>
    </row>
    <row r="626" spans="1:8" x14ac:dyDescent="0.3">
      <c r="A626" s="1">
        <v>0.63429508101850651</v>
      </c>
      <c r="B626" s="2" t="s">
        <v>32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3.22</v>
      </c>
      <c r="H626" s="2" t="s">
        <v>12</v>
      </c>
    </row>
    <row r="627" spans="1:8" x14ac:dyDescent="0.3">
      <c r="A627" s="1">
        <v>0.63441082175924723</v>
      </c>
      <c r="B627" s="2" t="s">
        <v>32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3.2100000000000004</v>
      </c>
      <c r="H627" s="2" t="s">
        <v>12</v>
      </c>
    </row>
    <row r="628" spans="1:8" x14ac:dyDescent="0.3">
      <c r="A628" s="1">
        <v>0.63452656249998796</v>
      </c>
      <c r="B628" s="2" t="s">
        <v>32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3.22</v>
      </c>
      <c r="H628" s="2" t="s">
        <v>12</v>
      </c>
    </row>
    <row r="629" spans="1:8" x14ac:dyDescent="0.3">
      <c r="A629" s="1">
        <v>0.63464230324072868</v>
      </c>
      <c r="B629" s="2" t="s">
        <v>32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3.2100000000000004</v>
      </c>
      <c r="H629" s="2" t="s">
        <v>12</v>
      </c>
    </row>
    <row r="630" spans="1:8" x14ac:dyDescent="0.3">
      <c r="A630" s="1">
        <v>0.6347580439814694</v>
      </c>
      <c r="B630" s="2" t="s">
        <v>32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3.2100000000000004</v>
      </c>
      <c r="H630" s="2" t="s">
        <v>12</v>
      </c>
    </row>
    <row r="631" spans="1:8" x14ac:dyDescent="0.3">
      <c r="A631" s="1">
        <v>0.63487378472221012</v>
      </c>
      <c r="B631" s="2" t="s">
        <v>32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3.22</v>
      </c>
      <c r="H631" s="2" t="s">
        <v>12</v>
      </c>
    </row>
    <row r="632" spans="1:8" x14ac:dyDescent="0.3">
      <c r="A632" s="1">
        <v>0.63498952546295084</v>
      </c>
      <c r="B632" s="2" t="s">
        <v>32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3.2</v>
      </c>
      <c r="H632" s="2" t="s">
        <v>12</v>
      </c>
    </row>
    <row r="633" spans="1:8" x14ac:dyDescent="0.3">
      <c r="A633" s="1">
        <v>0.63510526620369157</v>
      </c>
      <c r="B633" s="2" t="s">
        <v>32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3.22</v>
      </c>
      <c r="H633" s="2" t="s">
        <v>12</v>
      </c>
    </row>
    <row r="634" spans="1:8" x14ac:dyDescent="0.3">
      <c r="A634" s="1">
        <v>0.63522100694443229</v>
      </c>
      <c r="B634" s="2" t="s">
        <v>32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3.22</v>
      </c>
      <c r="H634" s="2" t="s">
        <v>12</v>
      </c>
    </row>
    <row r="635" spans="1:8" x14ac:dyDescent="0.3">
      <c r="A635" s="1">
        <v>0.63533674768517301</v>
      </c>
      <c r="B635" s="2" t="s">
        <v>32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3.2100000000000004</v>
      </c>
      <c r="H635" s="2" t="s">
        <v>12</v>
      </c>
    </row>
    <row r="636" spans="1:8" x14ac:dyDescent="0.3">
      <c r="A636" s="1">
        <v>0.63545248842591373</v>
      </c>
      <c r="B636" s="2" t="s">
        <v>32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3.22</v>
      </c>
      <c r="H636" s="2" t="s">
        <v>12</v>
      </c>
    </row>
    <row r="637" spans="1:8" x14ac:dyDescent="0.3">
      <c r="A637" s="1">
        <v>0.63556822916665445</v>
      </c>
      <c r="B637" s="2" t="s">
        <v>32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3.22</v>
      </c>
      <c r="H637" s="2" t="s">
        <v>12</v>
      </c>
    </row>
    <row r="638" spans="1:8" x14ac:dyDescent="0.3">
      <c r="A638" s="1">
        <v>0.63568396990739517</v>
      </c>
      <c r="B638" s="2" t="s">
        <v>32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3.2100000000000004</v>
      </c>
      <c r="H638" s="2" t="s">
        <v>12</v>
      </c>
    </row>
    <row r="639" spans="1:8" x14ac:dyDescent="0.3">
      <c r="A639" s="1">
        <v>0.6357997106481359</v>
      </c>
      <c r="B639" s="2" t="s">
        <v>32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3.22</v>
      </c>
      <c r="H639" s="2" t="s">
        <v>12</v>
      </c>
    </row>
    <row r="640" spans="1:8" x14ac:dyDescent="0.3">
      <c r="A640" s="1">
        <v>0.63591545138887662</v>
      </c>
      <c r="B640" s="2" t="s">
        <v>32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3.2100000000000004</v>
      </c>
      <c r="H640" s="2" t="s">
        <v>12</v>
      </c>
    </row>
    <row r="641" spans="1:8" x14ac:dyDescent="0.3">
      <c r="A641" s="1">
        <v>0.63603119212961734</v>
      </c>
      <c r="B641" s="2" t="s">
        <v>32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3.22</v>
      </c>
      <c r="H641" s="2" t="s">
        <v>12</v>
      </c>
    </row>
    <row r="642" spans="1:8" x14ac:dyDescent="0.3">
      <c r="A642" s="1">
        <v>0.63614693287035806</v>
      </c>
      <c r="B642" s="2" t="s">
        <v>32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3.2100000000000004</v>
      </c>
      <c r="H642" s="2" t="s">
        <v>12</v>
      </c>
    </row>
    <row r="643" spans="1:8" x14ac:dyDescent="0.3">
      <c r="A643" s="1">
        <v>0.63626267361109878</v>
      </c>
      <c r="B643" s="2" t="s">
        <v>32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3.2100000000000004</v>
      </c>
      <c r="H643" s="2" t="s">
        <v>12</v>
      </c>
    </row>
    <row r="644" spans="1:8" x14ac:dyDescent="0.3">
      <c r="A644" s="1">
        <v>0.63637841435183951</v>
      </c>
      <c r="B644" s="2" t="s">
        <v>32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3.22</v>
      </c>
      <c r="H644" s="2" t="s">
        <v>12</v>
      </c>
    </row>
    <row r="645" spans="1:8" x14ac:dyDescent="0.3">
      <c r="A645" s="1">
        <v>0.63649415509258023</v>
      </c>
      <c r="B645" s="2" t="s">
        <v>32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3.2</v>
      </c>
      <c r="H645" s="2" t="s">
        <v>12</v>
      </c>
    </row>
    <row r="646" spans="1:8" x14ac:dyDescent="0.3">
      <c r="A646" s="1">
        <v>0.63660989583332095</v>
      </c>
      <c r="B646" s="2" t="s">
        <v>32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3.22</v>
      </c>
      <c r="H646" s="2" t="s">
        <v>12</v>
      </c>
    </row>
    <row r="647" spans="1:8" x14ac:dyDescent="0.3">
      <c r="A647" s="1">
        <v>0.63672563657406167</v>
      </c>
      <c r="B647" s="2" t="s">
        <v>32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3.2</v>
      </c>
      <c r="H647" s="2" t="s">
        <v>12</v>
      </c>
    </row>
    <row r="648" spans="1:8" x14ac:dyDescent="0.3">
      <c r="A648" s="1">
        <v>0.63684137731480239</v>
      </c>
      <c r="B648" s="2" t="s">
        <v>32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3.22</v>
      </c>
      <c r="H648" s="2" t="s">
        <v>12</v>
      </c>
    </row>
    <row r="649" spans="1:8" x14ac:dyDescent="0.3">
      <c r="A649" s="1">
        <v>0.63695711805554311</v>
      </c>
      <c r="B649" s="2" t="s">
        <v>32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3.2100000000000004</v>
      </c>
      <c r="H649" s="2" t="s">
        <v>12</v>
      </c>
    </row>
    <row r="650" spans="1:8" x14ac:dyDescent="0.3">
      <c r="A650" s="1">
        <v>0.63707285879628384</v>
      </c>
      <c r="B650" s="2" t="s">
        <v>32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3.22</v>
      </c>
      <c r="H650" s="2" t="s">
        <v>12</v>
      </c>
    </row>
    <row r="651" spans="1:8" x14ac:dyDescent="0.3">
      <c r="A651" s="1">
        <v>0.63718859953702456</v>
      </c>
      <c r="B651" s="2" t="s">
        <v>32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3.2100000000000004</v>
      </c>
      <c r="H651" s="2" t="s">
        <v>12</v>
      </c>
    </row>
    <row r="652" spans="1:8" x14ac:dyDescent="0.3">
      <c r="A652" s="1">
        <v>0.63730434027776528</v>
      </c>
      <c r="B652" s="2" t="s">
        <v>32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3.2100000000000004</v>
      </c>
      <c r="H652" s="2" t="s">
        <v>12</v>
      </c>
    </row>
    <row r="653" spans="1:8" x14ac:dyDescent="0.3">
      <c r="A653" s="1">
        <v>0.637420081018506</v>
      </c>
      <c r="B653" s="2" t="s">
        <v>32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3.22</v>
      </c>
      <c r="H653" s="2" t="s">
        <v>12</v>
      </c>
    </row>
    <row r="654" spans="1:8" x14ac:dyDescent="0.3">
      <c r="A654" s="1">
        <v>0.63753582175924672</v>
      </c>
      <c r="B654" s="2" t="s">
        <v>32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3.2</v>
      </c>
      <c r="H654" s="2" t="s">
        <v>12</v>
      </c>
    </row>
    <row r="655" spans="1:8" x14ac:dyDescent="0.3">
      <c r="A655" s="1">
        <v>0.63765156249998745</v>
      </c>
      <c r="B655" s="2" t="s">
        <v>32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3.22</v>
      </c>
      <c r="H655" s="2" t="s">
        <v>12</v>
      </c>
    </row>
    <row r="656" spans="1:8" x14ac:dyDescent="0.3">
      <c r="A656" s="1">
        <v>0.63776730324072817</v>
      </c>
      <c r="B656" s="2" t="s">
        <v>32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3.2100000000000004</v>
      </c>
      <c r="H656" s="2" t="s">
        <v>12</v>
      </c>
    </row>
    <row r="657" spans="1:8" x14ac:dyDescent="0.3">
      <c r="A657" s="1">
        <v>0.63788304398146889</v>
      </c>
      <c r="B657" s="2" t="s">
        <v>32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3.22</v>
      </c>
      <c r="H657" s="2" t="s">
        <v>12</v>
      </c>
    </row>
    <row r="658" spans="1:8" x14ac:dyDescent="0.3">
      <c r="A658" s="1">
        <v>0.63799878472220961</v>
      </c>
      <c r="B658" s="2" t="s">
        <v>32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3.2100000000000004</v>
      </c>
      <c r="H658" s="2" t="s">
        <v>12</v>
      </c>
    </row>
    <row r="659" spans="1:8" x14ac:dyDescent="0.3">
      <c r="A659" s="1">
        <v>0.63811452546295033</v>
      </c>
      <c r="B659" s="2" t="s">
        <v>32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3.22</v>
      </c>
      <c r="H659" s="2" t="s">
        <v>12</v>
      </c>
    </row>
    <row r="660" spans="1:8" x14ac:dyDescent="0.3">
      <c r="A660" s="1">
        <v>0.63823026620369105</v>
      </c>
      <c r="B660" s="2" t="s">
        <v>32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3.2100000000000004</v>
      </c>
      <c r="H660" s="2" t="s">
        <v>12</v>
      </c>
    </row>
    <row r="661" spans="1:8" x14ac:dyDescent="0.3">
      <c r="A661" s="1">
        <v>0.63834600694443178</v>
      </c>
      <c r="B661" s="2" t="s">
        <v>32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3.2100000000000004</v>
      </c>
      <c r="H661" s="2" t="s">
        <v>12</v>
      </c>
    </row>
    <row r="662" spans="1:8" x14ac:dyDescent="0.3">
      <c r="A662" s="1">
        <v>0.6384617476851725</v>
      </c>
      <c r="B662" s="2" t="s">
        <v>32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3.22</v>
      </c>
      <c r="H662" s="2" t="s">
        <v>12</v>
      </c>
    </row>
    <row r="663" spans="1:8" x14ac:dyDescent="0.3">
      <c r="A663" s="1">
        <v>0.63857748842591322</v>
      </c>
      <c r="B663" s="2" t="s">
        <v>32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3.2</v>
      </c>
      <c r="H663" s="2" t="s">
        <v>12</v>
      </c>
    </row>
    <row r="664" spans="1:8" x14ac:dyDescent="0.3">
      <c r="A664" s="1">
        <v>0.63869322916665394</v>
      </c>
      <c r="B664" s="2" t="s">
        <v>32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3.22</v>
      </c>
      <c r="H664" s="2" t="s">
        <v>12</v>
      </c>
    </row>
    <row r="665" spans="1:8" x14ac:dyDescent="0.3">
      <c r="A665" s="1">
        <v>0.63880896990739466</v>
      </c>
      <c r="B665" s="2" t="s">
        <v>32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3.2</v>
      </c>
      <c r="H665" s="2" t="s">
        <v>12</v>
      </c>
    </row>
    <row r="666" spans="1:8" x14ac:dyDescent="0.3">
      <c r="A666" s="1">
        <v>0.63892471064813539</v>
      </c>
      <c r="B666" s="2" t="s">
        <v>32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3.2</v>
      </c>
      <c r="H666" s="2" t="s">
        <v>12</v>
      </c>
    </row>
    <row r="667" spans="1:8" x14ac:dyDescent="0.3">
      <c r="A667" s="1">
        <v>0.63904045138887611</v>
      </c>
      <c r="B667" s="2" t="s">
        <v>32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3.2</v>
      </c>
      <c r="H667" s="2" t="s">
        <v>12</v>
      </c>
    </row>
    <row r="668" spans="1:8" x14ac:dyDescent="0.3">
      <c r="A668" s="1">
        <v>0.63915619212961683</v>
      </c>
      <c r="B668" s="2" t="s">
        <v>32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3.2</v>
      </c>
      <c r="H668" s="2" t="s">
        <v>12</v>
      </c>
    </row>
    <row r="669" spans="1:8" x14ac:dyDescent="0.3">
      <c r="A669" s="1">
        <v>0.63927193287035755</v>
      </c>
      <c r="B669" s="2" t="s">
        <v>32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3.2100000000000004</v>
      </c>
      <c r="H669" s="2" t="s">
        <v>12</v>
      </c>
    </row>
    <row r="670" spans="1:8" x14ac:dyDescent="0.3">
      <c r="A670" s="1">
        <v>0.63938767361109827</v>
      </c>
      <c r="B670" s="2" t="s">
        <v>32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3.2</v>
      </c>
      <c r="H670" s="2" t="s">
        <v>12</v>
      </c>
    </row>
    <row r="671" spans="1:8" x14ac:dyDescent="0.3">
      <c r="A671" s="1">
        <v>0.63950341435183899</v>
      </c>
      <c r="B671" s="2" t="s">
        <v>32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3.2</v>
      </c>
      <c r="H671" s="2" t="s">
        <v>12</v>
      </c>
    </row>
    <row r="672" spans="1:8" x14ac:dyDescent="0.3">
      <c r="A672" s="1">
        <v>0.63961915509257972</v>
      </c>
      <c r="B672" s="2" t="s">
        <v>32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3.2</v>
      </c>
      <c r="H672" s="2" t="s">
        <v>12</v>
      </c>
    </row>
    <row r="673" spans="1:8" x14ac:dyDescent="0.3">
      <c r="A673" s="1">
        <v>0.63973489583332044</v>
      </c>
      <c r="B673" s="2" t="s">
        <v>32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3.21</v>
      </c>
      <c r="H673" s="2" t="s">
        <v>12</v>
      </c>
    </row>
    <row r="674" spans="1:8" x14ac:dyDescent="0.3">
      <c r="A674" s="1">
        <v>0.63985063657406116</v>
      </c>
      <c r="B674" s="2" t="s">
        <v>32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3.2</v>
      </c>
      <c r="H674" s="2" t="s">
        <v>12</v>
      </c>
    </row>
    <row r="675" spans="1:8" x14ac:dyDescent="0.3">
      <c r="A675" s="1">
        <v>0.63996637731480188</v>
      </c>
      <c r="B675" s="2" t="s">
        <v>32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3.1800000000000006</v>
      </c>
      <c r="H675" s="2" t="s">
        <v>12</v>
      </c>
    </row>
    <row r="676" spans="1:8" x14ac:dyDescent="0.3">
      <c r="A676" s="1">
        <v>0.6400821180555426</v>
      </c>
      <c r="B676" s="2" t="s">
        <v>32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3.1900000000000004</v>
      </c>
      <c r="H676" s="2" t="s">
        <v>12</v>
      </c>
    </row>
    <row r="677" spans="1:8" x14ac:dyDescent="0.3">
      <c r="A677" s="1">
        <v>0.64019785879628333</v>
      </c>
      <c r="B677" s="2" t="s">
        <v>32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3.21</v>
      </c>
      <c r="H677" s="2" t="s">
        <v>12</v>
      </c>
    </row>
    <row r="678" spans="1:8" x14ac:dyDescent="0.3">
      <c r="A678" s="1">
        <v>0.64031359953702405</v>
      </c>
      <c r="B678" s="2" t="s">
        <v>32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3.2</v>
      </c>
      <c r="H678" s="2" t="s">
        <v>12</v>
      </c>
    </row>
    <row r="679" spans="1:8" x14ac:dyDescent="0.3">
      <c r="A679" s="1">
        <v>0.64042934027776477</v>
      </c>
      <c r="B679" s="2" t="s">
        <v>32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3.1900000000000004</v>
      </c>
      <c r="H679" s="2" t="s">
        <v>12</v>
      </c>
    </row>
    <row r="680" spans="1:8" x14ac:dyDescent="0.3">
      <c r="A680" s="1">
        <v>0.64054508101850549</v>
      </c>
      <c r="B680" s="2" t="s">
        <v>32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3.2</v>
      </c>
      <c r="H680" s="2" t="s">
        <v>12</v>
      </c>
    </row>
    <row r="681" spans="1:8" x14ac:dyDescent="0.3">
      <c r="A681" s="1">
        <v>0.64066082175924621</v>
      </c>
      <c r="B681" s="2" t="s">
        <v>32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3.1900000000000004</v>
      </c>
      <c r="H681" s="2" t="s">
        <v>12</v>
      </c>
    </row>
    <row r="682" spans="1:8" x14ac:dyDescent="0.3">
      <c r="A682" s="1">
        <v>0.64077656249998693</v>
      </c>
      <c r="B682" s="2" t="s">
        <v>32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3.21</v>
      </c>
      <c r="H682" s="2" t="s">
        <v>12</v>
      </c>
    </row>
    <row r="683" spans="1:8" x14ac:dyDescent="0.3">
      <c r="A683" s="1">
        <v>0.64089230324072766</v>
      </c>
      <c r="B683" s="2" t="s">
        <v>32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3.21</v>
      </c>
      <c r="H683" s="2" t="s">
        <v>12</v>
      </c>
    </row>
    <row r="684" spans="1:8" x14ac:dyDescent="0.3">
      <c r="A684" s="1">
        <v>0.64100804398146838</v>
      </c>
      <c r="B684" s="2" t="s">
        <v>32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3.18</v>
      </c>
      <c r="H684" s="2" t="s">
        <v>12</v>
      </c>
    </row>
    <row r="685" spans="1:8" x14ac:dyDescent="0.3">
      <c r="A685" s="1">
        <v>0.6411237847222091</v>
      </c>
      <c r="B685" s="2" t="s">
        <v>32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3.19</v>
      </c>
      <c r="H685" s="2" t="s">
        <v>12</v>
      </c>
    </row>
    <row r="686" spans="1:8" x14ac:dyDescent="0.3">
      <c r="A686" s="1">
        <v>0.64123952546294982</v>
      </c>
      <c r="B686" s="2" t="s">
        <v>32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3.1900000000000004</v>
      </c>
      <c r="H686" s="2" t="s">
        <v>12</v>
      </c>
    </row>
    <row r="687" spans="1:8" x14ac:dyDescent="0.3">
      <c r="A687" s="1">
        <v>0.64135526620369054</v>
      </c>
      <c r="B687" s="2" t="s">
        <v>32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3.2</v>
      </c>
      <c r="H687" s="2" t="s">
        <v>12</v>
      </c>
    </row>
    <row r="688" spans="1:8" x14ac:dyDescent="0.3">
      <c r="A688" s="1">
        <v>0.64147100694443127</v>
      </c>
      <c r="B688" s="2" t="s">
        <v>32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3.19</v>
      </c>
      <c r="H688" s="2" t="s">
        <v>12</v>
      </c>
    </row>
    <row r="689" spans="1:8" x14ac:dyDescent="0.3">
      <c r="A689" s="1">
        <v>0.64158674768517199</v>
      </c>
      <c r="B689" s="2" t="s">
        <v>32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3.1600000000000006</v>
      </c>
      <c r="H689" s="2" t="s">
        <v>12</v>
      </c>
    </row>
    <row r="690" spans="1:8" x14ac:dyDescent="0.3">
      <c r="A690" s="1">
        <v>0.64170248842591271</v>
      </c>
      <c r="B690" s="2" t="s">
        <v>32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3.18</v>
      </c>
      <c r="H690" s="2" t="s">
        <v>12</v>
      </c>
    </row>
    <row r="691" spans="1:8" x14ac:dyDescent="0.3">
      <c r="A691" s="1">
        <v>0.64181822916665343</v>
      </c>
      <c r="B691" s="2" t="s">
        <v>32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3.18</v>
      </c>
      <c r="H691" s="2" t="s">
        <v>12</v>
      </c>
    </row>
    <row r="692" spans="1:8" x14ac:dyDescent="0.3">
      <c r="A692" s="1">
        <v>0.64193396990739415</v>
      </c>
      <c r="B692" s="2" t="s">
        <v>32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3.1999999999999997</v>
      </c>
      <c r="H692" s="2" t="s">
        <v>12</v>
      </c>
    </row>
    <row r="693" spans="1:8" x14ac:dyDescent="0.3">
      <c r="A693" s="1">
        <v>0.64204971064813487</v>
      </c>
      <c r="B693" s="2" t="s">
        <v>32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3.19</v>
      </c>
      <c r="H693" s="2" t="s">
        <v>12</v>
      </c>
    </row>
    <row r="694" spans="1:8" x14ac:dyDescent="0.3">
      <c r="A694" s="1">
        <v>0.6421654513888756</v>
      </c>
      <c r="B694" s="2" t="s">
        <v>32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3.2</v>
      </c>
      <c r="H694" s="2" t="s">
        <v>12</v>
      </c>
    </row>
    <row r="695" spans="1:8" x14ac:dyDescent="0.3">
      <c r="A695" s="1">
        <v>0.64228119212961632</v>
      </c>
      <c r="B695" s="2" t="s">
        <v>32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3.1800000000000006</v>
      </c>
      <c r="H695" s="2" t="s">
        <v>12</v>
      </c>
    </row>
    <row r="696" spans="1:8" x14ac:dyDescent="0.3">
      <c r="A696" s="1">
        <v>0.64239693287035704</v>
      </c>
      <c r="B696" s="2" t="s">
        <v>32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3.2</v>
      </c>
      <c r="H696" s="2" t="s">
        <v>12</v>
      </c>
    </row>
    <row r="697" spans="1:8" x14ac:dyDescent="0.3">
      <c r="A697" s="1">
        <v>0.64251267361109776</v>
      </c>
      <c r="B697" s="2" t="s">
        <v>32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3.2</v>
      </c>
      <c r="H697" s="2" t="s">
        <v>12</v>
      </c>
    </row>
    <row r="698" spans="1:8" x14ac:dyDescent="0.3">
      <c r="A698" s="1">
        <v>0.64262841435183848</v>
      </c>
      <c r="B698" s="2" t="s">
        <v>32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3.2</v>
      </c>
      <c r="H698" s="2" t="s">
        <v>12</v>
      </c>
    </row>
    <row r="699" spans="1:8" x14ac:dyDescent="0.3">
      <c r="A699" s="1">
        <v>0.64274415509257921</v>
      </c>
      <c r="B699" s="2" t="s">
        <v>32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3.1900000000000004</v>
      </c>
      <c r="H699" s="2" t="s">
        <v>12</v>
      </c>
    </row>
    <row r="700" spans="1:8" x14ac:dyDescent="0.3">
      <c r="A700" s="1">
        <v>0.64285989583331993</v>
      </c>
      <c r="B700" s="2" t="s">
        <v>32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3.1999999999999997</v>
      </c>
      <c r="H700" s="2" t="s">
        <v>12</v>
      </c>
    </row>
    <row r="701" spans="1:8" x14ac:dyDescent="0.3">
      <c r="A701" s="1">
        <v>0.64297563657406065</v>
      </c>
      <c r="B701" s="2" t="s">
        <v>32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3.2</v>
      </c>
      <c r="H701" s="2" t="s">
        <v>12</v>
      </c>
    </row>
    <row r="702" spans="1:8" x14ac:dyDescent="0.3">
      <c r="A702" s="1">
        <v>0.64309137731480137</v>
      </c>
      <c r="B702" s="2" t="s">
        <v>32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3.2</v>
      </c>
      <c r="H702" s="2" t="s">
        <v>12</v>
      </c>
    </row>
    <row r="703" spans="1:8" x14ac:dyDescent="0.3">
      <c r="A703" s="1">
        <v>0.64320711805554209</v>
      </c>
      <c r="B703" s="2" t="s">
        <v>32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3.21</v>
      </c>
      <c r="H703" s="2" t="s">
        <v>12</v>
      </c>
    </row>
    <row r="704" spans="1:8" x14ac:dyDescent="0.3">
      <c r="A704" s="1">
        <v>0.64332285879628281</v>
      </c>
      <c r="B704" s="2" t="s">
        <v>32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3.21</v>
      </c>
      <c r="H704" s="2" t="s">
        <v>12</v>
      </c>
    </row>
    <row r="705" spans="1:8" x14ac:dyDescent="0.3">
      <c r="A705" s="1">
        <v>0.64343859953702354</v>
      </c>
      <c r="B705" s="2" t="s">
        <v>32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3.18</v>
      </c>
      <c r="H705" s="2" t="s">
        <v>12</v>
      </c>
    </row>
    <row r="706" spans="1:8" x14ac:dyDescent="0.3">
      <c r="A706" s="1">
        <v>0.64355434027776426</v>
      </c>
      <c r="B706" s="2" t="s">
        <v>32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3.21</v>
      </c>
      <c r="H706" s="2" t="s">
        <v>12</v>
      </c>
    </row>
    <row r="707" spans="1:8" x14ac:dyDescent="0.3">
      <c r="A707" s="1">
        <v>0.64367008101850498</v>
      </c>
      <c r="B707" s="2" t="s">
        <v>32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3.1900000000000004</v>
      </c>
      <c r="H707" s="2" t="s">
        <v>12</v>
      </c>
    </row>
    <row r="708" spans="1:8" x14ac:dyDescent="0.3">
      <c r="A708" s="1">
        <v>0.6437858217592457</v>
      </c>
      <c r="B708" s="2" t="s">
        <v>32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3.18</v>
      </c>
      <c r="H708" s="2" t="s">
        <v>12</v>
      </c>
    </row>
    <row r="709" spans="1:8" x14ac:dyDescent="0.3">
      <c r="A709" s="1">
        <v>0.64390156249998642</v>
      </c>
      <c r="B709" s="2" t="s">
        <v>32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3.1900000000000004</v>
      </c>
      <c r="H709" s="2" t="s">
        <v>12</v>
      </c>
    </row>
    <row r="710" spans="1:8" x14ac:dyDescent="0.3">
      <c r="A710" s="1">
        <v>0.64401730324072715</v>
      </c>
      <c r="B710" s="2" t="s">
        <v>32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3.1900000000000004</v>
      </c>
      <c r="H710" s="2" t="s">
        <v>12</v>
      </c>
    </row>
    <row r="711" spans="1:8" x14ac:dyDescent="0.3">
      <c r="A711" s="1">
        <v>0.64413304398146787</v>
      </c>
      <c r="B711" s="2" t="s">
        <v>32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3.1900000000000004</v>
      </c>
      <c r="H711" s="2" t="s">
        <v>12</v>
      </c>
    </row>
    <row r="712" spans="1:8" x14ac:dyDescent="0.3">
      <c r="A712" s="1">
        <v>0.64424878472220859</v>
      </c>
      <c r="B712" s="2" t="s">
        <v>32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3.1900000000000004</v>
      </c>
      <c r="H712" s="2" t="s">
        <v>12</v>
      </c>
    </row>
    <row r="713" spans="1:8" x14ac:dyDescent="0.3">
      <c r="A713" s="1">
        <v>0.64436452546294931</v>
      </c>
      <c r="B713" s="2" t="s">
        <v>32</v>
      </c>
      <c r="C713" s="2" t="s">
        <v>13</v>
      </c>
      <c r="D713" s="2" t="s">
        <v>9</v>
      </c>
      <c r="E713" s="2" t="s">
        <v>10</v>
      </c>
      <c r="F713" s="2" t="s">
        <v>11</v>
      </c>
      <c r="G713">
        <v>3.18</v>
      </c>
      <c r="H713" s="2" t="s">
        <v>12</v>
      </c>
    </row>
    <row r="714" spans="1:8" x14ac:dyDescent="0.3">
      <c r="A714" s="1">
        <v>0.64448026620369003</v>
      </c>
      <c r="B714" s="2" t="s">
        <v>32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3.1900000000000004</v>
      </c>
      <c r="H714" s="2" t="s">
        <v>12</v>
      </c>
    </row>
    <row r="715" spans="1:8" x14ac:dyDescent="0.3">
      <c r="A715" s="1">
        <v>0.64459600694443075</v>
      </c>
      <c r="B715" s="2" t="s">
        <v>32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3.1900000000000004</v>
      </c>
      <c r="H715" s="2" t="s">
        <v>12</v>
      </c>
    </row>
    <row r="716" spans="1:8" x14ac:dyDescent="0.3">
      <c r="A716" s="1">
        <v>0.64471174768517148</v>
      </c>
      <c r="B716" s="2" t="s">
        <v>32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3.18</v>
      </c>
      <c r="H716" s="2" t="s">
        <v>12</v>
      </c>
    </row>
    <row r="717" spans="1:8" x14ac:dyDescent="0.3">
      <c r="A717" s="1">
        <v>0.6448274884259122</v>
      </c>
      <c r="B717" s="2" t="s">
        <v>32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3.1900000000000004</v>
      </c>
      <c r="H717" s="2" t="s">
        <v>12</v>
      </c>
    </row>
    <row r="718" spans="1:8" x14ac:dyDescent="0.3">
      <c r="A718" s="1">
        <v>0.64494322916665292</v>
      </c>
      <c r="B718" s="2" t="s">
        <v>32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3.1900000000000004</v>
      </c>
      <c r="H718" s="2" t="s">
        <v>12</v>
      </c>
    </row>
    <row r="719" spans="1:8" x14ac:dyDescent="0.3">
      <c r="A719" s="1">
        <v>0.64505896990739364</v>
      </c>
      <c r="B719" s="2" t="s">
        <v>32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3.18</v>
      </c>
      <c r="H719" s="2" t="s">
        <v>12</v>
      </c>
    </row>
    <row r="720" spans="1:8" x14ac:dyDescent="0.3">
      <c r="A720" s="1">
        <v>0.64517471064813436</v>
      </c>
      <c r="B720" s="2" t="s">
        <v>32</v>
      </c>
      <c r="C720" s="2" t="s">
        <v>13</v>
      </c>
      <c r="D720" s="2" t="s">
        <v>9</v>
      </c>
      <c r="E720" s="2" t="s">
        <v>10</v>
      </c>
      <c r="F720" s="2" t="s">
        <v>11</v>
      </c>
      <c r="G720">
        <v>3.1900000000000004</v>
      </c>
      <c r="H720" s="2" t="s">
        <v>12</v>
      </c>
    </row>
    <row r="721" spans="1:8" x14ac:dyDescent="0.3">
      <c r="A721" s="1">
        <v>0.64529045138887509</v>
      </c>
      <c r="B721" s="2" t="s">
        <v>32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3.1900000000000004</v>
      </c>
      <c r="H721" s="2" t="s">
        <v>12</v>
      </c>
    </row>
    <row r="722" spans="1:8" x14ac:dyDescent="0.3">
      <c r="A722" s="1">
        <v>0.64540619212961581</v>
      </c>
      <c r="B722" s="2" t="s">
        <v>32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3.18</v>
      </c>
      <c r="H722" s="2" t="s">
        <v>12</v>
      </c>
    </row>
    <row r="723" spans="1:8" x14ac:dyDescent="0.3">
      <c r="A723" s="1">
        <v>0.64552193287035653</v>
      </c>
      <c r="B723" s="2" t="s">
        <v>32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3.1900000000000004</v>
      </c>
      <c r="H723" s="2" t="s">
        <v>12</v>
      </c>
    </row>
    <row r="724" spans="1:8" x14ac:dyDescent="0.3">
      <c r="A724" s="1">
        <v>0.64563767361109725</v>
      </c>
      <c r="B724" s="2" t="s">
        <v>32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3.1900000000000004</v>
      </c>
      <c r="H724" s="2" t="s">
        <v>12</v>
      </c>
    </row>
    <row r="725" spans="1:8" x14ac:dyDescent="0.3">
      <c r="A725" s="1">
        <v>0.64575341435183797</v>
      </c>
      <c r="B725" s="2" t="s">
        <v>32</v>
      </c>
      <c r="C725" s="2" t="s">
        <v>13</v>
      </c>
      <c r="D725" s="2" t="s">
        <v>9</v>
      </c>
      <c r="E725" s="2" t="s">
        <v>10</v>
      </c>
      <c r="F725" s="2" t="s">
        <v>11</v>
      </c>
      <c r="G725">
        <v>3.18</v>
      </c>
      <c r="H725" s="2" t="s">
        <v>12</v>
      </c>
    </row>
    <row r="726" spans="1:8" x14ac:dyDescent="0.3">
      <c r="A726" s="1">
        <v>0.6458691550925787</v>
      </c>
      <c r="B726" s="2" t="s">
        <v>32</v>
      </c>
      <c r="C726" s="2" t="s">
        <v>13</v>
      </c>
      <c r="D726" s="2" t="s">
        <v>9</v>
      </c>
      <c r="E726" s="2" t="s">
        <v>10</v>
      </c>
      <c r="F726" s="2" t="s">
        <v>11</v>
      </c>
      <c r="G726">
        <v>3.1900000000000004</v>
      </c>
      <c r="H726" s="2" t="s">
        <v>12</v>
      </c>
    </row>
    <row r="727" spans="1:8" x14ac:dyDescent="0.3">
      <c r="A727" s="1">
        <v>0.64598489583331942</v>
      </c>
      <c r="B727" s="2" t="s">
        <v>32</v>
      </c>
      <c r="C727" s="2" t="s">
        <v>13</v>
      </c>
      <c r="D727" s="2" t="s">
        <v>9</v>
      </c>
      <c r="E727" s="2" t="s">
        <v>10</v>
      </c>
      <c r="F727" s="2" t="s">
        <v>11</v>
      </c>
      <c r="G727">
        <v>3.1900000000000004</v>
      </c>
      <c r="H727" s="2" t="s">
        <v>12</v>
      </c>
    </row>
    <row r="728" spans="1:8" x14ac:dyDescent="0.3">
      <c r="A728" s="1">
        <v>0.64610063657406014</v>
      </c>
      <c r="B728" s="2" t="s">
        <v>32</v>
      </c>
      <c r="C728" s="2" t="s">
        <v>13</v>
      </c>
      <c r="D728" s="2" t="s">
        <v>9</v>
      </c>
      <c r="E728" s="2" t="s">
        <v>10</v>
      </c>
      <c r="F728" s="2" t="s">
        <v>11</v>
      </c>
      <c r="G728">
        <v>3.18</v>
      </c>
      <c r="H728" s="2" t="s">
        <v>12</v>
      </c>
    </row>
    <row r="729" spans="1:8" x14ac:dyDescent="0.3">
      <c r="A729" s="1">
        <v>0.64621637731480086</v>
      </c>
      <c r="B729" s="2" t="s">
        <v>32</v>
      </c>
      <c r="C729" s="2" t="s">
        <v>13</v>
      </c>
      <c r="D729" s="2" t="s">
        <v>9</v>
      </c>
      <c r="E729" s="2" t="s">
        <v>10</v>
      </c>
      <c r="F729" s="2" t="s">
        <v>11</v>
      </c>
      <c r="G729">
        <v>3.1900000000000004</v>
      </c>
      <c r="H729" s="2" t="s">
        <v>12</v>
      </c>
    </row>
    <row r="730" spans="1:8" x14ac:dyDescent="0.3">
      <c r="A730" s="1">
        <v>0.64633211805554158</v>
      </c>
      <c r="B730" s="2" t="s">
        <v>32</v>
      </c>
      <c r="C730" s="2" t="s">
        <v>13</v>
      </c>
      <c r="D730" s="2" t="s">
        <v>9</v>
      </c>
      <c r="E730" s="2" t="s">
        <v>10</v>
      </c>
      <c r="F730" s="2" t="s">
        <v>11</v>
      </c>
      <c r="G730">
        <v>3.1900000000000004</v>
      </c>
      <c r="H730" s="2" t="s">
        <v>12</v>
      </c>
    </row>
    <row r="731" spans="1:8" x14ac:dyDescent="0.3">
      <c r="A731" s="1">
        <v>0.6464478587962823</v>
      </c>
      <c r="B731" s="2" t="s">
        <v>32</v>
      </c>
      <c r="C731" s="2" t="s">
        <v>13</v>
      </c>
      <c r="D731" s="2" t="s">
        <v>9</v>
      </c>
      <c r="E731" s="2" t="s">
        <v>10</v>
      </c>
      <c r="F731" s="2" t="s">
        <v>11</v>
      </c>
      <c r="G731">
        <v>3.18</v>
      </c>
      <c r="H731" s="2" t="s">
        <v>12</v>
      </c>
    </row>
    <row r="732" spans="1:8" x14ac:dyDescent="0.3">
      <c r="A732" s="1">
        <v>0.64656359953702303</v>
      </c>
      <c r="B732" s="2" t="s">
        <v>32</v>
      </c>
      <c r="C732" s="2" t="s">
        <v>13</v>
      </c>
      <c r="D732" s="2" t="s">
        <v>9</v>
      </c>
      <c r="E732" s="2" t="s">
        <v>10</v>
      </c>
      <c r="F732" s="2" t="s">
        <v>11</v>
      </c>
      <c r="G732">
        <v>3.1900000000000004</v>
      </c>
      <c r="H732" s="2" t="s">
        <v>12</v>
      </c>
    </row>
    <row r="733" spans="1:8" x14ac:dyDescent="0.3">
      <c r="A733" s="1">
        <v>0.64667934027776375</v>
      </c>
      <c r="B733" s="2" t="s">
        <v>32</v>
      </c>
      <c r="C733" s="2" t="s">
        <v>13</v>
      </c>
      <c r="D733" s="2" t="s">
        <v>9</v>
      </c>
      <c r="E733" s="2" t="s">
        <v>10</v>
      </c>
      <c r="F733" s="2" t="s">
        <v>11</v>
      </c>
      <c r="G733">
        <v>3.1900000000000004</v>
      </c>
      <c r="H733" s="2" t="s">
        <v>12</v>
      </c>
    </row>
    <row r="734" spans="1:8" x14ac:dyDescent="0.3">
      <c r="A734" s="1">
        <v>0.64679508101850447</v>
      </c>
      <c r="B734" s="2" t="s">
        <v>32</v>
      </c>
      <c r="C734" s="2" t="s">
        <v>13</v>
      </c>
      <c r="D734" s="2" t="s">
        <v>9</v>
      </c>
      <c r="E734" s="2" t="s">
        <v>10</v>
      </c>
      <c r="F734" s="2" t="s">
        <v>11</v>
      </c>
      <c r="G734">
        <v>3.18</v>
      </c>
      <c r="H734" s="2" t="s">
        <v>12</v>
      </c>
    </row>
    <row r="735" spans="1:8" x14ac:dyDescent="0.3">
      <c r="A735" s="1">
        <v>0.64691082175924519</v>
      </c>
      <c r="B735" s="2" t="s">
        <v>32</v>
      </c>
      <c r="C735" s="2" t="s">
        <v>13</v>
      </c>
      <c r="D735" s="2" t="s">
        <v>9</v>
      </c>
      <c r="E735" s="2" t="s">
        <v>10</v>
      </c>
      <c r="F735" s="2" t="s">
        <v>11</v>
      </c>
      <c r="G735">
        <v>3.1900000000000004</v>
      </c>
      <c r="H735" s="2" t="s">
        <v>12</v>
      </c>
    </row>
    <row r="736" spans="1:8" x14ac:dyDescent="0.3">
      <c r="A736" s="1">
        <v>0.64702656249998591</v>
      </c>
      <c r="B736" s="2" t="s">
        <v>32</v>
      </c>
      <c r="C736" s="2" t="s">
        <v>13</v>
      </c>
      <c r="D736" s="2" t="s">
        <v>9</v>
      </c>
      <c r="E736" s="2" t="s">
        <v>10</v>
      </c>
      <c r="F736" s="2" t="s">
        <v>11</v>
      </c>
      <c r="G736">
        <v>3.1900000000000004</v>
      </c>
      <c r="H736" s="2" t="s">
        <v>12</v>
      </c>
    </row>
    <row r="737" spans="1:8" x14ac:dyDescent="0.3">
      <c r="A737" s="1">
        <v>0.64714230324072664</v>
      </c>
      <c r="B737" s="2" t="s">
        <v>32</v>
      </c>
      <c r="C737" s="2" t="s">
        <v>13</v>
      </c>
      <c r="D737" s="2" t="s">
        <v>9</v>
      </c>
      <c r="E737" s="2" t="s">
        <v>10</v>
      </c>
      <c r="F737" s="2" t="s">
        <v>11</v>
      </c>
      <c r="G737">
        <v>3.18</v>
      </c>
      <c r="H737" s="2" t="s">
        <v>12</v>
      </c>
    </row>
    <row r="738" spans="1:8" x14ac:dyDescent="0.3">
      <c r="A738" s="1">
        <v>0.64725804398146736</v>
      </c>
      <c r="B738" s="2" t="s">
        <v>32</v>
      </c>
      <c r="C738" s="2" t="s">
        <v>13</v>
      </c>
      <c r="D738" s="2" t="s">
        <v>9</v>
      </c>
      <c r="E738" s="2" t="s">
        <v>10</v>
      </c>
      <c r="F738" s="2" t="s">
        <v>11</v>
      </c>
      <c r="G738">
        <v>3.1900000000000004</v>
      </c>
      <c r="H738" s="2" t="s">
        <v>12</v>
      </c>
    </row>
    <row r="739" spans="1:8" x14ac:dyDescent="0.3">
      <c r="A739" s="1">
        <v>0.64737378472220808</v>
      </c>
      <c r="B739" s="2" t="s">
        <v>32</v>
      </c>
      <c r="C739" s="2" t="s">
        <v>13</v>
      </c>
      <c r="D739" s="2" t="s">
        <v>9</v>
      </c>
      <c r="E739" s="2" t="s">
        <v>10</v>
      </c>
      <c r="F739" s="2" t="s">
        <v>11</v>
      </c>
      <c r="G739">
        <v>3.1900000000000004</v>
      </c>
      <c r="H739" s="2" t="s">
        <v>12</v>
      </c>
    </row>
    <row r="740" spans="1:8" x14ac:dyDescent="0.3">
      <c r="A740" s="1">
        <v>0.6474895254629488</v>
      </c>
      <c r="B740" s="2" t="s">
        <v>32</v>
      </c>
      <c r="C740" s="2" t="s">
        <v>13</v>
      </c>
      <c r="D740" s="2" t="s">
        <v>9</v>
      </c>
      <c r="E740" s="2" t="s">
        <v>10</v>
      </c>
      <c r="F740" s="2" t="s">
        <v>11</v>
      </c>
      <c r="G740">
        <v>3.18</v>
      </c>
      <c r="H740" s="2" t="s">
        <v>12</v>
      </c>
    </row>
    <row r="741" spans="1:8" x14ac:dyDescent="0.3">
      <c r="A741" s="1">
        <v>0.64760526620368952</v>
      </c>
      <c r="B741" s="2" t="s">
        <v>32</v>
      </c>
      <c r="C741" s="2" t="s">
        <v>13</v>
      </c>
      <c r="D741" s="2" t="s">
        <v>9</v>
      </c>
      <c r="E741" s="2" t="s">
        <v>10</v>
      </c>
      <c r="F741" s="2" t="s">
        <v>11</v>
      </c>
      <c r="G741">
        <v>3.1900000000000004</v>
      </c>
      <c r="H741" s="2" t="s">
        <v>12</v>
      </c>
    </row>
    <row r="742" spans="1:8" x14ac:dyDescent="0.3">
      <c r="A742" s="1">
        <v>0.64772100694443024</v>
      </c>
      <c r="B742" s="2" t="s">
        <v>32</v>
      </c>
      <c r="C742" s="2" t="s">
        <v>13</v>
      </c>
      <c r="D742" s="2" t="s">
        <v>9</v>
      </c>
      <c r="E742" s="2" t="s">
        <v>10</v>
      </c>
      <c r="F742" s="2" t="s">
        <v>11</v>
      </c>
      <c r="G742">
        <v>3.1900000000000004</v>
      </c>
      <c r="H742" s="2" t="s">
        <v>12</v>
      </c>
    </row>
    <row r="743" spans="1:8" x14ac:dyDescent="0.3">
      <c r="A743" s="1">
        <v>0.64783674768517097</v>
      </c>
      <c r="B743" s="2" t="s">
        <v>32</v>
      </c>
      <c r="C743" s="2" t="s">
        <v>13</v>
      </c>
      <c r="D743" s="2" t="s">
        <v>9</v>
      </c>
      <c r="E743" s="2" t="s">
        <v>10</v>
      </c>
      <c r="F743" s="2" t="s">
        <v>11</v>
      </c>
      <c r="G743">
        <v>3.18</v>
      </c>
      <c r="H743" s="2" t="s">
        <v>12</v>
      </c>
    </row>
    <row r="744" spans="1:8" x14ac:dyDescent="0.3">
      <c r="A744" s="1">
        <v>0.64795248842591169</v>
      </c>
      <c r="B744" s="2" t="s">
        <v>32</v>
      </c>
      <c r="C744" s="2" t="s">
        <v>13</v>
      </c>
      <c r="D744" s="2" t="s">
        <v>9</v>
      </c>
      <c r="E744" s="2" t="s">
        <v>10</v>
      </c>
      <c r="F744" s="2" t="s">
        <v>11</v>
      </c>
      <c r="G744">
        <v>3.1900000000000004</v>
      </c>
      <c r="H744" s="2" t="s">
        <v>12</v>
      </c>
    </row>
    <row r="745" spans="1:8" x14ac:dyDescent="0.3">
      <c r="A745" s="1">
        <v>0.64806822916665241</v>
      </c>
      <c r="B745" s="2" t="s">
        <v>32</v>
      </c>
      <c r="C745" s="2" t="s">
        <v>13</v>
      </c>
      <c r="D745" s="2" t="s">
        <v>9</v>
      </c>
      <c r="E745" s="2" t="s">
        <v>10</v>
      </c>
      <c r="F745" s="2" t="s">
        <v>11</v>
      </c>
      <c r="G745">
        <v>3.1900000000000004</v>
      </c>
      <c r="H745" s="2" t="s">
        <v>12</v>
      </c>
    </row>
    <row r="746" spans="1:8" x14ac:dyDescent="0.3">
      <c r="A746" s="1">
        <v>0.64818396990739313</v>
      </c>
      <c r="B746" s="2" t="s">
        <v>32</v>
      </c>
      <c r="C746" s="2" t="s">
        <v>13</v>
      </c>
      <c r="D746" s="2" t="s">
        <v>9</v>
      </c>
      <c r="E746" s="2" t="s">
        <v>10</v>
      </c>
      <c r="F746" s="2" t="s">
        <v>11</v>
      </c>
      <c r="G746">
        <v>3.18</v>
      </c>
      <c r="H746" s="2" t="s">
        <v>12</v>
      </c>
    </row>
    <row r="747" spans="1:8" x14ac:dyDescent="0.3">
      <c r="A747" s="1">
        <v>0.64829971064813385</v>
      </c>
      <c r="B747" s="2" t="s">
        <v>32</v>
      </c>
      <c r="C747" s="2" t="s">
        <v>13</v>
      </c>
      <c r="D747" s="2" t="s">
        <v>9</v>
      </c>
      <c r="E747" s="2" t="s">
        <v>10</v>
      </c>
      <c r="F747" s="2" t="s">
        <v>11</v>
      </c>
      <c r="G747">
        <v>3.1900000000000004</v>
      </c>
      <c r="H747" s="2" t="s">
        <v>12</v>
      </c>
    </row>
    <row r="748" spans="1:8" x14ac:dyDescent="0.3">
      <c r="A748" s="1">
        <v>0.64841545138887458</v>
      </c>
      <c r="B748" s="2" t="s">
        <v>32</v>
      </c>
      <c r="C748" s="2" t="s">
        <v>13</v>
      </c>
      <c r="D748" s="2" t="s">
        <v>9</v>
      </c>
      <c r="E748" s="2" t="s">
        <v>10</v>
      </c>
      <c r="F748" s="2" t="s">
        <v>11</v>
      </c>
      <c r="G748">
        <v>3.1900000000000004</v>
      </c>
      <c r="H748" s="2" t="s">
        <v>12</v>
      </c>
    </row>
    <row r="749" spans="1:8" x14ac:dyDescent="0.3">
      <c r="A749" s="1">
        <v>0.6485311921296153</v>
      </c>
      <c r="B749" s="2" t="s">
        <v>32</v>
      </c>
      <c r="C749" s="2" t="s">
        <v>13</v>
      </c>
      <c r="D749" s="2" t="s">
        <v>9</v>
      </c>
      <c r="E749" s="2" t="s">
        <v>10</v>
      </c>
      <c r="F749" s="2" t="s">
        <v>11</v>
      </c>
      <c r="G749">
        <v>3.18</v>
      </c>
      <c r="H749" s="2" t="s">
        <v>12</v>
      </c>
    </row>
    <row r="750" spans="1:8" x14ac:dyDescent="0.3">
      <c r="A750" s="1">
        <v>0.64864693287035602</v>
      </c>
      <c r="B750" s="2" t="s">
        <v>32</v>
      </c>
      <c r="C750" s="2" t="s">
        <v>13</v>
      </c>
      <c r="D750" s="2" t="s">
        <v>9</v>
      </c>
      <c r="E750" s="2" t="s">
        <v>10</v>
      </c>
      <c r="F750" s="2" t="s">
        <v>11</v>
      </c>
      <c r="G750">
        <v>3.1900000000000004</v>
      </c>
      <c r="H750" s="2" t="s">
        <v>12</v>
      </c>
    </row>
    <row r="751" spans="1:8" x14ac:dyDescent="0.3">
      <c r="A751" s="1">
        <v>0.64876267361109674</v>
      </c>
      <c r="B751" s="2" t="s">
        <v>32</v>
      </c>
      <c r="C751" s="2" t="s">
        <v>13</v>
      </c>
      <c r="D751" s="2" t="s">
        <v>9</v>
      </c>
      <c r="E751" s="2" t="s">
        <v>10</v>
      </c>
      <c r="F751" s="2" t="s">
        <v>11</v>
      </c>
      <c r="G751">
        <v>3.1900000000000004</v>
      </c>
      <c r="H751" s="2" t="s">
        <v>12</v>
      </c>
    </row>
    <row r="752" spans="1:8" x14ac:dyDescent="0.3">
      <c r="A752" s="1">
        <v>0.64887841435183746</v>
      </c>
      <c r="B752" s="2" t="s">
        <v>32</v>
      </c>
      <c r="C752" s="2" t="s">
        <v>13</v>
      </c>
      <c r="D752" s="2" t="s">
        <v>9</v>
      </c>
      <c r="E752" s="2" t="s">
        <v>10</v>
      </c>
      <c r="F752" s="2" t="s">
        <v>11</v>
      </c>
      <c r="G752">
        <v>3.18</v>
      </c>
      <c r="H752" s="2" t="s">
        <v>12</v>
      </c>
    </row>
    <row r="753" spans="1:8" x14ac:dyDescent="0.3">
      <c r="A753" s="1">
        <v>0.64899415509257818</v>
      </c>
      <c r="B753" s="2" t="s">
        <v>32</v>
      </c>
      <c r="C753" s="2" t="s">
        <v>13</v>
      </c>
      <c r="D753" s="2" t="s">
        <v>9</v>
      </c>
      <c r="E753" s="2" t="s">
        <v>10</v>
      </c>
      <c r="F753" s="2" t="s">
        <v>11</v>
      </c>
      <c r="G753">
        <v>3.1900000000000004</v>
      </c>
      <c r="H753" s="2" t="s">
        <v>12</v>
      </c>
    </row>
    <row r="754" spans="1:8" x14ac:dyDescent="0.3">
      <c r="A754" s="1">
        <v>0.64910989583331891</v>
      </c>
      <c r="B754" s="2" t="s">
        <v>32</v>
      </c>
      <c r="C754" s="2" t="s">
        <v>13</v>
      </c>
      <c r="D754" s="2" t="s">
        <v>9</v>
      </c>
      <c r="E754" s="2" t="s">
        <v>10</v>
      </c>
      <c r="F754" s="2" t="s">
        <v>11</v>
      </c>
      <c r="G754">
        <v>3.1900000000000004</v>
      </c>
      <c r="H754" s="2" t="s">
        <v>12</v>
      </c>
    </row>
    <row r="755" spans="1:8" x14ac:dyDescent="0.3">
      <c r="A755" s="1">
        <v>0.64922563657405963</v>
      </c>
      <c r="B755" s="2" t="s">
        <v>32</v>
      </c>
      <c r="C755" s="2" t="s">
        <v>13</v>
      </c>
      <c r="D755" s="2" t="s">
        <v>9</v>
      </c>
      <c r="E755" s="2" t="s">
        <v>10</v>
      </c>
      <c r="F755" s="2" t="s">
        <v>11</v>
      </c>
      <c r="G755">
        <v>3.18</v>
      </c>
      <c r="H755" s="2" t="s">
        <v>12</v>
      </c>
    </row>
    <row r="756" spans="1:8" x14ac:dyDescent="0.3">
      <c r="A756" s="1">
        <v>0.64934137731480035</v>
      </c>
      <c r="B756" s="2" t="s">
        <v>32</v>
      </c>
      <c r="C756" s="2" t="s">
        <v>13</v>
      </c>
      <c r="D756" s="2" t="s">
        <v>9</v>
      </c>
      <c r="E756" s="2" t="s">
        <v>10</v>
      </c>
      <c r="F756" s="2" t="s">
        <v>11</v>
      </c>
      <c r="G756">
        <v>3.1900000000000004</v>
      </c>
      <c r="H756" s="2" t="s">
        <v>12</v>
      </c>
    </row>
    <row r="757" spans="1:8" x14ac:dyDescent="0.3">
      <c r="A757" s="1">
        <v>0.64945711805554107</v>
      </c>
      <c r="B757" s="2" t="s">
        <v>32</v>
      </c>
      <c r="C757" s="2" t="s">
        <v>13</v>
      </c>
      <c r="D757" s="2" t="s">
        <v>9</v>
      </c>
      <c r="E757" s="2" t="s">
        <v>10</v>
      </c>
      <c r="F757" s="2" t="s">
        <v>11</v>
      </c>
      <c r="G757">
        <v>3.1900000000000004</v>
      </c>
      <c r="H757" s="2" t="s">
        <v>12</v>
      </c>
    </row>
    <row r="758" spans="1:8" x14ac:dyDescent="0.3">
      <c r="A758" s="1">
        <v>0.64957285879628179</v>
      </c>
      <c r="B758" s="2" t="s">
        <v>32</v>
      </c>
      <c r="C758" s="2" t="s">
        <v>13</v>
      </c>
      <c r="D758" s="2" t="s">
        <v>9</v>
      </c>
      <c r="E758" s="2" t="s">
        <v>10</v>
      </c>
      <c r="F758" s="2" t="s">
        <v>11</v>
      </c>
      <c r="G758">
        <v>3.18</v>
      </c>
      <c r="H758" s="2" t="s">
        <v>12</v>
      </c>
    </row>
    <row r="759" spans="1:8" x14ac:dyDescent="0.3">
      <c r="A759" s="1">
        <v>0.64968859953702252</v>
      </c>
      <c r="B759" s="2" t="s">
        <v>32</v>
      </c>
      <c r="C759" s="2" t="s">
        <v>13</v>
      </c>
      <c r="D759" s="2" t="s">
        <v>9</v>
      </c>
      <c r="E759" s="2" t="s">
        <v>10</v>
      </c>
      <c r="F759" s="2" t="s">
        <v>11</v>
      </c>
      <c r="G759">
        <v>3.1900000000000004</v>
      </c>
      <c r="H759" s="2" t="s">
        <v>12</v>
      </c>
    </row>
    <row r="760" spans="1:8" x14ac:dyDescent="0.3">
      <c r="A760" s="1">
        <v>0.64980434027776324</v>
      </c>
      <c r="B760" s="2" t="s">
        <v>32</v>
      </c>
      <c r="C760" s="2" t="s">
        <v>13</v>
      </c>
      <c r="D760" s="2" t="s">
        <v>9</v>
      </c>
      <c r="E760" s="2" t="s">
        <v>10</v>
      </c>
      <c r="F760" s="2" t="s">
        <v>11</v>
      </c>
      <c r="G760">
        <v>3.1900000000000004</v>
      </c>
      <c r="H760" s="2" t="s">
        <v>12</v>
      </c>
    </row>
    <row r="761" spans="1:8" x14ac:dyDescent="0.3">
      <c r="A761" s="1">
        <v>0.64992008101850396</v>
      </c>
      <c r="B761" s="2" t="s">
        <v>32</v>
      </c>
      <c r="C761" s="2" t="s">
        <v>13</v>
      </c>
      <c r="D761" s="2" t="s">
        <v>9</v>
      </c>
      <c r="E761" s="2" t="s">
        <v>10</v>
      </c>
      <c r="F761" s="2" t="s">
        <v>11</v>
      </c>
      <c r="G761">
        <v>3.18</v>
      </c>
      <c r="H761" s="2" t="s">
        <v>12</v>
      </c>
    </row>
    <row r="762" spans="1:8" x14ac:dyDescent="0.3">
      <c r="A762" s="1">
        <v>0.65003582175924468</v>
      </c>
      <c r="B762" s="2" t="s">
        <v>32</v>
      </c>
      <c r="C762" s="2" t="s">
        <v>13</v>
      </c>
      <c r="D762" s="2" t="s">
        <v>9</v>
      </c>
      <c r="E762" s="2" t="s">
        <v>10</v>
      </c>
      <c r="F762" s="2" t="s">
        <v>11</v>
      </c>
      <c r="G762">
        <v>3.1900000000000004</v>
      </c>
      <c r="H762" s="2" t="s">
        <v>12</v>
      </c>
    </row>
    <row r="763" spans="1:8" x14ac:dyDescent="0.3">
      <c r="A763" s="1">
        <v>0.6501515624999854</v>
      </c>
      <c r="B763" s="2" t="s">
        <v>32</v>
      </c>
      <c r="C763" s="2" t="s">
        <v>13</v>
      </c>
      <c r="D763" s="2" t="s">
        <v>9</v>
      </c>
      <c r="E763" s="2" t="s">
        <v>10</v>
      </c>
      <c r="F763" s="2" t="s">
        <v>11</v>
      </c>
      <c r="G763">
        <v>3.1900000000000004</v>
      </c>
      <c r="H763" s="2" t="s">
        <v>12</v>
      </c>
    </row>
    <row r="764" spans="1:8" x14ac:dyDescent="0.3">
      <c r="A764" s="1">
        <v>0.65026730324072612</v>
      </c>
      <c r="B764" s="2" t="s">
        <v>32</v>
      </c>
      <c r="C764" s="2" t="s">
        <v>13</v>
      </c>
      <c r="D764" s="2" t="s">
        <v>9</v>
      </c>
      <c r="E764" s="2" t="s">
        <v>10</v>
      </c>
      <c r="F764" s="2" t="s">
        <v>11</v>
      </c>
      <c r="G764">
        <v>3.18</v>
      </c>
      <c r="H764" s="2" t="s">
        <v>12</v>
      </c>
    </row>
    <row r="765" spans="1:8" x14ac:dyDescent="0.3">
      <c r="A765" s="1">
        <v>0.65038304398146685</v>
      </c>
      <c r="B765" s="2" t="s">
        <v>32</v>
      </c>
      <c r="C765" s="2" t="s">
        <v>13</v>
      </c>
      <c r="D765" s="2" t="s">
        <v>9</v>
      </c>
      <c r="E765" s="2" t="s">
        <v>10</v>
      </c>
      <c r="F765" s="2" t="s">
        <v>11</v>
      </c>
      <c r="G765">
        <v>3.1900000000000004</v>
      </c>
      <c r="H765" s="2" t="s">
        <v>12</v>
      </c>
    </row>
    <row r="766" spans="1:8" x14ac:dyDescent="0.3">
      <c r="A766" s="1">
        <v>0.65049878472220757</v>
      </c>
      <c r="B766" s="2" t="s">
        <v>32</v>
      </c>
      <c r="C766" s="2" t="s">
        <v>13</v>
      </c>
      <c r="D766" s="2" t="s">
        <v>9</v>
      </c>
      <c r="E766" s="2" t="s">
        <v>10</v>
      </c>
      <c r="F766" s="2" t="s">
        <v>11</v>
      </c>
      <c r="G766">
        <v>3.1900000000000004</v>
      </c>
      <c r="H766" s="2" t="s">
        <v>12</v>
      </c>
    </row>
    <row r="767" spans="1:8" x14ac:dyDescent="0.3">
      <c r="A767" s="1">
        <v>0.65061452546294829</v>
      </c>
      <c r="B767" s="2" t="s">
        <v>32</v>
      </c>
      <c r="C767" s="2" t="s">
        <v>13</v>
      </c>
      <c r="D767" s="2" t="s">
        <v>9</v>
      </c>
      <c r="E767" s="2" t="s">
        <v>10</v>
      </c>
      <c r="F767" s="2" t="s">
        <v>11</v>
      </c>
      <c r="G767">
        <v>3.18</v>
      </c>
      <c r="H767" s="2" t="s">
        <v>12</v>
      </c>
    </row>
    <row r="768" spans="1:8" x14ac:dyDescent="0.3">
      <c r="A768" s="1">
        <v>0.65073026620368901</v>
      </c>
      <c r="B768" s="2" t="s">
        <v>32</v>
      </c>
      <c r="C768" s="2" t="s">
        <v>13</v>
      </c>
      <c r="D768" s="2" t="s">
        <v>9</v>
      </c>
      <c r="E768" s="2" t="s">
        <v>10</v>
      </c>
      <c r="F768" s="2" t="s">
        <v>11</v>
      </c>
      <c r="G768">
        <v>3.1900000000000004</v>
      </c>
      <c r="H768" s="2" t="s">
        <v>12</v>
      </c>
    </row>
    <row r="769" spans="1:8" x14ac:dyDescent="0.3">
      <c r="A769" s="1">
        <v>0.65084600694442973</v>
      </c>
      <c r="B769" s="2" t="s">
        <v>32</v>
      </c>
      <c r="C769" s="2" t="s">
        <v>13</v>
      </c>
      <c r="D769" s="2" t="s">
        <v>9</v>
      </c>
      <c r="E769" s="2" t="s">
        <v>10</v>
      </c>
      <c r="F769" s="2" t="s">
        <v>11</v>
      </c>
      <c r="G769">
        <v>3.1900000000000004</v>
      </c>
      <c r="H769" s="2" t="s">
        <v>12</v>
      </c>
    </row>
    <row r="770" spans="1:8" x14ac:dyDescent="0.3">
      <c r="A770" s="1">
        <v>0.65096174768517046</v>
      </c>
      <c r="B770" s="2" t="s">
        <v>32</v>
      </c>
      <c r="C770" s="2" t="s">
        <v>13</v>
      </c>
      <c r="D770" s="2" t="s">
        <v>9</v>
      </c>
      <c r="E770" s="2" t="s">
        <v>10</v>
      </c>
      <c r="F770" s="2" t="s">
        <v>11</v>
      </c>
      <c r="G770">
        <v>3.18</v>
      </c>
      <c r="H770" s="2" t="s">
        <v>12</v>
      </c>
    </row>
    <row r="771" spans="1:8" x14ac:dyDescent="0.3">
      <c r="A771" s="1">
        <v>0.65107748842591118</v>
      </c>
      <c r="B771" s="2" t="s">
        <v>32</v>
      </c>
      <c r="C771" s="2" t="s">
        <v>13</v>
      </c>
      <c r="D771" s="2" t="s">
        <v>9</v>
      </c>
      <c r="E771" s="2" t="s">
        <v>10</v>
      </c>
      <c r="F771" s="2" t="s">
        <v>11</v>
      </c>
      <c r="G771">
        <v>3.1900000000000004</v>
      </c>
      <c r="H771" s="2" t="s">
        <v>12</v>
      </c>
    </row>
    <row r="772" spans="1:8" x14ac:dyDescent="0.3">
      <c r="A772" s="1">
        <v>0.6511932291666519</v>
      </c>
      <c r="B772" s="2" t="s">
        <v>32</v>
      </c>
      <c r="C772" s="2" t="s">
        <v>13</v>
      </c>
      <c r="D772" s="2" t="s">
        <v>9</v>
      </c>
      <c r="E772" s="2" t="s">
        <v>10</v>
      </c>
      <c r="F772" s="2" t="s">
        <v>11</v>
      </c>
      <c r="G772">
        <v>3.18</v>
      </c>
      <c r="H772" s="2" t="s">
        <v>12</v>
      </c>
    </row>
    <row r="773" spans="1:8" x14ac:dyDescent="0.3">
      <c r="A773" s="1">
        <v>0.65130896990739262</v>
      </c>
      <c r="B773" s="2" t="s">
        <v>32</v>
      </c>
      <c r="C773" s="2" t="s">
        <v>13</v>
      </c>
      <c r="D773" s="2" t="s">
        <v>9</v>
      </c>
      <c r="E773" s="2" t="s">
        <v>10</v>
      </c>
      <c r="F773" s="2" t="s">
        <v>11</v>
      </c>
      <c r="G773">
        <v>3.1900000000000004</v>
      </c>
      <c r="H773" s="2" t="s">
        <v>12</v>
      </c>
    </row>
    <row r="774" spans="1:8" x14ac:dyDescent="0.3">
      <c r="A774" s="1">
        <v>0.65142471064813334</v>
      </c>
      <c r="B774" s="2" t="s">
        <v>32</v>
      </c>
      <c r="C774" s="2" t="s">
        <v>13</v>
      </c>
      <c r="D774" s="2" t="s">
        <v>9</v>
      </c>
      <c r="E774" s="2" t="s">
        <v>10</v>
      </c>
      <c r="F774" s="2" t="s">
        <v>11</v>
      </c>
      <c r="G774">
        <v>3.1900000000000004</v>
      </c>
      <c r="H774" s="2" t="s">
        <v>12</v>
      </c>
    </row>
    <row r="775" spans="1:8" x14ac:dyDescent="0.3">
      <c r="A775" s="1">
        <v>0.65154045138887406</v>
      </c>
      <c r="B775" s="2" t="s">
        <v>32</v>
      </c>
      <c r="C775" s="2" t="s">
        <v>13</v>
      </c>
      <c r="D775" s="2" t="s">
        <v>9</v>
      </c>
      <c r="E775" s="2" t="s">
        <v>10</v>
      </c>
      <c r="F775" s="2" t="s">
        <v>11</v>
      </c>
      <c r="G775">
        <v>3.18</v>
      </c>
      <c r="H775" s="2" t="s">
        <v>12</v>
      </c>
    </row>
    <row r="776" spans="1:8" x14ac:dyDescent="0.3">
      <c r="A776" s="1">
        <v>0.65165619212961479</v>
      </c>
      <c r="B776" s="2" t="s">
        <v>32</v>
      </c>
      <c r="C776" s="2" t="s">
        <v>13</v>
      </c>
      <c r="D776" s="2" t="s">
        <v>9</v>
      </c>
      <c r="E776" s="2" t="s">
        <v>10</v>
      </c>
      <c r="F776" s="2" t="s">
        <v>11</v>
      </c>
      <c r="G776">
        <v>3.1900000000000004</v>
      </c>
      <c r="H776" s="2" t="s">
        <v>12</v>
      </c>
    </row>
    <row r="777" spans="1:8" x14ac:dyDescent="0.3">
      <c r="A777" s="1">
        <v>0.65177193287035551</v>
      </c>
      <c r="B777" s="2" t="s">
        <v>32</v>
      </c>
      <c r="C777" s="2" t="s">
        <v>13</v>
      </c>
      <c r="D777" s="2" t="s">
        <v>9</v>
      </c>
      <c r="E777" s="2" t="s">
        <v>10</v>
      </c>
      <c r="F777" s="2" t="s">
        <v>11</v>
      </c>
      <c r="G777">
        <v>3.1900000000000004</v>
      </c>
      <c r="H777" s="2" t="s">
        <v>12</v>
      </c>
    </row>
    <row r="778" spans="1:8" x14ac:dyDescent="0.3">
      <c r="A778" s="1">
        <v>0.65188767361109623</v>
      </c>
      <c r="B778" s="2" t="s">
        <v>32</v>
      </c>
      <c r="C778" s="2" t="s">
        <v>13</v>
      </c>
      <c r="D778" s="2" t="s">
        <v>9</v>
      </c>
      <c r="E778" s="2" t="s">
        <v>10</v>
      </c>
      <c r="F778" s="2" t="s">
        <v>11</v>
      </c>
      <c r="G778">
        <v>3.18</v>
      </c>
      <c r="H778" s="2" t="s">
        <v>12</v>
      </c>
    </row>
    <row r="779" spans="1:8" x14ac:dyDescent="0.3">
      <c r="A779" s="1">
        <v>0.65200341435183695</v>
      </c>
      <c r="B779" s="2" t="s">
        <v>32</v>
      </c>
      <c r="C779" s="2" t="s">
        <v>13</v>
      </c>
      <c r="D779" s="2" t="s">
        <v>9</v>
      </c>
      <c r="E779" s="2" t="s">
        <v>10</v>
      </c>
      <c r="F779" s="2" t="s">
        <v>11</v>
      </c>
      <c r="G779">
        <v>3.1900000000000004</v>
      </c>
      <c r="H779" s="2" t="s">
        <v>12</v>
      </c>
    </row>
    <row r="780" spans="1:8" x14ac:dyDescent="0.3">
      <c r="A780" s="1">
        <v>0.65211915509257767</v>
      </c>
      <c r="B780" s="2" t="s">
        <v>32</v>
      </c>
      <c r="C780" s="2" t="s">
        <v>13</v>
      </c>
      <c r="D780" s="2" t="s">
        <v>9</v>
      </c>
      <c r="E780" s="2" t="s">
        <v>10</v>
      </c>
      <c r="F780" s="2" t="s">
        <v>11</v>
      </c>
      <c r="G780">
        <v>3.1900000000000004</v>
      </c>
      <c r="H780" s="2" t="s">
        <v>12</v>
      </c>
    </row>
    <row r="781" spans="1:8" x14ac:dyDescent="0.3">
      <c r="A781" s="1">
        <v>0.6522348958333184</v>
      </c>
      <c r="B781" s="2" t="s">
        <v>32</v>
      </c>
      <c r="C781" s="2" t="s">
        <v>13</v>
      </c>
      <c r="D781" s="2" t="s">
        <v>9</v>
      </c>
      <c r="E781" s="2" t="s">
        <v>10</v>
      </c>
      <c r="F781" s="2" t="s">
        <v>11</v>
      </c>
      <c r="G781">
        <v>3.18</v>
      </c>
      <c r="H781" s="2" t="s">
        <v>12</v>
      </c>
    </row>
    <row r="782" spans="1:8" x14ac:dyDescent="0.3">
      <c r="A782" s="1">
        <v>0.65235063657405912</v>
      </c>
      <c r="B782" s="2" t="s">
        <v>32</v>
      </c>
      <c r="C782" s="2" t="s">
        <v>13</v>
      </c>
      <c r="D782" s="2" t="s">
        <v>9</v>
      </c>
      <c r="E782" s="2" t="s">
        <v>10</v>
      </c>
      <c r="F782" s="2" t="s">
        <v>11</v>
      </c>
      <c r="G782">
        <v>3.1900000000000004</v>
      </c>
      <c r="H782" s="2" t="s">
        <v>12</v>
      </c>
    </row>
    <row r="783" spans="1:8" x14ac:dyDescent="0.3">
      <c r="A783" s="1">
        <v>0.65246637731479984</v>
      </c>
      <c r="B783" s="2" t="s">
        <v>32</v>
      </c>
      <c r="C783" s="2" t="s">
        <v>13</v>
      </c>
      <c r="D783" s="2" t="s">
        <v>9</v>
      </c>
      <c r="E783" s="2" t="s">
        <v>10</v>
      </c>
      <c r="F783" s="2" t="s">
        <v>11</v>
      </c>
      <c r="G783">
        <v>3.1900000000000004</v>
      </c>
      <c r="H783" s="2" t="s">
        <v>12</v>
      </c>
    </row>
    <row r="784" spans="1:8" x14ac:dyDescent="0.3">
      <c r="A784" s="1">
        <v>0.65258211805554056</v>
      </c>
      <c r="B784" s="2" t="s">
        <v>32</v>
      </c>
      <c r="C784" s="2" t="s">
        <v>13</v>
      </c>
      <c r="D784" s="2" t="s">
        <v>9</v>
      </c>
      <c r="E784" s="2" t="s">
        <v>10</v>
      </c>
      <c r="F784" s="2" t="s">
        <v>11</v>
      </c>
      <c r="G784">
        <v>3.18</v>
      </c>
      <c r="H784" s="2" t="s">
        <v>12</v>
      </c>
    </row>
    <row r="785" spans="1:8" x14ac:dyDescent="0.3">
      <c r="A785" s="1">
        <v>0.65269785879628128</v>
      </c>
      <c r="B785" s="2" t="s">
        <v>32</v>
      </c>
      <c r="C785" s="2" t="s">
        <v>13</v>
      </c>
      <c r="D785" s="2" t="s">
        <v>9</v>
      </c>
      <c r="E785" s="2" t="s">
        <v>10</v>
      </c>
      <c r="F785" s="2" t="s">
        <v>11</v>
      </c>
      <c r="G785">
        <v>3.1900000000000004</v>
      </c>
      <c r="H785" s="2" t="s">
        <v>12</v>
      </c>
    </row>
    <row r="786" spans="1:8" x14ac:dyDescent="0.3">
      <c r="A786" s="1">
        <v>0.652813599537022</v>
      </c>
      <c r="B786" s="2" t="s">
        <v>32</v>
      </c>
      <c r="C786" s="2" t="s">
        <v>13</v>
      </c>
      <c r="D786" s="2" t="s">
        <v>9</v>
      </c>
      <c r="E786" s="2" t="s">
        <v>10</v>
      </c>
      <c r="F786" s="2" t="s">
        <v>11</v>
      </c>
      <c r="G786">
        <v>3.1900000000000004</v>
      </c>
      <c r="H786" s="2" t="s">
        <v>12</v>
      </c>
    </row>
    <row r="787" spans="1:8" x14ac:dyDescent="0.3">
      <c r="A787" s="1">
        <v>0.65292934027776273</v>
      </c>
      <c r="B787" s="2" t="s">
        <v>32</v>
      </c>
      <c r="C787" s="2" t="s">
        <v>13</v>
      </c>
      <c r="D787" s="2" t="s">
        <v>9</v>
      </c>
      <c r="E787" s="2" t="s">
        <v>10</v>
      </c>
      <c r="F787" s="2" t="s">
        <v>11</v>
      </c>
      <c r="G787">
        <v>3.18</v>
      </c>
      <c r="H787" s="2" t="s">
        <v>12</v>
      </c>
    </row>
    <row r="788" spans="1:8" x14ac:dyDescent="0.3">
      <c r="A788" s="1">
        <v>0.65304508101850345</v>
      </c>
      <c r="B788" s="2" t="s">
        <v>32</v>
      </c>
      <c r="C788" s="2" t="s">
        <v>13</v>
      </c>
      <c r="D788" s="2" t="s">
        <v>9</v>
      </c>
      <c r="E788" s="2" t="s">
        <v>10</v>
      </c>
      <c r="F788" s="2" t="s">
        <v>11</v>
      </c>
      <c r="G788">
        <v>3.1900000000000004</v>
      </c>
      <c r="H788" s="2" t="s">
        <v>12</v>
      </c>
    </row>
    <row r="789" spans="1:8" x14ac:dyDescent="0.3">
      <c r="A789" s="1">
        <v>0.65316082175924417</v>
      </c>
      <c r="B789" s="2" t="s">
        <v>32</v>
      </c>
      <c r="C789" s="2" t="s">
        <v>13</v>
      </c>
      <c r="D789" s="2" t="s">
        <v>9</v>
      </c>
      <c r="E789" s="2" t="s">
        <v>10</v>
      </c>
      <c r="F789" s="2" t="s">
        <v>11</v>
      </c>
      <c r="G789">
        <v>3.1900000000000004</v>
      </c>
      <c r="H789" s="2" t="s">
        <v>12</v>
      </c>
    </row>
    <row r="790" spans="1:8" x14ac:dyDescent="0.3">
      <c r="A790" s="1">
        <v>0.65327656249998489</v>
      </c>
      <c r="B790" s="2" t="s">
        <v>32</v>
      </c>
      <c r="C790" s="2" t="s">
        <v>13</v>
      </c>
      <c r="D790" s="2" t="s">
        <v>9</v>
      </c>
      <c r="E790" s="2" t="s">
        <v>10</v>
      </c>
      <c r="F790" s="2" t="s">
        <v>11</v>
      </c>
      <c r="G790">
        <v>3.18</v>
      </c>
      <c r="H790" s="2" t="s">
        <v>12</v>
      </c>
    </row>
    <row r="791" spans="1:8" x14ac:dyDescent="0.3">
      <c r="A791" s="1">
        <v>0.65339230324072561</v>
      </c>
      <c r="B791" s="2" t="s">
        <v>32</v>
      </c>
      <c r="C791" s="2" t="s">
        <v>13</v>
      </c>
      <c r="D791" s="2" t="s">
        <v>9</v>
      </c>
      <c r="E791" s="2" t="s">
        <v>10</v>
      </c>
      <c r="F791" s="2" t="s">
        <v>11</v>
      </c>
      <c r="G791">
        <v>3.1900000000000004</v>
      </c>
      <c r="H791" s="2" t="s">
        <v>12</v>
      </c>
    </row>
    <row r="792" spans="1:8" x14ac:dyDescent="0.3">
      <c r="A792" s="1">
        <v>0.65350804398146634</v>
      </c>
      <c r="B792" s="2" t="s">
        <v>32</v>
      </c>
      <c r="C792" s="2" t="s">
        <v>13</v>
      </c>
      <c r="D792" s="2" t="s">
        <v>9</v>
      </c>
      <c r="E792" s="2" t="s">
        <v>10</v>
      </c>
      <c r="F792" s="2" t="s">
        <v>11</v>
      </c>
      <c r="G792">
        <v>3.1900000000000004</v>
      </c>
      <c r="H792" s="2" t="s">
        <v>12</v>
      </c>
    </row>
    <row r="793" spans="1:8" x14ac:dyDescent="0.3">
      <c r="A793" s="1">
        <v>0.65362378472220706</v>
      </c>
      <c r="B793" s="2" t="s">
        <v>32</v>
      </c>
      <c r="C793" s="2" t="s">
        <v>13</v>
      </c>
      <c r="D793" s="2" t="s">
        <v>9</v>
      </c>
      <c r="E793" s="2" t="s">
        <v>10</v>
      </c>
      <c r="F793" s="2" t="s">
        <v>11</v>
      </c>
      <c r="G793">
        <v>3.18</v>
      </c>
      <c r="H793" s="2" t="s">
        <v>12</v>
      </c>
    </row>
    <row r="794" spans="1:8" x14ac:dyDescent="0.3">
      <c r="A794" s="1">
        <v>0.65373952546294778</v>
      </c>
      <c r="B794" s="2" t="s">
        <v>32</v>
      </c>
      <c r="C794" s="2" t="s">
        <v>13</v>
      </c>
      <c r="D794" s="2" t="s">
        <v>9</v>
      </c>
      <c r="E794" s="2" t="s">
        <v>10</v>
      </c>
      <c r="F794" s="2" t="s">
        <v>11</v>
      </c>
      <c r="G794">
        <v>3.1900000000000004</v>
      </c>
      <c r="H794" s="2" t="s">
        <v>12</v>
      </c>
    </row>
    <row r="795" spans="1:8" x14ac:dyDescent="0.3">
      <c r="A795" s="1">
        <v>0.6538552662036885</v>
      </c>
      <c r="B795" s="2" t="s">
        <v>32</v>
      </c>
      <c r="C795" s="2" t="s">
        <v>13</v>
      </c>
      <c r="D795" s="2" t="s">
        <v>9</v>
      </c>
      <c r="E795" s="2" t="s">
        <v>10</v>
      </c>
      <c r="F795" s="2" t="s">
        <v>11</v>
      </c>
      <c r="G795">
        <v>3.1900000000000004</v>
      </c>
      <c r="H795" s="2" t="s">
        <v>12</v>
      </c>
    </row>
    <row r="796" spans="1:8" x14ac:dyDescent="0.3">
      <c r="A796" s="1">
        <v>0.65397100694442922</v>
      </c>
      <c r="B796" s="2" t="s">
        <v>32</v>
      </c>
      <c r="C796" s="2" t="s">
        <v>13</v>
      </c>
      <c r="D796" s="2" t="s">
        <v>9</v>
      </c>
      <c r="E796" s="2" t="s">
        <v>10</v>
      </c>
      <c r="F796" s="2" t="s">
        <v>11</v>
      </c>
      <c r="G796">
        <v>3.18</v>
      </c>
      <c r="H796" s="2" t="s">
        <v>12</v>
      </c>
    </row>
    <row r="797" spans="1:8" x14ac:dyDescent="0.3">
      <c r="A797" s="1">
        <v>0.65408674768516994</v>
      </c>
      <c r="B797" s="2" t="s">
        <v>32</v>
      </c>
      <c r="C797" s="2" t="s">
        <v>13</v>
      </c>
      <c r="D797" s="2" t="s">
        <v>9</v>
      </c>
      <c r="E797" s="2" t="s">
        <v>10</v>
      </c>
      <c r="F797" s="2" t="s">
        <v>11</v>
      </c>
      <c r="G797">
        <v>3.1900000000000004</v>
      </c>
      <c r="H797" s="2" t="s">
        <v>12</v>
      </c>
    </row>
    <row r="798" spans="1:8" x14ac:dyDescent="0.3">
      <c r="A798" s="1">
        <v>0.65420248842591067</v>
      </c>
      <c r="B798" s="2" t="s">
        <v>32</v>
      </c>
      <c r="C798" s="2" t="s">
        <v>13</v>
      </c>
      <c r="D798" s="2" t="s">
        <v>9</v>
      </c>
      <c r="E798" s="2" t="s">
        <v>10</v>
      </c>
      <c r="F798" s="2" t="s">
        <v>11</v>
      </c>
      <c r="G798">
        <v>3.1900000000000004</v>
      </c>
      <c r="H798" s="2" t="s">
        <v>12</v>
      </c>
    </row>
    <row r="799" spans="1:8" x14ac:dyDescent="0.3">
      <c r="A799" s="1">
        <v>0.65431822916665139</v>
      </c>
      <c r="B799" s="2" t="s">
        <v>32</v>
      </c>
      <c r="C799" s="2" t="s">
        <v>13</v>
      </c>
      <c r="D799" s="2" t="s">
        <v>9</v>
      </c>
      <c r="E799" s="2" t="s">
        <v>10</v>
      </c>
      <c r="F799" s="2" t="s">
        <v>11</v>
      </c>
      <c r="G799">
        <v>3.18</v>
      </c>
      <c r="H799" s="2" t="s">
        <v>12</v>
      </c>
    </row>
    <row r="800" spans="1:8" x14ac:dyDescent="0.3">
      <c r="A800" s="1">
        <v>0.65443396990739211</v>
      </c>
      <c r="B800" s="2" t="s">
        <v>32</v>
      </c>
      <c r="C800" s="2" t="s">
        <v>13</v>
      </c>
      <c r="D800" s="2" t="s">
        <v>9</v>
      </c>
      <c r="E800" s="2" t="s">
        <v>10</v>
      </c>
      <c r="F800" s="2" t="s">
        <v>11</v>
      </c>
      <c r="G800">
        <v>3.1900000000000004</v>
      </c>
      <c r="H800" s="2" t="s">
        <v>12</v>
      </c>
    </row>
    <row r="801" spans="1:8" x14ac:dyDescent="0.3">
      <c r="A801" s="1">
        <v>0.65454971064813283</v>
      </c>
      <c r="B801" s="2" t="s">
        <v>32</v>
      </c>
      <c r="C801" s="2" t="s">
        <v>13</v>
      </c>
      <c r="D801" s="2" t="s">
        <v>9</v>
      </c>
      <c r="E801" s="2" t="s">
        <v>10</v>
      </c>
      <c r="F801" s="2" t="s">
        <v>11</v>
      </c>
      <c r="G801">
        <v>3.1900000000000004</v>
      </c>
      <c r="H801" s="2" t="s">
        <v>12</v>
      </c>
    </row>
    <row r="802" spans="1:8" x14ac:dyDescent="0.3">
      <c r="A802" s="1">
        <v>0.65466545138887355</v>
      </c>
      <c r="B802" s="2" t="s">
        <v>32</v>
      </c>
      <c r="C802" s="2" t="s">
        <v>13</v>
      </c>
      <c r="D802" s="2" t="s">
        <v>9</v>
      </c>
      <c r="E802" s="2" t="s">
        <v>10</v>
      </c>
      <c r="F802" s="2" t="s">
        <v>11</v>
      </c>
      <c r="G802">
        <v>3.18</v>
      </c>
      <c r="H802" s="2" t="s">
        <v>12</v>
      </c>
    </row>
    <row r="803" spans="1:8" x14ac:dyDescent="0.3">
      <c r="A803" s="1">
        <v>0.65478119212961428</v>
      </c>
      <c r="B803" s="2" t="s">
        <v>32</v>
      </c>
      <c r="C803" s="2" t="s">
        <v>13</v>
      </c>
      <c r="D803" s="2" t="s">
        <v>9</v>
      </c>
      <c r="E803" s="2" t="s">
        <v>10</v>
      </c>
      <c r="F803" s="2" t="s">
        <v>11</v>
      </c>
      <c r="G803">
        <v>3.1900000000000004</v>
      </c>
      <c r="H803" s="2" t="s">
        <v>12</v>
      </c>
    </row>
    <row r="804" spans="1:8" x14ac:dyDescent="0.3">
      <c r="A804" s="1">
        <v>0.654896932870355</v>
      </c>
      <c r="B804" s="2" t="s">
        <v>32</v>
      </c>
      <c r="C804" s="2" t="s">
        <v>13</v>
      </c>
      <c r="D804" s="2" t="s">
        <v>9</v>
      </c>
      <c r="E804" s="2" t="s">
        <v>10</v>
      </c>
      <c r="F804" s="2" t="s">
        <v>11</v>
      </c>
      <c r="G804">
        <v>3.1900000000000004</v>
      </c>
      <c r="H804" s="2" t="s">
        <v>12</v>
      </c>
    </row>
    <row r="805" spans="1:8" x14ac:dyDescent="0.3">
      <c r="A805" s="1">
        <v>0.65501267361109572</v>
      </c>
      <c r="B805" s="2" t="s">
        <v>32</v>
      </c>
      <c r="C805" s="2" t="s">
        <v>13</v>
      </c>
      <c r="D805" s="2" t="s">
        <v>9</v>
      </c>
      <c r="E805" s="2" t="s">
        <v>10</v>
      </c>
      <c r="F805" s="2" t="s">
        <v>11</v>
      </c>
      <c r="G805">
        <v>3.18</v>
      </c>
      <c r="H805" s="2" t="s">
        <v>12</v>
      </c>
    </row>
    <row r="806" spans="1:8" x14ac:dyDescent="0.3">
      <c r="A806" s="1">
        <v>0.65512841435183644</v>
      </c>
      <c r="B806" s="2" t="s">
        <v>32</v>
      </c>
      <c r="C806" s="2" t="s">
        <v>13</v>
      </c>
      <c r="D806" s="2" t="s">
        <v>9</v>
      </c>
      <c r="E806" s="2" t="s">
        <v>10</v>
      </c>
      <c r="F806" s="2" t="s">
        <v>11</v>
      </c>
      <c r="G806">
        <v>3.1900000000000004</v>
      </c>
      <c r="H806" s="2" t="s">
        <v>12</v>
      </c>
    </row>
    <row r="807" spans="1:8" x14ac:dyDescent="0.3">
      <c r="A807" s="1">
        <v>0.65524415509257716</v>
      </c>
      <c r="B807" s="2" t="s">
        <v>32</v>
      </c>
      <c r="C807" s="2" t="s">
        <v>13</v>
      </c>
      <c r="D807" s="2" t="s">
        <v>9</v>
      </c>
      <c r="E807" s="2" t="s">
        <v>10</v>
      </c>
      <c r="F807" s="2" t="s">
        <v>11</v>
      </c>
      <c r="G807">
        <v>3.1900000000000004</v>
      </c>
      <c r="H807" s="2" t="s">
        <v>12</v>
      </c>
    </row>
    <row r="808" spans="1:8" x14ac:dyDescent="0.3">
      <c r="A808" s="1">
        <v>0.65535989583331788</v>
      </c>
      <c r="B808" s="2" t="s">
        <v>32</v>
      </c>
      <c r="C808" s="2" t="s">
        <v>13</v>
      </c>
      <c r="D808" s="2" t="s">
        <v>9</v>
      </c>
      <c r="E808" s="2" t="s">
        <v>10</v>
      </c>
      <c r="F808" s="2" t="s">
        <v>11</v>
      </c>
      <c r="G808">
        <v>3.18</v>
      </c>
      <c r="H808" s="2" t="s">
        <v>12</v>
      </c>
    </row>
    <row r="809" spans="1:8" x14ac:dyDescent="0.3">
      <c r="A809" s="1">
        <v>0.65547563657405861</v>
      </c>
      <c r="B809" s="2" t="s">
        <v>32</v>
      </c>
      <c r="C809" s="2" t="s">
        <v>13</v>
      </c>
      <c r="D809" s="2" t="s">
        <v>9</v>
      </c>
      <c r="E809" s="2" t="s">
        <v>10</v>
      </c>
      <c r="F809" s="2" t="s">
        <v>11</v>
      </c>
      <c r="G809">
        <v>3.1900000000000004</v>
      </c>
      <c r="H809" s="2" t="s">
        <v>12</v>
      </c>
    </row>
    <row r="810" spans="1:8" x14ac:dyDescent="0.3">
      <c r="A810" s="1">
        <v>0.65559137731479933</v>
      </c>
      <c r="B810" s="2" t="s">
        <v>32</v>
      </c>
      <c r="C810" s="2" t="s">
        <v>13</v>
      </c>
      <c r="D810" s="2" t="s">
        <v>9</v>
      </c>
      <c r="E810" s="2" t="s">
        <v>10</v>
      </c>
      <c r="F810" s="2" t="s">
        <v>11</v>
      </c>
      <c r="G810">
        <v>3.1900000000000004</v>
      </c>
      <c r="H810" s="2" t="s">
        <v>12</v>
      </c>
    </row>
    <row r="811" spans="1:8" x14ac:dyDescent="0.3">
      <c r="A811" s="1">
        <v>0.65570711805554005</v>
      </c>
      <c r="B811" s="2" t="s">
        <v>32</v>
      </c>
      <c r="C811" s="2" t="s">
        <v>13</v>
      </c>
      <c r="D811" s="2" t="s">
        <v>9</v>
      </c>
      <c r="E811" s="2" t="s">
        <v>10</v>
      </c>
      <c r="F811" s="2" t="s">
        <v>11</v>
      </c>
      <c r="G811">
        <v>3.18</v>
      </c>
      <c r="H811" s="2" t="s">
        <v>12</v>
      </c>
    </row>
    <row r="812" spans="1:8" x14ac:dyDescent="0.3">
      <c r="A812" s="1">
        <v>0.65582285879628077</v>
      </c>
      <c r="B812" s="2" t="s">
        <v>32</v>
      </c>
      <c r="C812" s="2" t="s">
        <v>13</v>
      </c>
      <c r="D812" s="2" t="s">
        <v>9</v>
      </c>
      <c r="E812" s="2" t="s">
        <v>10</v>
      </c>
      <c r="F812" s="2" t="s">
        <v>11</v>
      </c>
      <c r="G812">
        <v>3.1900000000000004</v>
      </c>
      <c r="H812" s="2" t="s">
        <v>12</v>
      </c>
    </row>
    <row r="813" spans="1:8" x14ac:dyDescent="0.3">
      <c r="A813" s="1">
        <v>0.65593859953702149</v>
      </c>
      <c r="B813" s="2" t="s">
        <v>32</v>
      </c>
      <c r="C813" s="2" t="s">
        <v>13</v>
      </c>
      <c r="D813" s="2" t="s">
        <v>9</v>
      </c>
      <c r="E813" s="2" t="s">
        <v>10</v>
      </c>
      <c r="F813" s="2" t="s">
        <v>11</v>
      </c>
      <c r="G813">
        <v>3.1900000000000004</v>
      </c>
      <c r="H813" s="2" t="s">
        <v>12</v>
      </c>
    </row>
    <row r="814" spans="1:8" x14ac:dyDescent="0.3">
      <c r="A814" s="1">
        <v>0.65605434027776222</v>
      </c>
      <c r="B814" s="2" t="s">
        <v>32</v>
      </c>
      <c r="C814" s="2" t="s">
        <v>13</v>
      </c>
      <c r="D814" s="2" t="s">
        <v>9</v>
      </c>
      <c r="E814" s="2" t="s">
        <v>10</v>
      </c>
      <c r="F814" s="2" t="s">
        <v>11</v>
      </c>
      <c r="G814">
        <v>3.18</v>
      </c>
      <c r="H814" s="2" t="s">
        <v>12</v>
      </c>
    </row>
    <row r="815" spans="1:8" x14ac:dyDescent="0.3">
      <c r="A815" s="1">
        <v>0.65617008101850294</v>
      </c>
      <c r="B815" s="2" t="s">
        <v>32</v>
      </c>
      <c r="C815" s="2" t="s">
        <v>13</v>
      </c>
      <c r="D815" s="2" t="s">
        <v>9</v>
      </c>
      <c r="E815" s="2" t="s">
        <v>10</v>
      </c>
      <c r="F815" s="2" t="s">
        <v>11</v>
      </c>
      <c r="G815">
        <v>3.1900000000000004</v>
      </c>
      <c r="H815" s="2" t="s">
        <v>12</v>
      </c>
    </row>
    <row r="816" spans="1:8" x14ac:dyDescent="0.3">
      <c r="A816" s="1">
        <v>0.65628582175924366</v>
      </c>
      <c r="B816" s="2" t="s">
        <v>32</v>
      </c>
      <c r="C816" s="2" t="s">
        <v>13</v>
      </c>
      <c r="D816" s="2" t="s">
        <v>9</v>
      </c>
      <c r="E816" s="2" t="s">
        <v>10</v>
      </c>
      <c r="F816" s="2" t="s">
        <v>11</v>
      </c>
      <c r="G816">
        <v>3.1900000000000004</v>
      </c>
      <c r="H816" s="2" t="s">
        <v>12</v>
      </c>
    </row>
    <row r="817" spans="1:8" x14ac:dyDescent="0.3">
      <c r="A817" s="1">
        <v>0.65640156249998438</v>
      </c>
      <c r="B817" s="2" t="s">
        <v>32</v>
      </c>
      <c r="C817" s="2" t="s">
        <v>13</v>
      </c>
      <c r="D817" s="2" t="s">
        <v>9</v>
      </c>
      <c r="E817" s="2" t="s">
        <v>10</v>
      </c>
      <c r="F817" s="2" t="s">
        <v>11</v>
      </c>
      <c r="G817">
        <v>3.18</v>
      </c>
      <c r="H817" s="2" t="s">
        <v>12</v>
      </c>
    </row>
    <row r="818" spans="1:8" x14ac:dyDescent="0.3">
      <c r="A818" s="1">
        <v>0.6565173032407251</v>
      </c>
      <c r="B818" s="2" t="s">
        <v>32</v>
      </c>
      <c r="C818" s="2" t="s">
        <v>13</v>
      </c>
      <c r="D818" s="2" t="s">
        <v>9</v>
      </c>
      <c r="E818" s="2" t="s">
        <v>10</v>
      </c>
      <c r="F818" s="2" t="s">
        <v>11</v>
      </c>
      <c r="G818">
        <v>3.1900000000000004</v>
      </c>
      <c r="H818" s="2" t="s">
        <v>12</v>
      </c>
    </row>
    <row r="819" spans="1:8" x14ac:dyDescent="0.3">
      <c r="A819" s="1">
        <v>0.65663304398146582</v>
      </c>
      <c r="B819" s="2" t="s">
        <v>32</v>
      </c>
      <c r="C819" s="2" t="s">
        <v>13</v>
      </c>
      <c r="D819" s="2" t="s">
        <v>9</v>
      </c>
      <c r="E819" s="2" t="s">
        <v>10</v>
      </c>
      <c r="F819" s="2" t="s">
        <v>11</v>
      </c>
      <c r="G819">
        <v>3.1900000000000004</v>
      </c>
      <c r="H819" s="2" t="s">
        <v>12</v>
      </c>
    </row>
    <row r="820" spans="1:8" x14ac:dyDescent="0.3">
      <c r="A820" s="1">
        <v>0.65674878472220655</v>
      </c>
      <c r="B820" s="2" t="s">
        <v>32</v>
      </c>
      <c r="C820" s="2" t="s">
        <v>13</v>
      </c>
      <c r="D820" s="2" t="s">
        <v>9</v>
      </c>
      <c r="E820" s="2" t="s">
        <v>10</v>
      </c>
      <c r="F820" s="2" t="s">
        <v>11</v>
      </c>
      <c r="G820">
        <v>3.18</v>
      </c>
      <c r="H820" s="2" t="s">
        <v>12</v>
      </c>
    </row>
    <row r="821" spans="1:8" x14ac:dyDescent="0.3">
      <c r="A821" s="1">
        <v>0.65686452546294727</v>
      </c>
      <c r="B821" s="2" t="s">
        <v>32</v>
      </c>
      <c r="C821" s="2" t="s">
        <v>13</v>
      </c>
      <c r="D821" s="2" t="s">
        <v>9</v>
      </c>
      <c r="E821" s="2" t="s">
        <v>10</v>
      </c>
      <c r="F821" s="2" t="s">
        <v>11</v>
      </c>
      <c r="G821">
        <v>3.1900000000000004</v>
      </c>
      <c r="H821" s="2" t="s">
        <v>12</v>
      </c>
    </row>
    <row r="822" spans="1:8" x14ac:dyDescent="0.3">
      <c r="A822" s="1">
        <v>0.65698026620368799</v>
      </c>
      <c r="B822" s="2" t="s">
        <v>32</v>
      </c>
      <c r="C822" s="2" t="s">
        <v>13</v>
      </c>
      <c r="D822" s="2" t="s">
        <v>9</v>
      </c>
      <c r="E822" s="2" t="s">
        <v>10</v>
      </c>
      <c r="F822" s="2" t="s">
        <v>11</v>
      </c>
      <c r="G822">
        <v>3.1900000000000004</v>
      </c>
      <c r="H822" s="2" t="s">
        <v>12</v>
      </c>
    </row>
    <row r="823" spans="1:8" x14ac:dyDescent="0.3">
      <c r="A823" s="1">
        <v>0.65709600694442871</v>
      </c>
      <c r="B823" s="2" t="s">
        <v>32</v>
      </c>
      <c r="C823" s="2" t="s">
        <v>13</v>
      </c>
      <c r="D823" s="2" t="s">
        <v>9</v>
      </c>
      <c r="E823" s="2" t="s">
        <v>10</v>
      </c>
      <c r="F823" s="2" t="s">
        <v>11</v>
      </c>
      <c r="G823">
        <v>3.18</v>
      </c>
      <c r="H823" s="2" t="s">
        <v>12</v>
      </c>
    </row>
    <row r="824" spans="1:8" x14ac:dyDescent="0.3">
      <c r="A824" s="1">
        <v>0.65721174768516943</v>
      </c>
      <c r="B824" s="2" t="s">
        <v>32</v>
      </c>
      <c r="C824" s="2" t="s">
        <v>13</v>
      </c>
      <c r="D824" s="2" t="s">
        <v>9</v>
      </c>
      <c r="E824" s="2" t="s">
        <v>10</v>
      </c>
      <c r="F824" s="2" t="s">
        <v>11</v>
      </c>
      <c r="G824">
        <v>3.18</v>
      </c>
      <c r="H824" s="2" t="s">
        <v>12</v>
      </c>
    </row>
    <row r="825" spans="1:8" x14ac:dyDescent="0.3">
      <c r="A825" s="1">
        <v>0.65732748842591016</v>
      </c>
      <c r="B825" s="2" t="s">
        <v>32</v>
      </c>
      <c r="C825" s="2" t="s">
        <v>13</v>
      </c>
      <c r="D825" s="2" t="s">
        <v>9</v>
      </c>
      <c r="E825" s="2" t="s">
        <v>10</v>
      </c>
      <c r="F825" s="2" t="s">
        <v>11</v>
      </c>
      <c r="G825">
        <v>3.1900000000000004</v>
      </c>
      <c r="H825" s="2" t="s">
        <v>12</v>
      </c>
    </row>
    <row r="826" spans="1:8" x14ac:dyDescent="0.3">
      <c r="A826" s="1">
        <v>0.65744322916665088</v>
      </c>
      <c r="B826" s="2" t="s">
        <v>32</v>
      </c>
      <c r="C826" s="2" t="s">
        <v>13</v>
      </c>
      <c r="D826" s="2" t="s">
        <v>9</v>
      </c>
      <c r="E826" s="2" t="s">
        <v>10</v>
      </c>
      <c r="F826" s="2" t="s">
        <v>11</v>
      </c>
      <c r="G826">
        <v>3.1900000000000004</v>
      </c>
      <c r="H826" s="2" t="s">
        <v>12</v>
      </c>
    </row>
    <row r="827" spans="1:8" x14ac:dyDescent="0.3">
      <c r="A827" s="1">
        <v>0.6575589699073916</v>
      </c>
      <c r="B827" s="2" t="s">
        <v>32</v>
      </c>
      <c r="C827" s="2" t="s">
        <v>13</v>
      </c>
      <c r="D827" s="2" t="s">
        <v>9</v>
      </c>
      <c r="E827" s="2" t="s">
        <v>10</v>
      </c>
      <c r="F827" s="2" t="s">
        <v>11</v>
      </c>
      <c r="G827">
        <v>3.18</v>
      </c>
      <c r="H827" s="2" t="s">
        <v>12</v>
      </c>
    </row>
    <row r="828" spans="1:8" x14ac:dyDescent="0.3">
      <c r="A828" s="1">
        <v>0.65767471064813232</v>
      </c>
      <c r="B828" s="2" t="s">
        <v>32</v>
      </c>
      <c r="C828" s="2" t="s">
        <v>13</v>
      </c>
      <c r="D828" s="2" t="s">
        <v>9</v>
      </c>
      <c r="E828" s="2" t="s">
        <v>10</v>
      </c>
      <c r="F828" s="2" t="s">
        <v>11</v>
      </c>
      <c r="G828">
        <v>3.1900000000000004</v>
      </c>
      <c r="H828" s="2" t="s">
        <v>12</v>
      </c>
    </row>
    <row r="829" spans="1:8" x14ac:dyDescent="0.3">
      <c r="A829" s="1">
        <v>0.65779045138887304</v>
      </c>
      <c r="B829" s="2" t="s">
        <v>32</v>
      </c>
      <c r="C829" s="2" t="s">
        <v>13</v>
      </c>
      <c r="D829" s="2" t="s">
        <v>9</v>
      </c>
      <c r="E829" s="2" t="s">
        <v>10</v>
      </c>
      <c r="F829" s="2" t="s">
        <v>11</v>
      </c>
      <c r="G829">
        <v>3.1900000000000004</v>
      </c>
      <c r="H829" s="2" t="s">
        <v>12</v>
      </c>
    </row>
    <row r="830" spans="1:8" x14ac:dyDescent="0.3">
      <c r="A830" s="1">
        <v>0.65790619212961376</v>
      </c>
      <c r="B830" s="2" t="s">
        <v>32</v>
      </c>
      <c r="C830" s="2" t="s">
        <v>13</v>
      </c>
      <c r="D830" s="2" t="s">
        <v>9</v>
      </c>
      <c r="E830" s="2" t="s">
        <v>10</v>
      </c>
      <c r="F830" s="2" t="s">
        <v>11</v>
      </c>
      <c r="G830">
        <v>3.18</v>
      </c>
      <c r="H830" s="2" t="s">
        <v>12</v>
      </c>
    </row>
    <row r="831" spans="1:8" x14ac:dyDescent="0.3">
      <c r="A831" s="1">
        <v>0.65802193287035449</v>
      </c>
      <c r="B831" s="2" t="s">
        <v>32</v>
      </c>
      <c r="C831" s="2" t="s">
        <v>13</v>
      </c>
      <c r="D831" s="2" t="s">
        <v>9</v>
      </c>
      <c r="E831" s="2" t="s">
        <v>10</v>
      </c>
      <c r="F831" s="2" t="s">
        <v>11</v>
      </c>
      <c r="G831">
        <v>3.1900000000000004</v>
      </c>
      <c r="H831" s="2" t="s">
        <v>12</v>
      </c>
    </row>
    <row r="832" spans="1:8" x14ac:dyDescent="0.3">
      <c r="A832" s="1">
        <v>0.65813767361109521</v>
      </c>
      <c r="B832" s="2" t="s">
        <v>32</v>
      </c>
      <c r="C832" s="2" t="s">
        <v>13</v>
      </c>
      <c r="D832" s="2" t="s">
        <v>9</v>
      </c>
      <c r="E832" s="2" t="s">
        <v>10</v>
      </c>
      <c r="F832" s="2" t="s">
        <v>11</v>
      </c>
      <c r="G832">
        <v>3.1900000000000004</v>
      </c>
      <c r="H832" s="2" t="s">
        <v>12</v>
      </c>
    </row>
    <row r="833" spans="1:8" x14ac:dyDescent="0.3">
      <c r="A833" s="1">
        <v>0.65825341435183593</v>
      </c>
      <c r="B833" s="2" t="s">
        <v>32</v>
      </c>
      <c r="C833" s="2" t="s">
        <v>13</v>
      </c>
      <c r="D833" s="2" t="s">
        <v>9</v>
      </c>
      <c r="E833" s="2" t="s">
        <v>10</v>
      </c>
      <c r="F833" s="2" t="s">
        <v>11</v>
      </c>
      <c r="G833">
        <v>3.18</v>
      </c>
      <c r="H833" s="2" t="s">
        <v>12</v>
      </c>
    </row>
    <row r="834" spans="1:8" x14ac:dyDescent="0.3">
      <c r="A834" s="1">
        <v>0.65836915509257665</v>
      </c>
      <c r="B834" s="2" t="s">
        <v>32</v>
      </c>
      <c r="C834" s="2" t="s">
        <v>13</v>
      </c>
      <c r="D834" s="2" t="s">
        <v>9</v>
      </c>
      <c r="E834" s="2" t="s">
        <v>10</v>
      </c>
      <c r="F834" s="2" t="s">
        <v>11</v>
      </c>
      <c r="G834">
        <v>3.1900000000000004</v>
      </c>
      <c r="H834" s="2" t="s">
        <v>12</v>
      </c>
    </row>
    <row r="835" spans="1:8" x14ac:dyDescent="0.3">
      <c r="A835" s="1">
        <v>0.65848489583331737</v>
      </c>
      <c r="B835" s="2" t="s">
        <v>32</v>
      </c>
      <c r="C835" s="2" t="s">
        <v>13</v>
      </c>
      <c r="D835" s="2" t="s">
        <v>9</v>
      </c>
      <c r="E835" s="2" t="s">
        <v>10</v>
      </c>
      <c r="F835" s="2" t="s">
        <v>11</v>
      </c>
      <c r="G835">
        <v>3.1900000000000004</v>
      </c>
      <c r="H835" s="2" t="s">
        <v>12</v>
      </c>
    </row>
    <row r="836" spans="1:8" x14ac:dyDescent="0.3">
      <c r="A836" s="1">
        <v>0.6586006365740581</v>
      </c>
      <c r="B836" s="2" t="s">
        <v>32</v>
      </c>
      <c r="C836" s="2" t="s">
        <v>13</v>
      </c>
      <c r="D836" s="2" t="s">
        <v>9</v>
      </c>
      <c r="E836" s="2" t="s">
        <v>10</v>
      </c>
      <c r="F836" s="2" t="s">
        <v>11</v>
      </c>
      <c r="G836">
        <v>3.18</v>
      </c>
      <c r="H836" s="2" t="s">
        <v>12</v>
      </c>
    </row>
    <row r="837" spans="1:8" x14ac:dyDescent="0.3">
      <c r="A837" s="1">
        <v>0.65871637731479882</v>
      </c>
      <c r="B837" s="2" t="s">
        <v>32</v>
      </c>
      <c r="C837" s="2" t="s">
        <v>13</v>
      </c>
      <c r="D837" s="2" t="s">
        <v>9</v>
      </c>
      <c r="E837" s="2" t="s">
        <v>10</v>
      </c>
      <c r="F837" s="2" t="s">
        <v>11</v>
      </c>
      <c r="G837">
        <v>3.1900000000000004</v>
      </c>
      <c r="H837" s="2" t="s">
        <v>12</v>
      </c>
    </row>
    <row r="838" spans="1:8" x14ac:dyDescent="0.3">
      <c r="A838" s="1">
        <v>0.65883211805553954</v>
      </c>
      <c r="B838" s="2" t="s">
        <v>32</v>
      </c>
      <c r="C838" s="2" t="s">
        <v>13</v>
      </c>
      <c r="D838" s="2" t="s">
        <v>9</v>
      </c>
      <c r="E838" s="2" t="s">
        <v>10</v>
      </c>
      <c r="F838" s="2" t="s">
        <v>11</v>
      </c>
      <c r="G838">
        <v>3.1900000000000004</v>
      </c>
      <c r="H838" s="2" t="s">
        <v>12</v>
      </c>
    </row>
    <row r="839" spans="1:8" x14ac:dyDescent="0.3">
      <c r="A839" s="1">
        <v>0.65894785879628026</v>
      </c>
      <c r="B839" s="2" t="s">
        <v>32</v>
      </c>
      <c r="C839" s="2" t="s">
        <v>13</v>
      </c>
      <c r="D839" s="2" t="s">
        <v>9</v>
      </c>
      <c r="E839" s="2" t="s">
        <v>10</v>
      </c>
      <c r="F839" s="2" t="s">
        <v>11</v>
      </c>
      <c r="G839">
        <v>3.18</v>
      </c>
      <c r="H839" s="2" t="s">
        <v>12</v>
      </c>
    </row>
    <row r="840" spans="1:8" x14ac:dyDescent="0.3">
      <c r="A840" s="1">
        <v>0.65906359953702098</v>
      </c>
      <c r="B840" s="2" t="s">
        <v>32</v>
      </c>
      <c r="C840" s="2" t="s">
        <v>13</v>
      </c>
      <c r="D840" s="2" t="s">
        <v>9</v>
      </c>
      <c r="E840" s="2" t="s">
        <v>10</v>
      </c>
      <c r="F840" s="2" t="s">
        <v>11</v>
      </c>
      <c r="G840">
        <v>3.1900000000000004</v>
      </c>
      <c r="H840" s="2" t="s">
        <v>12</v>
      </c>
    </row>
    <row r="841" spans="1:8" x14ac:dyDescent="0.3">
      <c r="A841" s="1">
        <v>0.65917934027776171</v>
      </c>
      <c r="B841" s="2" t="s">
        <v>32</v>
      </c>
      <c r="C841" s="2" t="s">
        <v>13</v>
      </c>
      <c r="D841" s="2" t="s">
        <v>9</v>
      </c>
      <c r="E841" s="2" t="s">
        <v>10</v>
      </c>
      <c r="F841" s="2" t="s">
        <v>11</v>
      </c>
      <c r="G841">
        <v>3.1900000000000004</v>
      </c>
      <c r="H841" s="2" t="s">
        <v>12</v>
      </c>
    </row>
    <row r="842" spans="1:8" x14ac:dyDescent="0.3">
      <c r="A842" s="1">
        <v>0.65929508101850243</v>
      </c>
      <c r="B842" s="2" t="s">
        <v>32</v>
      </c>
      <c r="C842" s="2" t="s">
        <v>13</v>
      </c>
      <c r="D842" s="2" t="s">
        <v>9</v>
      </c>
      <c r="E842" s="2" t="s">
        <v>10</v>
      </c>
      <c r="F842" s="2" t="s">
        <v>11</v>
      </c>
      <c r="G842">
        <v>3.18</v>
      </c>
      <c r="H842" s="2" t="s">
        <v>12</v>
      </c>
    </row>
    <row r="843" spans="1:8" x14ac:dyDescent="0.3">
      <c r="A843" s="1">
        <v>0.65941082175924315</v>
      </c>
      <c r="B843" s="2" t="s">
        <v>32</v>
      </c>
      <c r="C843" s="2" t="s">
        <v>13</v>
      </c>
      <c r="D843" s="2" t="s">
        <v>9</v>
      </c>
      <c r="E843" s="2" t="s">
        <v>10</v>
      </c>
      <c r="F843" s="2" t="s">
        <v>11</v>
      </c>
      <c r="G843">
        <v>3.1900000000000004</v>
      </c>
      <c r="H843" s="2" t="s">
        <v>12</v>
      </c>
    </row>
    <row r="844" spans="1:8" x14ac:dyDescent="0.3">
      <c r="A844" s="1">
        <v>0.65952656249998387</v>
      </c>
      <c r="B844" s="2" t="s">
        <v>32</v>
      </c>
      <c r="C844" s="2" t="s">
        <v>13</v>
      </c>
      <c r="D844" s="2" t="s">
        <v>9</v>
      </c>
      <c r="E844" s="2" t="s">
        <v>10</v>
      </c>
      <c r="F844" s="2" t="s">
        <v>11</v>
      </c>
      <c r="G844">
        <v>3.1900000000000004</v>
      </c>
      <c r="H844" s="2" t="s">
        <v>12</v>
      </c>
    </row>
    <row r="845" spans="1:8" x14ac:dyDescent="0.3">
      <c r="A845" s="1">
        <v>0.65964230324072459</v>
      </c>
      <c r="B845" s="2" t="s">
        <v>32</v>
      </c>
      <c r="C845" s="2" t="s">
        <v>13</v>
      </c>
      <c r="D845" s="2" t="s">
        <v>9</v>
      </c>
      <c r="E845" s="2" t="s">
        <v>10</v>
      </c>
      <c r="F845" s="2" t="s">
        <v>11</v>
      </c>
      <c r="G845">
        <v>3.18</v>
      </c>
      <c r="H845" s="2" t="s">
        <v>12</v>
      </c>
    </row>
    <row r="846" spans="1:8" x14ac:dyDescent="0.3">
      <c r="A846" s="1">
        <v>0.65975804398146531</v>
      </c>
      <c r="B846" s="2" t="s">
        <v>32</v>
      </c>
      <c r="C846" s="2" t="s">
        <v>13</v>
      </c>
      <c r="D846" s="2" t="s">
        <v>9</v>
      </c>
      <c r="E846" s="2" t="s">
        <v>10</v>
      </c>
      <c r="F846" s="2" t="s">
        <v>11</v>
      </c>
      <c r="G846">
        <v>3.1900000000000004</v>
      </c>
      <c r="H846" s="2" t="s">
        <v>12</v>
      </c>
    </row>
    <row r="847" spans="1:8" x14ac:dyDescent="0.3">
      <c r="A847" s="1">
        <v>0.65987378472220604</v>
      </c>
      <c r="B847" s="2" t="s">
        <v>32</v>
      </c>
      <c r="C847" s="2" t="s">
        <v>13</v>
      </c>
      <c r="D847" s="2" t="s">
        <v>9</v>
      </c>
      <c r="E847" s="2" t="s">
        <v>10</v>
      </c>
      <c r="F847" s="2" t="s">
        <v>11</v>
      </c>
      <c r="G847">
        <v>3.1900000000000004</v>
      </c>
      <c r="H847" s="2" t="s">
        <v>12</v>
      </c>
    </row>
    <row r="848" spans="1:8" x14ac:dyDescent="0.3">
      <c r="A848" s="1">
        <v>0.65998952546294676</v>
      </c>
      <c r="B848" s="2" t="s">
        <v>32</v>
      </c>
      <c r="C848" s="2" t="s">
        <v>13</v>
      </c>
      <c r="D848" s="2" t="s">
        <v>9</v>
      </c>
      <c r="E848" s="2" t="s">
        <v>10</v>
      </c>
      <c r="F848" s="2" t="s">
        <v>11</v>
      </c>
      <c r="G848">
        <v>3.18</v>
      </c>
      <c r="H848" s="2" t="s">
        <v>12</v>
      </c>
    </row>
    <row r="849" spans="1:8" x14ac:dyDescent="0.3">
      <c r="A849" s="1">
        <v>0.66010526620368748</v>
      </c>
      <c r="B849" s="2" t="s">
        <v>32</v>
      </c>
      <c r="C849" s="2" t="s">
        <v>13</v>
      </c>
      <c r="D849" s="2" t="s">
        <v>9</v>
      </c>
      <c r="E849" s="2" t="s">
        <v>10</v>
      </c>
      <c r="F849" s="2" t="s">
        <v>11</v>
      </c>
      <c r="G849">
        <v>3.1900000000000004</v>
      </c>
      <c r="H849" s="2" t="s">
        <v>12</v>
      </c>
    </row>
    <row r="850" spans="1:8" x14ac:dyDescent="0.3">
      <c r="A850" s="1">
        <v>0.6602210069444282</v>
      </c>
      <c r="B850" s="2" t="s">
        <v>32</v>
      </c>
      <c r="C850" s="2" t="s">
        <v>13</v>
      </c>
      <c r="D850" s="2" t="s">
        <v>9</v>
      </c>
      <c r="E850" s="2" t="s">
        <v>10</v>
      </c>
      <c r="F850" s="2" t="s">
        <v>11</v>
      </c>
      <c r="G850">
        <v>3.1900000000000004</v>
      </c>
      <c r="H850" s="2" t="s">
        <v>12</v>
      </c>
    </row>
    <row r="851" spans="1:8" x14ac:dyDescent="0.3">
      <c r="A851" s="1">
        <v>0.66033674768516892</v>
      </c>
      <c r="B851" s="2" t="s">
        <v>32</v>
      </c>
      <c r="C851" s="2" t="s">
        <v>13</v>
      </c>
      <c r="D851" s="2" t="s">
        <v>9</v>
      </c>
      <c r="E851" s="2" t="s">
        <v>10</v>
      </c>
      <c r="F851" s="2" t="s">
        <v>11</v>
      </c>
      <c r="G851">
        <v>3.18</v>
      </c>
      <c r="H851" s="2" t="s">
        <v>12</v>
      </c>
    </row>
    <row r="852" spans="1:8" x14ac:dyDescent="0.3">
      <c r="A852" s="1">
        <v>0.66045248842590965</v>
      </c>
      <c r="B852" s="2" t="s">
        <v>32</v>
      </c>
      <c r="C852" s="2" t="s">
        <v>13</v>
      </c>
      <c r="D852" s="2" t="s">
        <v>9</v>
      </c>
      <c r="E852" s="2" t="s">
        <v>10</v>
      </c>
      <c r="F852" s="2" t="s">
        <v>11</v>
      </c>
      <c r="G852">
        <v>3.1900000000000004</v>
      </c>
      <c r="H852" s="2" t="s">
        <v>12</v>
      </c>
    </row>
    <row r="853" spans="1:8" x14ac:dyDescent="0.3">
      <c r="A853" s="1">
        <v>0.66056822916665037</v>
      </c>
      <c r="B853" s="2" t="s">
        <v>32</v>
      </c>
      <c r="C853" s="2" t="s">
        <v>13</v>
      </c>
      <c r="D853" s="2" t="s">
        <v>9</v>
      </c>
      <c r="E853" s="2" t="s">
        <v>10</v>
      </c>
      <c r="F853" s="2" t="s">
        <v>11</v>
      </c>
      <c r="G853">
        <v>3.1900000000000004</v>
      </c>
      <c r="H853" s="2" t="s">
        <v>12</v>
      </c>
    </row>
    <row r="854" spans="1:8" x14ac:dyDescent="0.3">
      <c r="A854" s="1">
        <v>0.66068396990739109</v>
      </c>
      <c r="B854" s="2" t="s">
        <v>32</v>
      </c>
      <c r="C854" s="2" t="s">
        <v>13</v>
      </c>
      <c r="D854" s="2" t="s">
        <v>9</v>
      </c>
      <c r="E854" s="2" t="s">
        <v>10</v>
      </c>
      <c r="F854" s="2" t="s">
        <v>11</v>
      </c>
      <c r="G854">
        <v>3.18</v>
      </c>
      <c r="H854" s="2" t="s">
        <v>12</v>
      </c>
    </row>
    <row r="855" spans="1:8" x14ac:dyDescent="0.3">
      <c r="A855" s="1">
        <v>0.66079971064813181</v>
      </c>
      <c r="B855" s="2" t="s">
        <v>32</v>
      </c>
      <c r="C855" s="2" t="s">
        <v>13</v>
      </c>
      <c r="D855" s="2" t="s">
        <v>9</v>
      </c>
      <c r="E855" s="2" t="s">
        <v>10</v>
      </c>
      <c r="F855" s="2" t="s">
        <v>11</v>
      </c>
      <c r="G855">
        <v>3.1900000000000004</v>
      </c>
      <c r="H855" s="2" t="s">
        <v>12</v>
      </c>
    </row>
    <row r="856" spans="1:8" x14ac:dyDescent="0.3">
      <c r="A856" s="1">
        <v>0.66091545138887253</v>
      </c>
      <c r="B856" s="2" t="s">
        <v>32</v>
      </c>
      <c r="C856" s="2" t="s">
        <v>13</v>
      </c>
      <c r="D856" s="2" t="s">
        <v>9</v>
      </c>
      <c r="E856" s="2" t="s">
        <v>10</v>
      </c>
      <c r="F856" s="2" t="s">
        <v>11</v>
      </c>
      <c r="G856">
        <v>3.1900000000000004</v>
      </c>
      <c r="H856" s="2" t="s">
        <v>12</v>
      </c>
    </row>
    <row r="857" spans="1:8" x14ac:dyDescent="0.3">
      <c r="A857" s="1">
        <v>0.66103119212961325</v>
      </c>
      <c r="B857" s="2" t="s">
        <v>32</v>
      </c>
      <c r="C857" s="2" t="s">
        <v>13</v>
      </c>
      <c r="D857" s="2" t="s">
        <v>9</v>
      </c>
      <c r="E857" s="2" t="s">
        <v>10</v>
      </c>
      <c r="F857" s="2" t="s">
        <v>11</v>
      </c>
      <c r="G857">
        <v>3.18</v>
      </c>
      <c r="H857" s="2" t="s">
        <v>12</v>
      </c>
    </row>
    <row r="858" spans="1:8" x14ac:dyDescent="0.3">
      <c r="A858" s="1">
        <v>0.66114693287035398</v>
      </c>
      <c r="B858" s="2" t="s">
        <v>32</v>
      </c>
      <c r="C858" s="2" t="s">
        <v>13</v>
      </c>
      <c r="D858" s="2" t="s">
        <v>9</v>
      </c>
      <c r="E858" s="2" t="s">
        <v>10</v>
      </c>
      <c r="F858" s="2" t="s">
        <v>11</v>
      </c>
      <c r="G858">
        <v>3.1900000000000004</v>
      </c>
      <c r="H858" s="2" t="s">
        <v>12</v>
      </c>
    </row>
    <row r="859" spans="1:8" x14ac:dyDescent="0.3">
      <c r="A859" s="1">
        <v>0.6612626736110947</v>
      </c>
      <c r="B859" s="2" t="s">
        <v>32</v>
      </c>
      <c r="C859" s="2" t="s">
        <v>13</v>
      </c>
      <c r="D859" s="2" t="s">
        <v>9</v>
      </c>
      <c r="E859" s="2" t="s">
        <v>10</v>
      </c>
      <c r="F859" s="2" t="s">
        <v>11</v>
      </c>
      <c r="G859">
        <v>3.1900000000000004</v>
      </c>
      <c r="H859" s="2" t="s">
        <v>12</v>
      </c>
    </row>
    <row r="860" spans="1:8" x14ac:dyDescent="0.3">
      <c r="A860" s="1">
        <v>0.66137841435183542</v>
      </c>
      <c r="B860" s="2" t="s">
        <v>32</v>
      </c>
      <c r="C860" s="2" t="s">
        <v>13</v>
      </c>
      <c r="D860" s="2" t="s">
        <v>9</v>
      </c>
      <c r="E860" s="2" t="s">
        <v>10</v>
      </c>
      <c r="F860" s="2" t="s">
        <v>11</v>
      </c>
      <c r="G860">
        <v>3.18</v>
      </c>
      <c r="H860" s="2" t="s">
        <v>12</v>
      </c>
    </row>
    <row r="861" spans="1:8" x14ac:dyDescent="0.3">
      <c r="A861" s="1">
        <v>0.66149415509257614</v>
      </c>
      <c r="B861" s="2" t="s">
        <v>32</v>
      </c>
      <c r="C861" s="2" t="s">
        <v>13</v>
      </c>
      <c r="D861" s="2" t="s">
        <v>9</v>
      </c>
      <c r="E861" s="2" t="s">
        <v>10</v>
      </c>
      <c r="F861" s="2" t="s">
        <v>11</v>
      </c>
      <c r="G861">
        <v>3.1900000000000004</v>
      </c>
      <c r="H861" s="2" t="s">
        <v>12</v>
      </c>
    </row>
    <row r="862" spans="1:8" x14ac:dyDescent="0.3">
      <c r="A862" s="1">
        <v>0.66160989583331686</v>
      </c>
      <c r="B862" s="2" t="s">
        <v>32</v>
      </c>
      <c r="C862" s="2" t="s">
        <v>13</v>
      </c>
      <c r="D862" s="2" t="s">
        <v>9</v>
      </c>
      <c r="E862" s="2" t="s">
        <v>10</v>
      </c>
      <c r="F862" s="2" t="s">
        <v>11</v>
      </c>
      <c r="G862">
        <v>3.1900000000000004</v>
      </c>
      <c r="H862" s="2" t="s">
        <v>12</v>
      </c>
    </row>
    <row r="863" spans="1:8" x14ac:dyDescent="0.3">
      <c r="A863" s="1">
        <v>0.66172563657405759</v>
      </c>
      <c r="B863" s="2" t="s">
        <v>32</v>
      </c>
      <c r="C863" s="2" t="s">
        <v>13</v>
      </c>
      <c r="D863" s="2" t="s">
        <v>9</v>
      </c>
      <c r="E863" s="2" t="s">
        <v>10</v>
      </c>
      <c r="F863" s="2" t="s">
        <v>11</v>
      </c>
      <c r="G863">
        <v>3.18</v>
      </c>
      <c r="H863" s="2" t="s">
        <v>12</v>
      </c>
    </row>
    <row r="864" spans="1:8" x14ac:dyDescent="0.3">
      <c r="A864" s="1">
        <v>0.66184137731479831</v>
      </c>
      <c r="B864" s="2" t="s">
        <v>32</v>
      </c>
      <c r="C864" s="2" t="s">
        <v>13</v>
      </c>
      <c r="D864" s="2" t="s">
        <v>9</v>
      </c>
      <c r="E864" s="2" t="s">
        <v>10</v>
      </c>
      <c r="F864" s="2" t="s">
        <v>11</v>
      </c>
      <c r="G864">
        <v>3.1900000000000004</v>
      </c>
      <c r="H864" s="2" t="s">
        <v>12</v>
      </c>
    </row>
    <row r="865" spans="1:8" x14ac:dyDescent="0.3">
      <c r="A865" s="1">
        <v>0.66195711805553903</v>
      </c>
      <c r="B865" s="2" t="s">
        <v>32</v>
      </c>
      <c r="C865" s="2" t="s">
        <v>13</v>
      </c>
      <c r="D865" s="2" t="s">
        <v>9</v>
      </c>
      <c r="E865" s="2" t="s">
        <v>10</v>
      </c>
      <c r="F865" s="2" t="s">
        <v>11</v>
      </c>
      <c r="G865">
        <v>3.1900000000000004</v>
      </c>
      <c r="H865" s="2" t="s">
        <v>12</v>
      </c>
    </row>
    <row r="866" spans="1:8" x14ac:dyDescent="0.3">
      <c r="A866" s="1">
        <v>0.66207285879627975</v>
      </c>
      <c r="B866" s="2" t="s">
        <v>32</v>
      </c>
      <c r="C866" s="2" t="s">
        <v>13</v>
      </c>
      <c r="D866" s="2" t="s">
        <v>9</v>
      </c>
      <c r="E866" s="2" t="s">
        <v>10</v>
      </c>
      <c r="F866" s="2" t="s">
        <v>11</v>
      </c>
      <c r="G866">
        <v>3.18</v>
      </c>
      <c r="H866" s="2" t="s">
        <v>12</v>
      </c>
    </row>
    <row r="867" spans="1:8" x14ac:dyDescent="0.3">
      <c r="A867" s="1">
        <v>0.66218859953702047</v>
      </c>
      <c r="B867" s="2" t="s">
        <v>32</v>
      </c>
      <c r="C867" s="2" t="s">
        <v>13</v>
      </c>
      <c r="D867" s="2" t="s">
        <v>9</v>
      </c>
      <c r="E867" s="2" t="s">
        <v>10</v>
      </c>
      <c r="F867" s="2" t="s">
        <v>11</v>
      </c>
      <c r="G867">
        <v>3.1900000000000004</v>
      </c>
      <c r="H867" s="2" t="s">
        <v>12</v>
      </c>
    </row>
    <row r="868" spans="1:8" x14ac:dyDescent="0.3">
      <c r="A868" s="1">
        <v>0.66230434027776119</v>
      </c>
      <c r="B868" s="2" t="s">
        <v>32</v>
      </c>
      <c r="C868" s="2" t="s">
        <v>13</v>
      </c>
      <c r="D868" s="2" t="s">
        <v>9</v>
      </c>
      <c r="E868" s="2" t="s">
        <v>10</v>
      </c>
      <c r="F868" s="2" t="s">
        <v>11</v>
      </c>
      <c r="G868">
        <v>3.1900000000000004</v>
      </c>
      <c r="H868" s="2" t="s">
        <v>12</v>
      </c>
    </row>
    <row r="869" spans="1:8" x14ac:dyDescent="0.3">
      <c r="A869" s="1">
        <v>0.66242008101850192</v>
      </c>
      <c r="B869" s="2" t="s">
        <v>32</v>
      </c>
      <c r="C869" s="2" t="s">
        <v>13</v>
      </c>
      <c r="D869" s="2" t="s">
        <v>9</v>
      </c>
      <c r="E869" s="2" t="s">
        <v>10</v>
      </c>
      <c r="F869" s="2" t="s">
        <v>11</v>
      </c>
      <c r="G869">
        <v>3.18</v>
      </c>
      <c r="H869" s="2" t="s">
        <v>12</v>
      </c>
    </row>
    <row r="870" spans="1:8" x14ac:dyDescent="0.3">
      <c r="A870" s="1">
        <v>0.66253582175924264</v>
      </c>
      <c r="B870" s="2" t="s">
        <v>32</v>
      </c>
      <c r="C870" s="2" t="s">
        <v>13</v>
      </c>
      <c r="D870" s="2" t="s">
        <v>9</v>
      </c>
      <c r="E870" s="2" t="s">
        <v>10</v>
      </c>
      <c r="F870" s="2" t="s">
        <v>11</v>
      </c>
      <c r="G870">
        <v>3.1900000000000004</v>
      </c>
      <c r="H870" s="2" t="s">
        <v>12</v>
      </c>
    </row>
    <row r="871" spans="1:8" x14ac:dyDescent="0.3">
      <c r="A871" s="1">
        <v>0.66265156249998336</v>
      </c>
      <c r="B871" s="2" t="s">
        <v>32</v>
      </c>
      <c r="C871" s="2" t="s">
        <v>13</v>
      </c>
      <c r="D871" s="2" t="s">
        <v>9</v>
      </c>
      <c r="E871" s="2" t="s">
        <v>10</v>
      </c>
      <c r="F871" s="2" t="s">
        <v>11</v>
      </c>
      <c r="G871">
        <v>3.1900000000000004</v>
      </c>
      <c r="H871" s="2" t="s">
        <v>12</v>
      </c>
    </row>
    <row r="872" spans="1:8" x14ac:dyDescent="0.3">
      <c r="A872" s="1">
        <v>0.66276730324072408</v>
      </c>
      <c r="B872" s="2" t="s">
        <v>32</v>
      </c>
      <c r="C872" s="2" t="s">
        <v>13</v>
      </c>
      <c r="D872" s="2" t="s">
        <v>9</v>
      </c>
      <c r="E872" s="2" t="s">
        <v>10</v>
      </c>
      <c r="F872" s="2" t="s">
        <v>11</v>
      </c>
      <c r="G872">
        <v>3.18</v>
      </c>
      <c r="H872" s="2" t="s">
        <v>12</v>
      </c>
    </row>
    <row r="873" spans="1:8" x14ac:dyDescent="0.3">
      <c r="A873" s="1">
        <v>0.6628830439814648</v>
      </c>
      <c r="B873" s="2" t="s">
        <v>32</v>
      </c>
      <c r="C873" s="2" t="s">
        <v>13</v>
      </c>
      <c r="D873" s="2" t="s">
        <v>9</v>
      </c>
      <c r="E873" s="2" t="s">
        <v>10</v>
      </c>
      <c r="F873" s="2" t="s">
        <v>11</v>
      </c>
      <c r="G873">
        <v>3.1900000000000004</v>
      </c>
      <c r="H873" s="2" t="s">
        <v>12</v>
      </c>
    </row>
    <row r="874" spans="1:8" x14ac:dyDescent="0.3">
      <c r="A874" s="1">
        <v>0.66299878472220553</v>
      </c>
      <c r="B874" s="2" t="s">
        <v>32</v>
      </c>
      <c r="C874" s="2" t="s">
        <v>13</v>
      </c>
      <c r="D874" s="2" t="s">
        <v>9</v>
      </c>
      <c r="E874" s="2" t="s">
        <v>10</v>
      </c>
      <c r="F874" s="2" t="s">
        <v>11</v>
      </c>
      <c r="G874">
        <v>3.18</v>
      </c>
      <c r="H874" s="2" t="s">
        <v>12</v>
      </c>
    </row>
    <row r="875" spans="1:8" x14ac:dyDescent="0.3">
      <c r="A875" s="1">
        <v>0.66311452546294625</v>
      </c>
      <c r="B875" s="2" t="s">
        <v>32</v>
      </c>
      <c r="C875" s="2" t="s">
        <v>13</v>
      </c>
      <c r="D875" s="2" t="s">
        <v>9</v>
      </c>
      <c r="E875" s="2" t="s">
        <v>10</v>
      </c>
      <c r="F875" s="2" t="s">
        <v>11</v>
      </c>
      <c r="G875">
        <v>3.18</v>
      </c>
      <c r="H875" s="2" t="s">
        <v>12</v>
      </c>
    </row>
    <row r="876" spans="1:8" x14ac:dyDescent="0.3">
      <c r="A876" s="1">
        <v>0.66323026620368697</v>
      </c>
      <c r="B876" s="2" t="s">
        <v>32</v>
      </c>
      <c r="C876" s="2" t="s">
        <v>13</v>
      </c>
      <c r="D876" s="2" t="s">
        <v>9</v>
      </c>
      <c r="E876" s="2" t="s">
        <v>10</v>
      </c>
      <c r="F876" s="2" t="s">
        <v>11</v>
      </c>
      <c r="G876">
        <v>3.18</v>
      </c>
      <c r="H876" s="2" t="s">
        <v>12</v>
      </c>
    </row>
    <row r="877" spans="1:8" x14ac:dyDescent="0.3">
      <c r="A877" s="1">
        <v>0.66334600694442769</v>
      </c>
      <c r="B877" s="2" t="s">
        <v>32</v>
      </c>
      <c r="C877" s="2" t="s">
        <v>13</v>
      </c>
      <c r="D877" s="2" t="s">
        <v>9</v>
      </c>
      <c r="E877" s="2" t="s">
        <v>10</v>
      </c>
      <c r="F877" s="2" t="s">
        <v>11</v>
      </c>
      <c r="G877">
        <v>3.1900000000000004</v>
      </c>
      <c r="H877" s="2" t="s">
        <v>12</v>
      </c>
    </row>
    <row r="878" spans="1:8" x14ac:dyDescent="0.3">
      <c r="A878" s="1">
        <v>0.66346174768516841</v>
      </c>
      <c r="B878" s="2" t="s">
        <v>32</v>
      </c>
      <c r="C878" s="2" t="s">
        <v>13</v>
      </c>
      <c r="D878" s="2" t="s">
        <v>9</v>
      </c>
      <c r="E878" s="2" t="s">
        <v>10</v>
      </c>
      <c r="F878" s="2" t="s">
        <v>11</v>
      </c>
      <c r="G878">
        <v>3.18</v>
      </c>
      <c r="H878" s="2" t="s">
        <v>12</v>
      </c>
    </row>
    <row r="879" spans="1:8" x14ac:dyDescent="0.3">
      <c r="A879" s="1">
        <v>0.66357748842590913</v>
      </c>
      <c r="B879" s="2" t="s">
        <v>32</v>
      </c>
      <c r="C879" s="2" t="s">
        <v>13</v>
      </c>
      <c r="D879" s="2" t="s">
        <v>9</v>
      </c>
      <c r="E879" s="2" t="s">
        <v>10</v>
      </c>
      <c r="F879" s="2" t="s">
        <v>11</v>
      </c>
      <c r="G879">
        <v>3.18</v>
      </c>
      <c r="H879" s="2" t="s">
        <v>12</v>
      </c>
    </row>
    <row r="880" spans="1:8" x14ac:dyDescent="0.3">
      <c r="A880" s="1">
        <v>0.66369322916664986</v>
      </c>
      <c r="B880" s="2" t="s">
        <v>32</v>
      </c>
      <c r="C880" s="2" t="s">
        <v>13</v>
      </c>
      <c r="D880" s="2" t="s">
        <v>9</v>
      </c>
      <c r="E880" s="2" t="s">
        <v>10</v>
      </c>
      <c r="F880" s="2" t="s">
        <v>11</v>
      </c>
      <c r="G880">
        <v>3.18</v>
      </c>
      <c r="H880" s="2" t="s">
        <v>12</v>
      </c>
    </row>
    <row r="881" spans="1:8" x14ac:dyDescent="0.3">
      <c r="A881" s="1">
        <v>0.66380896990739058</v>
      </c>
      <c r="B881" s="2" t="s">
        <v>32</v>
      </c>
      <c r="C881" s="2" t="s">
        <v>13</v>
      </c>
      <c r="D881" s="2" t="s">
        <v>9</v>
      </c>
      <c r="E881" s="2" t="s">
        <v>10</v>
      </c>
      <c r="F881" s="2" t="s">
        <v>11</v>
      </c>
      <c r="G881">
        <v>3.1900000000000004</v>
      </c>
      <c r="H881" s="2" t="s">
        <v>12</v>
      </c>
    </row>
    <row r="882" spans="1:8" x14ac:dyDescent="0.3">
      <c r="A882" s="1">
        <v>0.6639247106481313</v>
      </c>
      <c r="B882" s="2" t="s">
        <v>32</v>
      </c>
      <c r="C882" s="2" t="s">
        <v>13</v>
      </c>
      <c r="D882" s="2" t="s">
        <v>9</v>
      </c>
      <c r="E882" s="2" t="s">
        <v>10</v>
      </c>
      <c r="F882" s="2" t="s">
        <v>11</v>
      </c>
      <c r="G882">
        <v>3.18</v>
      </c>
      <c r="H882" s="2" t="s">
        <v>12</v>
      </c>
    </row>
    <row r="883" spans="1:8" x14ac:dyDescent="0.3">
      <c r="A883" s="1">
        <v>0.66404045138887202</v>
      </c>
      <c r="B883" s="2" t="s">
        <v>32</v>
      </c>
      <c r="C883" s="2" t="s">
        <v>13</v>
      </c>
      <c r="D883" s="2" t="s">
        <v>9</v>
      </c>
      <c r="E883" s="2" t="s">
        <v>10</v>
      </c>
      <c r="F883" s="2" t="s">
        <v>11</v>
      </c>
      <c r="G883">
        <v>3.18</v>
      </c>
      <c r="H883" s="2" t="s">
        <v>12</v>
      </c>
    </row>
    <row r="884" spans="1:8" x14ac:dyDescent="0.3">
      <c r="A884" s="1">
        <v>0.66415619212961274</v>
      </c>
      <c r="B884" s="2" t="s">
        <v>32</v>
      </c>
      <c r="C884" s="2" t="s">
        <v>13</v>
      </c>
      <c r="D884" s="2" t="s">
        <v>9</v>
      </c>
      <c r="E884" s="2" t="s">
        <v>10</v>
      </c>
      <c r="F884" s="2" t="s">
        <v>11</v>
      </c>
      <c r="G884">
        <v>3.1900000000000004</v>
      </c>
      <c r="H884" s="2" t="s">
        <v>12</v>
      </c>
    </row>
    <row r="885" spans="1:8" x14ac:dyDescent="0.3">
      <c r="A885" s="1">
        <v>0.66427193287035347</v>
      </c>
      <c r="B885" s="2" t="s">
        <v>32</v>
      </c>
      <c r="C885" s="2" t="s">
        <v>13</v>
      </c>
      <c r="D885" s="2" t="s">
        <v>9</v>
      </c>
      <c r="E885" s="2" t="s">
        <v>10</v>
      </c>
      <c r="F885" s="2" t="s">
        <v>11</v>
      </c>
      <c r="G885">
        <v>3.18</v>
      </c>
      <c r="H885" s="2" t="s">
        <v>12</v>
      </c>
    </row>
    <row r="886" spans="1:8" x14ac:dyDescent="0.3">
      <c r="A886" s="1">
        <v>0.66438767361109419</v>
      </c>
      <c r="B886" s="2" t="s">
        <v>32</v>
      </c>
      <c r="C886" s="2" t="s">
        <v>13</v>
      </c>
      <c r="D886" s="2" t="s">
        <v>9</v>
      </c>
      <c r="E886" s="2" t="s">
        <v>10</v>
      </c>
      <c r="F886" s="2" t="s">
        <v>11</v>
      </c>
      <c r="G886">
        <v>3.18</v>
      </c>
      <c r="H886" s="2" t="s">
        <v>12</v>
      </c>
    </row>
    <row r="887" spans="1:8" x14ac:dyDescent="0.3">
      <c r="A887" s="1">
        <v>0.66450341435183491</v>
      </c>
      <c r="B887" s="2" t="s">
        <v>32</v>
      </c>
      <c r="C887" s="2" t="s">
        <v>13</v>
      </c>
      <c r="D887" s="2" t="s">
        <v>9</v>
      </c>
      <c r="E887" s="2" t="s">
        <v>10</v>
      </c>
      <c r="F887" s="2" t="s">
        <v>11</v>
      </c>
      <c r="G887">
        <v>3.18</v>
      </c>
      <c r="H887" s="2" t="s">
        <v>12</v>
      </c>
    </row>
    <row r="888" spans="1:8" x14ac:dyDescent="0.3">
      <c r="A888" s="1">
        <v>0.66461915509257563</v>
      </c>
      <c r="B888" s="2" t="s">
        <v>32</v>
      </c>
      <c r="C888" s="2" t="s">
        <v>13</v>
      </c>
      <c r="D888" s="2" t="s">
        <v>9</v>
      </c>
      <c r="E888" s="2" t="s">
        <v>10</v>
      </c>
      <c r="F888" s="2" t="s">
        <v>11</v>
      </c>
      <c r="G888">
        <v>3.1900000000000004</v>
      </c>
      <c r="H888" s="2" t="s">
        <v>12</v>
      </c>
    </row>
    <row r="889" spans="1:8" x14ac:dyDescent="0.3">
      <c r="A889" s="1">
        <v>0.66473489583331635</v>
      </c>
      <c r="B889" s="2" t="s">
        <v>32</v>
      </c>
      <c r="C889" s="2" t="s">
        <v>13</v>
      </c>
      <c r="D889" s="2" t="s">
        <v>9</v>
      </c>
      <c r="E889" s="2" t="s">
        <v>10</v>
      </c>
      <c r="F889" s="2" t="s">
        <v>11</v>
      </c>
      <c r="G889">
        <v>3.18</v>
      </c>
      <c r="H889" s="2" t="s">
        <v>12</v>
      </c>
    </row>
    <row r="890" spans="1:8" x14ac:dyDescent="0.3">
      <c r="A890" s="1">
        <v>0.66485063657405707</v>
      </c>
      <c r="B890" s="2" t="s">
        <v>32</v>
      </c>
      <c r="C890" s="2" t="s">
        <v>13</v>
      </c>
      <c r="D890" s="2" t="s">
        <v>9</v>
      </c>
      <c r="E890" s="2" t="s">
        <v>10</v>
      </c>
      <c r="F890" s="2" t="s">
        <v>11</v>
      </c>
      <c r="G890">
        <v>3.18</v>
      </c>
      <c r="H890" s="2" t="s">
        <v>12</v>
      </c>
    </row>
    <row r="891" spans="1:8" x14ac:dyDescent="0.3">
      <c r="A891" s="1">
        <v>0.6649663773147978</v>
      </c>
      <c r="B891" s="2" t="s">
        <v>32</v>
      </c>
      <c r="C891" s="2" t="s">
        <v>13</v>
      </c>
      <c r="D891" s="2" t="s">
        <v>9</v>
      </c>
      <c r="E891" s="2" t="s">
        <v>10</v>
      </c>
      <c r="F891" s="2" t="s">
        <v>11</v>
      </c>
      <c r="G891">
        <v>3.1900000000000004</v>
      </c>
      <c r="H891" s="2" t="s">
        <v>12</v>
      </c>
    </row>
    <row r="892" spans="1:8" x14ac:dyDescent="0.3">
      <c r="A892" s="1">
        <v>0.66508211805553852</v>
      </c>
      <c r="B892" s="2" t="s">
        <v>32</v>
      </c>
      <c r="C892" s="2" t="s">
        <v>13</v>
      </c>
      <c r="D892" s="2" t="s">
        <v>9</v>
      </c>
      <c r="E892" s="2" t="s">
        <v>10</v>
      </c>
      <c r="F892" s="2" t="s">
        <v>11</v>
      </c>
      <c r="G892">
        <v>3.18</v>
      </c>
      <c r="H892" s="2" t="s">
        <v>12</v>
      </c>
    </row>
    <row r="893" spans="1:8" x14ac:dyDescent="0.3">
      <c r="A893" s="1">
        <v>0.66519785879627924</v>
      </c>
      <c r="B893" s="2" t="s">
        <v>32</v>
      </c>
      <c r="C893" s="2" t="s">
        <v>13</v>
      </c>
      <c r="D893" s="2" t="s">
        <v>9</v>
      </c>
      <c r="E893" s="2" t="s">
        <v>10</v>
      </c>
      <c r="F893" s="2" t="s">
        <v>11</v>
      </c>
      <c r="G893">
        <v>3.18</v>
      </c>
      <c r="H893" s="2" t="s">
        <v>12</v>
      </c>
    </row>
    <row r="894" spans="1:8" x14ac:dyDescent="0.3">
      <c r="A894" s="1">
        <v>0.66531359953701996</v>
      </c>
      <c r="B894" s="2" t="s">
        <v>32</v>
      </c>
      <c r="C894" s="2" t="s">
        <v>13</v>
      </c>
      <c r="D894" s="2" t="s">
        <v>9</v>
      </c>
      <c r="E894" s="2" t="s">
        <v>10</v>
      </c>
      <c r="F894" s="2" t="s">
        <v>11</v>
      </c>
      <c r="G894">
        <v>3.18</v>
      </c>
      <c r="H894" s="2" t="s">
        <v>12</v>
      </c>
    </row>
    <row r="895" spans="1:8" x14ac:dyDescent="0.3">
      <c r="A895" s="1">
        <v>0.66542934027776068</v>
      </c>
      <c r="B895" s="2" t="s">
        <v>32</v>
      </c>
      <c r="C895" s="2" t="s">
        <v>13</v>
      </c>
      <c r="D895" s="2" t="s">
        <v>9</v>
      </c>
      <c r="E895" s="2" t="s">
        <v>10</v>
      </c>
      <c r="F895" s="2" t="s">
        <v>11</v>
      </c>
      <c r="G895">
        <v>3.1900000000000004</v>
      </c>
      <c r="H895" s="2" t="s">
        <v>12</v>
      </c>
    </row>
    <row r="896" spans="1:8" x14ac:dyDescent="0.3">
      <c r="A896" s="1">
        <v>0.66554508101850141</v>
      </c>
      <c r="B896" s="2" t="s">
        <v>32</v>
      </c>
      <c r="C896" s="2" t="s">
        <v>13</v>
      </c>
      <c r="D896" s="2" t="s">
        <v>9</v>
      </c>
      <c r="E896" s="2" t="s">
        <v>10</v>
      </c>
      <c r="F896" s="2" t="s">
        <v>11</v>
      </c>
      <c r="G896">
        <v>3.18</v>
      </c>
      <c r="H896" s="2" t="s">
        <v>12</v>
      </c>
    </row>
    <row r="897" spans="1:8" x14ac:dyDescent="0.3">
      <c r="A897" s="1">
        <v>0.66566082175924213</v>
      </c>
      <c r="B897" s="2" t="s">
        <v>32</v>
      </c>
      <c r="C897" s="2" t="s">
        <v>13</v>
      </c>
      <c r="D897" s="2" t="s">
        <v>9</v>
      </c>
      <c r="E897" s="2" t="s">
        <v>10</v>
      </c>
      <c r="F897" s="2" t="s">
        <v>11</v>
      </c>
      <c r="G897">
        <v>3.18</v>
      </c>
      <c r="H897" s="2" t="s">
        <v>12</v>
      </c>
    </row>
    <row r="898" spans="1:8" x14ac:dyDescent="0.3">
      <c r="A898" s="1">
        <v>0.66577656249998285</v>
      </c>
      <c r="B898" s="2" t="s">
        <v>32</v>
      </c>
      <c r="C898" s="2" t="s">
        <v>13</v>
      </c>
      <c r="D898" s="2" t="s">
        <v>9</v>
      </c>
      <c r="E898" s="2" t="s">
        <v>10</v>
      </c>
      <c r="F898" s="2" t="s">
        <v>11</v>
      </c>
      <c r="G898">
        <v>3.1900000000000004</v>
      </c>
      <c r="H898" s="2" t="s">
        <v>12</v>
      </c>
    </row>
    <row r="899" spans="1:8" x14ac:dyDescent="0.3">
      <c r="A899" s="1">
        <v>0.66589230324072357</v>
      </c>
      <c r="B899" s="2" t="s">
        <v>32</v>
      </c>
      <c r="C899" s="2" t="s">
        <v>13</v>
      </c>
      <c r="D899" s="2" t="s">
        <v>9</v>
      </c>
      <c r="E899" s="2" t="s">
        <v>10</v>
      </c>
      <c r="F899" s="2" t="s">
        <v>11</v>
      </c>
      <c r="G899">
        <v>3.18</v>
      </c>
      <c r="H899" s="2" t="s">
        <v>12</v>
      </c>
    </row>
    <row r="900" spans="1:8" x14ac:dyDescent="0.3">
      <c r="A900" s="1">
        <v>0.66600804398146429</v>
      </c>
      <c r="B900" s="2" t="s">
        <v>32</v>
      </c>
      <c r="C900" s="2" t="s">
        <v>13</v>
      </c>
      <c r="D900" s="2" t="s">
        <v>9</v>
      </c>
      <c r="E900" s="2" t="s">
        <v>10</v>
      </c>
      <c r="F900" s="2" t="s">
        <v>11</v>
      </c>
      <c r="G900">
        <v>3.18</v>
      </c>
      <c r="H900" s="2" t="s">
        <v>12</v>
      </c>
    </row>
    <row r="901" spans="1:8" x14ac:dyDescent="0.3">
      <c r="A901" s="1">
        <v>0.66612378472220501</v>
      </c>
      <c r="B901" s="2" t="s">
        <v>32</v>
      </c>
      <c r="C901" s="2" t="s">
        <v>13</v>
      </c>
      <c r="D901" s="2" t="s">
        <v>9</v>
      </c>
      <c r="E901" s="2" t="s">
        <v>10</v>
      </c>
      <c r="F901" s="2" t="s">
        <v>11</v>
      </c>
      <c r="G901">
        <v>3.18</v>
      </c>
      <c r="H901" s="2" t="s">
        <v>12</v>
      </c>
    </row>
    <row r="902" spans="1:8" x14ac:dyDescent="0.3">
      <c r="A902" s="1">
        <v>0.66623952546294574</v>
      </c>
      <c r="B902" s="2" t="s">
        <v>32</v>
      </c>
      <c r="C902" s="2" t="s">
        <v>13</v>
      </c>
      <c r="D902" s="2" t="s">
        <v>9</v>
      </c>
      <c r="E902" s="2" t="s">
        <v>10</v>
      </c>
      <c r="F902" s="2" t="s">
        <v>11</v>
      </c>
      <c r="G902">
        <v>3.1900000000000004</v>
      </c>
      <c r="H902" s="2" t="s">
        <v>12</v>
      </c>
    </row>
    <row r="903" spans="1:8" x14ac:dyDescent="0.3">
      <c r="A903" s="1">
        <v>0.66635526620368646</v>
      </c>
      <c r="B903" s="2" t="s">
        <v>32</v>
      </c>
      <c r="C903" s="2" t="s">
        <v>13</v>
      </c>
      <c r="D903" s="2" t="s">
        <v>9</v>
      </c>
      <c r="E903" s="2" t="s">
        <v>10</v>
      </c>
      <c r="F903" s="2" t="s">
        <v>11</v>
      </c>
      <c r="G903">
        <v>3.18</v>
      </c>
      <c r="H903" s="2" t="s">
        <v>12</v>
      </c>
    </row>
    <row r="904" spans="1:8" x14ac:dyDescent="0.3">
      <c r="A904" s="1">
        <v>0.66647100694442718</v>
      </c>
      <c r="B904" s="2" t="s">
        <v>32</v>
      </c>
      <c r="C904" s="2" t="s">
        <v>13</v>
      </c>
      <c r="D904" s="2" t="s">
        <v>9</v>
      </c>
      <c r="E904" s="2" t="s">
        <v>10</v>
      </c>
      <c r="F904" s="2" t="s">
        <v>11</v>
      </c>
      <c r="G904">
        <v>3.18</v>
      </c>
      <c r="H904" s="2" t="s">
        <v>12</v>
      </c>
    </row>
    <row r="905" spans="1:8" x14ac:dyDescent="0.3">
      <c r="A905" s="1">
        <v>0.6665867476851679</v>
      </c>
      <c r="B905" s="2" t="s">
        <v>32</v>
      </c>
      <c r="C905" s="2" t="s">
        <v>13</v>
      </c>
      <c r="D905" s="2" t="s">
        <v>9</v>
      </c>
      <c r="E905" s="2" t="s">
        <v>10</v>
      </c>
      <c r="F905" s="2" t="s">
        <v>11</v>
      </c>
      <c r="G905">
        <v>3.1900000000000004</v>
      </c>
      <c r="H905" s="2" t="s">
        <v>12</v>
      </c>
    </row>
    <row r="906" spans="1:8" x14ac:dyDescent="0.3">
      <c r="A906" s="1">
        <v>0.66670248842590862</v>
      </c>
      <c r="B906" s="2" t="s">
        <v>32</v>
      </c>
      <c r="C906" s="2" t="s">
        <v>13</v>
      </c>
      <c r="D906" s="2" t="s">
        <v>9</v>
      </c>
      <c r="E906" s="2" t="s">
        <v>10</v>
      </c>
      <c r="F906" s="2" t="s">
        <v>11</v>
      </c>
      <c r="G906">
        <v>3.18</v>
      </c>
      <c r="H906" s="2" t="s">
        <v>12</v>
      </c>
    </row>
    <row r="907" spans="1:8" x14ac:dyDescent="0.3">
      <c r="A907" s="1">
        <v>0.66681822916664935</v>
      </c>
      <c r="B907" s="2" t="s">
        <v>32</v>
      </c>
      <c r="C907" s="2" t="s">
        <v>13</v>
      </c>
      <c r="D907" s="2" t="s">
        <v>9</v>
      </c>
      <c r="E907" s="2" t="s">
        <v>10</v>
      </c>
      <c r="F907" s="2" t="s">
        <v>11</v>
      </c>
      <c r="G907">
        <v>3.18</v>
      </c>
      <c r="H907" s="2" t="s">
        <v>12</v>
      </c>
    </row>
    <row r="908" spans="1:8" x14ac:dyDescent="0.3">
      <c r="A908" s="1">
        <v>0.66693396990739007</v>
      </c>
      <c r="B908" s="2" t="s">
        <v>32</v>
      </c>
      <c r="C908" s="2" t="s">
        <v>13</v>
      </c>
      <c r="D908" s="2" t="s">
        <v>9</v>
      </c>
      <c r="E908" s="2" t="s">
        <v>10</v>
      </c>
      <c r="F908" s="2" t="s">
        <v>11</v>
      </c>
      <c r="G908">
        <v>3.18</v>
      </c>
      <c r="H908" s="2" t="s">
        <v>12</v>
      </c>
    </row>
    <row r="909" spans="1:8" x14ac:dyDescent="0.3">
      <c r="A909" s="1">
        <v>0.66704971064813079</v>
      </c>
      <c r="B909" s="2" t="s">
        <v>32</v>
      </c>
      <c r="C909" s="2" t="s">
        <v>13</v>
      </c>
      <c r="D909" s="2" t="s">
        <v>9</v>
      </c>
      <c r="E909" s="2" t="s">
        <v>10</v>
      </c>
      <c r="F909" s="2" t="s">
        <v>11</v>
      </c>
      <c r="G909">
        <v>3.1900000000000004</v>
      </c>
      <c r="H909" s="2" t="s">
        <v>12</v>
      </c>
    </row>
    <row r="910" spans="1:8" x14ac:dyDescent="0.3">
      <c r="A910" s="1">
        <v>0.66716545138887151</v>
      </c>
      <c r="B910" s="2" t="s">
        <v>32</v>
      </c>
      <c r="C910" s="2" t="s">
        <v>13</v>
      </c>
      <c r="D910" s="2" t="s">
        <v>9</v>
      </c>
      <c r="E910" s="2" t="s">
        <v>10</v>
      </c>
      <c r="F910" s="2" t="s">
        <v>11</v>
      </c>
      <c r="G910">
        <v>3.18</v>
      </c>
      <c r="H910" s="2" t="s">
        <v>12</v>
      </c>
    </row>
    <row r="911" spans="1:8" x14ac:dyDescent="0.3">
      <c r="A911" s="1">
        <v>0.66728119212961223</v>
      </c>
      <c r="B911" s="2" t="s">
        <v>32</v>
      </c>
      <c r="C911" s="2" t="s">
        <v>13</v>
      </c>
      <c r="D911" s="2" t="s">
        <v>9</v>
      </c>
      <c r="E911" s="2" t="s">
        <v>10</v>
      </c>
      <c r="F911" s="2" t="s">
        <v>11</v>
      </c>
      <c r="G911">
        <v>3.18</v>
      </c>
      <c r="H911" s="2" t="s">
        <v>12</v>
      </c>
    </row>
    <row r="912" spans="1:8" x14ac:dyDescent="0.3">
      <c r="A912" s="1">
        <v>0.66739693287035295</v>
      </c>
      <c r="B912" s="2" t="s">
        <v>32</v>
      </c>
      <c r="C912" s="2" t="s">
        <v>13</v>
      </c>
      <c r="D912" s="2" t="s">
        <v>9</v>
      </c>
      <c r="E912" s="2" t="s">
        <v>10</v>
      </c>
      <c r="F912" s="2" t="s">
        <v>11</v>
      </c>
      <c r="G912">
        <v>3.1900000000000004</v>
      </c>
      <c r="H912" s="2" t="s">
        <v>12</v>
      </c>
    </row>
    <row r="913" spans="1:8" x14ac:dyDescent="0.3">
      <c r="A913" s="1">
        <v>0.66751267361109368</v>
      </c>
      <c r="B913" s="2" t="s">
        <v>32</v>
      </c>
      <c r="C913" s="2" t="s">
        <v>13</v>
      </c>
      <c r="D913" s="2" t="s">
        <v>9</v>
      </c>
      <c r="E913" s="2" t="s">
        <v>10</v>
      </c>
      <c r="F913" s="2" t="s">
        <v>11</v>
      </c>
      <c r="G913">
        <v>3.18</v>
      </c>
      <c r="H913" s="2" t="s">
        <v>12</v>
      </c>
    </row>
    <row r="914" spans="1:8" x14ac:dyDescent="0.3">
      <c r="A914" s="1">
        <v>0.6676284143518344</v>
      </c>
      <c r="B914" s="2" t="s">
        <v>32</v>
      </c>
      <c r="C914" s="2" t="s">
        <v>13</v>
      </c>
      <c r="D914" s="2" t="s">
        <v>9</v>
      </c>
      <c r="E914" s="2" t="s">
        <v>10</v>
      </c>
      <c r="F914" s="2" t="s">
        <v>11</v>
      </c>
      <c r="G914">
        <v>3.18</v>
      </c>
      <c r="H914" s="2" t="s">
        <v>12</v>
      </c>
    </row>
    <row r="915" spans="1:8" x14ac:dyDescent="0.3">
      <c r="A915" s="1">
        <v>0.66774415509257512</v>
      </c>
      <c r="B915" s="2" t="s">
        <v>32</v>
      </c>
      <c r="C915" s="2" t="s">
        <v>13</v>
      </c>
      <c r="D915" s="2" t="s">
        <v>9</v>
      </c>
      <c r="E915" s="2" t="s">
        <v>10</v>
      </c>
      <c r="F915" s="2" t="s">
        <v>11</v>
      </c>
      <c r="G915">
        <v>3.18</v>
      </c>
      <c r="H915" s="2" t="s">
        <v>12</v>
      </c>
    </row>
    <row r="916" spans="1:8" x14ac:dyDescent="0.3">
      <c r="A916" s="1">
        <v>0.66785989583331584</v>
      </c>
      <c r="B916" s="2" t="s">
        <v>32</v>
      </c>
      <c r="C916" s="2" t="s">
        <v>13</v>
      </c>
      <c r="D916" s="2" t="s">
        <v>9</v>
      </c>
      <c r="E916" s="2" t="s">
        <v>10</v>
      </c>
      <c r="F916" s="2" t="s">
        <v>11</v>
      </c>
      <c r="G916">
        <v>3.1900000000000004</v>
      </c>
      <c r="H916" s="2" t="s">
        <v>12</v>
      </c>
    </row>
    <row r="917" spans="1:8" x14ac:dyDescent="0.3">
      <c r="A917" s="1">
        <v>0.66797563657405656</v>
      </c>
      <c r="B917" s="2" t="s">
        <v>32</v>
      </c>
      <c r="C917" s="2" t="s">
        <v>13</v>
      </c>
      <c r="D917" s="2" t="s">
        <v>9</v>
      </c>
      <c r="E917" s="2" t="s">
        <v>10</v>
      </c>
      <c r="F917" s="2" t="s">
        <v>11</v>
      </c>
      <c r="G917">
        <v>3.18</v>
      </c>
      <c r="H917" s="2" t="s">
        <v>12</v>
      </c>
    </row>
    <row r="918" spans="1:8" x14ac:dyDescent="0.3">
      <c r="A918" s="1">
        <v>0.66809137731479729</v>
      </c>
      <c r="B918" s="2" t="s">
        <v>32</v>
      </c>
      <c r="C918" s="2" t="s">
        <v>13</v>
      </c>
      <c r="D918" s="2" t="s">
        <v>9</v>
      </c>
      <c r="E918" s="2" t="s">
        <v>10</v>
      </c>
      <c r="F918" s="2" t="s">
        <v>11</v>
      </c>
      <c r="G918">
        <v>3.18</v>
      </c>
      <c r="H918" s="2" t="s">
        <v>12</v>
      </c>
    </row>
    <row r="919" spans="1:8" x14ac:dyDescent="0.3">
      <c r="A919" s="1">
        <v>0.66820711805553801</v>
      </c>
      <c r="B919" s="2" t="s">
        <v>32</v>
      </c>
      <c r="C919" s="2" t="s">
        <v>13</v>
      </c>
      <c r="D919" s="2" t="s">
        <v>9</v>
      </c>
      <c r="E919" s="2" t="s">
        <v>10</v>
      </c>
      <c r="F919" s="2" t="s">
        <v>11</v>
      </c>
      <c r="G919">
        <v>3.1900000000000004</v>
      </c>
      <c r="H919" s="2" t="s">
        <v>12</v>
      </c>
    </row>
    <row r="920" spans="1:8" x14ac:dyDescent="0.3">
      <c r="A920" s="1">
        <v>0.66832285879627873</v>
      </c>
      <c r="B920" s="2" t="s">
        <v>32</v>
      </c>
      <c r="C920" s="2" t="s">
        <v>13</v>
      </c>
      <c r="D920" s="2" t="s">
        <v>9</v>
      </c>
      <c r="E920" s="2" t="s">
        <v>10</v>
      </c>
      <c r="F920" s="2" t="s">
        <v>11</v>
      </c>
      <c r="G920">
        <v>3.18</v>
      </c>
      <c r="H920" s="2" t="s">
        <v>12</v>
      </c>
    </row>
    <row r="921" spans="1:8" x14ac:dyDescent="0.3">
      <c r="A921" s="1">
        <v>0.66843859953701945</v>
      </c>
      <c r="B921" s="2" t="s">
        <v>32</v>
      </c>
      <c r="C921" s="2" t="s">
        <v>13</v>
      </c>
      <c r="D921" s="2" t="s">
        <v>9</v>
      </c>
      <c r="E921" s="2" t="s">
        <v>10</v>
      </c>
      <c r="F921" s="2" t="s">
        <v>11</v>
      </c>
      <c r="G921">
        <v>3.18</v>
      </c>
      <c r="H921" s="2" t="s">
        <v>12</v>
      </c>
    </row>
    <row r="922" spans="1:8" x14ac:dyDescent="0.3">
      <c r="A922" s="1">
        <v>0.66855434027776017</v>
      </c>
      <c r="B922" s="2" t="s">
        <v>32</v>
      </c>
      <c r="C922" s="2" t="s">
        <v>13</v>
      </c>
      <c r="D922" s="2" t="s">
        <v>9</v>
      </c>
      <c r="E922" s="2" t="s">
        <v>10</v>
      </c>
      <c r="F922" s="2" t="s">
        <v>11</v>
      </c>
      <c r="G922">
        <v>3.18</v>
      </c>
      <c r="H922" s="2" t="s">
        <v>12</v>
      </c>
    </row>
    <row r="923" spans="1:8" x14ac:dyDescent="0.3">
      <c r="A923" s="1">
        <v>0.66867008101850089</v>
      </c>
      <c r="B923" s="2" t="s">
        <v>32</v>
      </c>
      <c r="C923" s="2" t="s">
        <v>13</v>
      </c>
      <c r="D923" s="2" t="s">
        <v>9</v>
      </c>
      <c r="E923" s="2" t="s">
        <v>10</v>
      </c>
      <c r="F923" s="2" t="s">
        <v>11</v>
      </c>
      <c r="G923">
        <v>3.1900000000000004</v>
      </c>
      <c r="H923" s="2" t="s">
        <v>12</v>
      </c>
    </row>
    <row r="924" spans="1:8" x14ac:dyDescent="0.3">
      <c r="A924" s="1">
        <v>0.66878582175924162</v>
      </c>
      <c r="B924" s="2" t="s">
        <v>32</v>
      </c>
      <c r="C924" s="2" t="s">
        <v>13</v>
      </c>
      <c r="D924" s="2" t="s">
        <v>9</v>
      </c>
      <c r="E924" s="2" t="s">
        <v>10</v>
      </c>
      <c r="F924" s="2" t="s">
        <v>11</v>
      </c>
      <c r="G924">
        <v>3.18</v>
      </c>
      <c r="H924" s="2" t="s">
        <v>12</v>
      </c>
    </row>
    <row r="925" spans="1:8" x14ac:dyDescent="0.3">
      <c r="A925" s="1">
        <v>0.66890156249998234</v>
      </c>
      <c r="B925" s="2" t="s">
        <v>32</v>
      </c>
      <c r="C925" s="2" t="s">
        <v>13</v>
      </c>
      <c r="D925" s="2" t="s">
        <v>9</v>
      </c>
      <c r="E925" s="2" t="s">
        <v>10</v>
      </c>
      <c r="F925" s="2" t="s">
        <v>11</v>
      </c>
      <c r="G925">
        <v>3.18</v>
      </c>
      <c r="H925" s="2" t="s">
        <v>12</v>
      </c>
    </row>
    <row r="926" spans="1:8" x14ac:dyDescent="0.3">
      <c r="A926" s="1">
        <v>0.66901730324072306</v>
      </c>
      <c r="B926" s="2" t="s">
        <v>32</v>
      </c>
      <c r="C926" s="2" t="s">
        <v>13</v>
      </c>
      <c r="D926" s="2" t="s">
        <v>9</v>
      </c>
      <c r="E926" s="2" t="s">
        <v>10</v>
      </c>
      <c r="F926" s="2" t="s">
        <v>11</v>
      </c>
      <c r="G926">
        <v>3.1900000000000004</v>
      </c>
      <c r="H926" s="2" t="s">
        <v>12</v>
      </c>
    </row>
    <row r="927" spans="1:8" x14ac:dyDescent="0.3">
      <c r="A927" s="1">
        <v>0.66913304398146378</v>
      </c>
      <c r="B927" s="2" t="s">
        <v>32</v>
      </c>
      <c r="C927" s="2" t="s">
        <v>13</v>
      </c>
      <c r="D927" s="2" t="s">
        <v>9</v>
      </c>
      <c r="E927" s="2" t="s">
        <v>10</v>
      </c>
      <c r="F927" s="2" t="s">
        <v>11</v>
      </c>
      <c r="G927">
        <v>3.18</v>
      </c>
      <c r="H927" s="2" t="s">
        <v>12</v>
      </c>
    </row>
    <row r="928" spans="1:8" x14ac:dyDescent="0.3">
      <c r="A928" s="1">
        <v>0.6692487847222045</v>
      </c>
      <c r="B928" s="2" t="s">
        <v>32</v>
      </c>
      <c r="C928" s="2" t="s">
        <v>13</v>
      </c>
      <c r="D928" s="2" t="s">
        <v>9</v>
      </c>
      <c r="E928" s="2" t="s">
        <v>10</v>
      </c>
      <c r="F928" s="2" t="s">
        <v>11</v>
      </c>
      <c r="G928">
        <v>3.18</v>
      </c>
      <c r="H928" s="2" t="s">
        <v>12</v>
      </c>
    </row>
    <row r="929" spans="1:8" x14ac:dyDescent="0.3">
      <c r="A929" s="1">
        <v>0.66936452546294523</v>
      </c>
      <c r="B929" s="2" t="s">
        <v>32</v>
      </c>
      <c r="C929" s="2" t="s">
        <v>13</v>
      </c>
      <c r="D929" s="2" t="s">
        <v>9</v>
      </c>
      <c r="E929" s="2" t="s">
        <v>10</v>
      </c>
      <c r="F929" s="2" t="s">
        <v>11</v>
      </c>
      <c r="G929">
        <v>3.18</v>
      </c>
      <c r="H929" s="2" t="s">
        <v>12</v>
      </c>
    </row>
    <row r="930" spans="1:8" x14ac:dyDescent="0.3">
      <c r="A930" s="1">
        <v>0.66948026620368595</v>
      </c>
      <c r="B930" s="2" t="s">
        <v>32</v>
      </c>
      <c r="C930" s="2" t="s">
        <v>13</v>
      </c>
      <c r="D930" s="2" t="s">
        <v>9</v>
      </c>
      <c r="E930" s="2" t="s">
        <v>10</v>
      </c>
      <c r="F930" s="2" t="s">
        <v>11</v>
      </c>
      <c r="G930">
        <v>3.1900000000000004</v>
      </c>
      <c r="H930" s="2" t="s">
        <v>12</v>
      </c>
    </row>
    <row r="931" spans="1:8" x14ac:dyDescent="0.3">
      <c r="A931" s="1">
        <v>0.66959600694442667</v>
      </c>
      <c r="B931" s="2" t="s">
        <v>32</v>
      </c>
      <c r="C931" s="2" t="s">
        <v>13</v>
      </c>
      <c r="D931" s="2" t="s">
        <v>9</v>
      </c>
      <c r="E931" s="2" t="s">
        <v>10</v>
      </c>
      <c r="F931" s="2" t="s">
        <v>11</v>
      </c>
      <c r="G931">
        <v>3.18</v>
      </c>
      <c r="H931" s="2" t="s">
        <v>12</v>
      </c>
    </row>
    <row r="932" spans="1:8" x14ac:dyDescent="0.3">
      <c r="A932" s="1">
        <v>0.66971174768516739</v>
      </c>
      <c r="B932" s="2" t="s">
        <v>32</v>
      </c>
      <c r="C932" s="2" t="s">
        <v>13</v>
      </c>
      <c r="D932" s="2" t="s">
        <v>9</v>
      </c>
      <c r="E932" s="2" t="s">
        <v>10</v>
      </c>
      <c r="F932" s="2" t="s">
        <v>11</v>
      </c>
      <c r="G932">
        <v>3.18</v>
      </c>
      <c r="H932" s="2" t="s">
        <v>12</v>
      </c>
    </row>
    <row r="933" spans="1:8" x14ac:dyDescent="0.3">
      <c r="A933" s="1">
        <v>0.66982748842590811</v>
      </c>
      <c r="B933" s="2" t="s">
        <v>32</v>
      </c>
      <c r="C933" s="2" t="s">
        <v>13</v>
      </c>
      <c r="D933" s="2" t="s">
        <v>9</v>
      </c>
      <c r="E933" s="2" t="s">
        <v>10</v>
      </c>
      <c r="F933" s="2" t="s">
        <v>11</v>
      </c>
      <c r="G933">
        <v>3.1900000000000004</v>
      </c>
      <c r="H933" s="2" t="s">
        <v>12</v>
      </c>
    </row>
    <row r="934" spans="1:8" x14ac:dyDescent="0.3">
      <c r="A934" s="1">
        <v>0.66994322916664883</v>
      </c>
      <c r="B934" s="2" t="s">
        <v>32</v>
      </c>
      <c r="C934" s="2" t="s">
        <v>13</v>
      </c>
      <c r="D934" s="2" t="s">
        <v>9</v>
      </c>
      <c r="E934" s="2" t="s">
        <v>10</v>
      </c>
      <c r="F934" s="2" t="s">
        <v>11</v>
      </c>
      <c r="G934">
        <v>3.18</v>
      </c>
      <c r="H934" s="2" t="s">
        <v>12</v>
      </c>
    </row>
    <row r="935" spans="1:8" x14ac:dyDescent="0.3">
      <c r="A935" s="1">
        <v>0.67005896990738956</v>
      </c>
      <c r="B935" s="2" t="s">
        <v>32</v>
      </c>
      <c r="C935" s="2" t="s">
        <v>13</v>
      </c>
      <c r="D935" s="2" t="s">
        <v>9</v>
      </c>
      <c r="E935" s="2" t="s">
        <v>10</v>
      </c>
      <c r="F935" s="2" t="s">
        <v>11</v>
      </c>
      <c r="G935">
        <v>3.18</v>
      </c>
      <c r="H935" s="2" t="s">
        <v>12</v>
      </c>
    </row>
    <row r="936" spans="1:8" x14ac:dyDescent="0.3">
      <c r="A936" s="1">
        <v>0.67017471064813028</v>
      </c>
      <c r="B936" s="2" t="s">
        <v>32</v>
      </c>
      <c r="C936" s="2" t="s">
        <v>13</v>
      </c>
      <c r="D936" s="2" t="s">
        <v>9</v>
      </c>
      <c r="E936" s="2" t="s">
        <v>10</v>
      </c>
      <c r="F936" s="2" t="s">
        <v>11</v>
      </c>
      <c r="G936">
        <v>3.18</v>
      </c>
      <c r="H936" s="2" t="s">
        <v>12</v>
      </c>
    </row>
    <row r="937" spans="1:8" x14ac:dyDescent="0.3">
      <c r="A937" s="1">
        <v>0.670290451388871</v>
      </c>
      <c r="B937" s="2" t="s">
        <v>32</v>
      </c>
      <c r="C937" s="2" t="s">
        <v>13</v>
      </c>
      <c r="D937" s="2" t="s">
        <v>9</v>
      </c>
      <c r="E937" s="2" t="s">
        <v>10</v>
      </c>
      <c r="F937" s="2" t="s">
        <v>11</v>
      </c>
      <c r="G937">
        <v>3.1900000000000004</v>
      </c>
      <c r="H937" s="2" t="s">
        <v>12</v>
      </c>
    </row>
    <row r="938" spans="1:8" x14ac:dyDescent="0.3">
      <c r="A938" s="1">
        <v>0.67040619212961172</v>
      </c>
      <c r="B938" s="2" t="s">
        <v>32</v>
      </c>
      <c r="C938" s="2" t="s">
        <v>13</v>
      </c>
      <c r="D938" s="2" t="s">
        <v>9</v>
      </c>
      <c r="E938" s="2" t="s">
        <v>10</v>
      </c>
      <c r="F938" s="2" t="s">
        <v>11</v>
      </c>
      <c r="G938">
        <v>3.18</v>
      </c>
      <c r="H938" s="2" t="s">
        <v>12</v>
      </c>
    </row>
    <row r="939" spans="1:8" x14ac:dyDescent="0.3">
      <c r="A939" s="1">
        <v>0.67052193287035244</v>
      </c>
      <c r="B939" s="2" t="s">
        <v>32</v>
      </c>
      <c r="C939" s="2" t="s">
        <v>13</v>
      </c>
      <c r="D939" s="2" t="s">
        <v>9</v>
      </c>
      <c r="E939" s="2" t="s">
        <v>10</v>
      </c>
      <c r="F939" s="2" t="s">
        <v>11</v>
      </c>
      <c r="G939">
        <v>3.18</v>
      </c>
      <c r="H939" s="2" t="s">
        <v>12</v>
      </c>
    </row>
    <row r="940" spans="1:8" x14ac:dyDescent="0.3">
      <c r="A940" s="1">
        <v>0.67063767361109317</v>
      </c>
      <c r="B940" s="2" t="s">
        <v>32</v>
      </c>
      <c r="C940" s="2" t="s">
        <v>13</v>
      </c>
      <c r="D940" s="2" t="s">
        <v>9</v>
      </c>
      <c r="E940" s="2" t="s">
        <v>10</v>
      </c>
      <c r="F940" s="2" t="s">
        <v>11</v>
      </c>
      <c r="G940">
        <v>3.1900000000000004</v>
      </c>
      <c r="H940" s="2" t="s">
        <v>12</v>
      </c>
    </row>
    <row r="941" spans="1:8" x14ac:dyDescent="0.3">
      <c r="A941" s="1">
        <v>0.67075341435183389</v>
      </c>
      <c r="B941" s="2" t="s">
        <v>32</v>
      </c>
      <c r="C941" s="2" t="s">
        <v>13</v>
      </c>
      <c r="D941" s="2" t="s">
        <v>9</v>
      </c>
      <c r="E941" s="2" t="s">
        <v>10</v>
      </c>
      <c r="F941" s="2" t="s">
        <v>11</v>
      </c>
      <c r="G941">
        <v>3.18</v>
      </c>
      <c r="H941" s="2" t="s">
        <v>12</v>
      </c>
    </row>
    <row r="942" spans="1:8" x14ac:dyDescent="0.3">
      <c r="A942" s="1">
        <v>0.67086915509257461</v>
      </c>
      <c r="B942" s="2" t="s">
        <v>32</v>
      </c>
      <c r="C942" s="2" t="s">
        <v>13</v>
      </c>
      <c r="D942" s="2" t="s">
        <v>9</v>
      </c>
      <c r="E942" s="2" t="s">
        <v>10</v>
      </c>
      <c r="F942" s="2" t="s">
        <v>11</v>
      </c>
      <c r="G942">
        <v>3.18</v>
      </c>
      <c r="H942" s="2" t="s">
        <v>12</v>
      </c>
    </row>
    <row r="943" spans="1:8" x14ac:dyDescent="0.3">
      <c r="A943" s="1">
        <v>0.67098489583331533</v>
      </c>
      <c r="B943" s="2" t="s">
        <v>32</v>
      </c>
      <c r="C943" s="2" t="s">
        <v>13</v>
      </c>
      <c r="D943" s="2" t="s">
        <v>9</v>
      </c>
      <c r="E943" s="2" t="s">
        <v>10</v>
      </c>
      <c r="F943" s="2" t="s">
        <v>11</v>
      </c>
      <c r="G943">
        <v>3.18</v>
      </c>
      <c r="H943" s="2" t="s">
        <v>12</v>
      </c>
    </row>
    <row r="944" spans="1:8" x14ac:dyDescent="0.3">
      <c r="A944" s="1">
        <v>0.67110063657405605</v>
      </c>
      <c r="B944" s="2" t="s">
        <v>32</v>
      </c>
      <c r="C944" s="2" t="s">
        <v>13</v>
      </c>
      <c r="D944" s="2" t="s">
        <v>9</v>
      </c>
      <c r="E944" s="2" t="s">
        <v>10</v>
      </c>
      <c r="F944" s="2" t="s">
        <v>11</v>
      </c>
      <c r="G944">
        <v>3.1900000000000004</v>
      </c>
      <c r="H944" s="2" t="s">
        <v>12</v>
      </c>
    </row>
    <row r="945" spans="1:8" x14ac:dyDescent="0.3">
      <c r="A945" s="1">
        <v>0.67121637731479677</v>
      </c>
      <c r="B945" s="2" t="s">
        <v>32</v>
      </c>
      <c r="C945" s="2" t="s">
        <v>13</v>
      </c>
      <c r="D945" s="2" t="s">
        <v>9</v>
      </c>
      <c r="E945" s="2" t="s">
        <v>10</v>
      </c>
      <c r="F945" s="2" t="s">
        <v>11</v>
      </c>
      <c r="G945">
        <v>3.18</v>
      </c>
      <c r="H945" s="2" t="s">
        <v>12</v>
      </c>
    </row>
    <row r="946" spans="1:8" x14ac:dyDescent="0.3">
      <c r="A946" s="1">
        <v>0.6713321180555375</v>
      </c>
      <c r="B946" s="2" t="s">
        <v>32</v>
      </c>
      <c r="C946" s="2" t="s">
        <v>13</v>
      </c>
      <c r="D946" s="2" t="s">
        <v>9</v>
      </c>
      <c r="E946" s="2" t="s">
        <v>10</v>
      </c>
      <c r="F946" s="2" t="s">
        <v>11</v>
      </c>
      <c r="G946">
        <v>3.18</v>
      </c>
      <c r="H946" s="2" t="s">
        <v>12</v>
      </c>
    </row>
    <row r="947" spans="1:8" x14ac:dyDescent="0.3">
      <c r="A947" s="1">
        <v>0.67144785879627822</v>
      </c>
      <c r="B947" s="2" t="s">
        <v>32</v>
      </c>
      <c r="C947" s="2" t="s">
        <v>13</v>
      </c>
      <c r="D947" s="2" t="s">
        <v>9</v>
      </c>
      <c r="E947" s="2" t="s">
        <v>10</v>
      </c>
      <c r="F947" s="2" t="s">
        <v>11</v>
      </c>
      <c r="G947">
        <v>3.1900000000000004</v>
      </c>
      <c r="H947" s="2" t="s">
        <v>12</v>
      </c>
    </row>
    <row r="948" spans="1:8" x14ac:dyDescent="0.3">
      <c r="A948" s="1">
        <v>0.67156359953701894</v>
      </c>
      <c r="B948" s="2" t="s">
        <v>32</v>
      </c>
      <c r="C948" s="2" t="s">
        <v>13</v>
      </c>
      <c r="D948" s="2" t="s">
        <v>9</v>
      </c>
      <c r="E948" s="2" t="s">
        <v>10</v>
      </c>
      <c r="F948" s="2" t="s">
        <v>11</v>
      </c>
      <c r="G948">
        <v>3.18</v>
      </c>
      <c r="H948" s="2" t="s">
        <v>12</v>
      </c>
    </row>
    <row r="949" spans="1:8" x14ac:dyDescent="0.3">
      <c r="A949" s="1">
        <v>0.67167934027775966</v>
      </c>
      <c r="B949" s="2" t="s">
        <v>32</v>
      </c>
      <c r="C949" s="2" t="s">
        <v>13</v>
      </c>
      <c r="D949" s="2" t="s">
        <v>9</v>
      </c>
      <c r="E949" s="2" t="s">
        <v>10</v>
      </c>
      <c r="F949" s="2" t="s">
        <v>11</v>
      </c>
      <c r="G949">
        <v>3.18</v>
      </c>
      <c r="H949" s="2" t="s">
        <v>12</v>
      </c>
    </row>
    <row r="950" spans="1:8" x14ac:dyDescent="0.3">
      <c r="A950" s="1">
        <v>0.67179508101850038</v>
      </c>
      <c r="B950" s="2" t="s">
        <v>32</v>
      </c>
      <c r="C950" s="2" t="s">
        <v>13</v>
      </c>
      <c r="D950" s="2" t="s">
        <v>9</v>
      </c>
      <c r="E950" s="2" t="s">
        <v>10</v>
      </c>
      <c r="F950" s="2" t="s">
        <v>11</v>
      </c>
      <c r="G950">
        <v>3.18</v>
      </c>
      <c r="H950" s="2" t="s">
        <v>12</v>
      </c>
    </row>
    <row r="951" spans="1:8" x14ac:dyDescent="0.3">
      <c r="A951" s="1">
        <v>0.67191082175924111</v>
      </c>
      <c r="B951" s="2" t="s">
        <v>32</v>
      </c>
      <c r="C951" s="2" t="s">
        <v>13</v>
      </c>
      <c r="D951" s="2" t="s">
        <v>9</v>
      </c>
      <c r="E951" s="2" t="s">
        <v>10</v>
      </c>
      <c r="F951" s="2" t="s">
        <v>11</v>
      </c>
      <c r="G951">
        <v>3.1900000000000004</v>
      </c>
      <c r="H951" s="2" t="s">
        <v>12</v>
      </c>
    </row>
    <row r="952" spans="1:8" x14ac:dyDescent="0.3">
      <c r="A952" s="1">
        <v>0.67202656249998183</v>
      </c>
      <c r="B952" s="2" t="s">
        <v>32</v>
      </c>
      <c r="C952" s="2" t="s">
        <v>13</v>
      </c>
      <c r="D952" s="2" t="s">
        <v>9</v>
      </c>
      <c r="E952" s="2" t="s">
        <v>10</v>
      </c>
      <c r="F952" s="2" t="s">
        <v>11</v>
      </c>
      <c r="G952">
        <v>3.18</v>
      </c>
      <c r="H952" s="2" t="s">
        <v>12</v>
      </c>
    </row>
    <row r="953" spans="1:8" x14ac:dyDescent="0.3">
      <c r="A953" s="1">
        <v>0.67214230324072255</v>
      </c>
      <c r="B953" s="2" t="s">
        <v>32</v>
      </c>
      <c r="C953" s="2" t="s">
        <v>13</v>
      </c>
      <c r="D953" s="2" t="s">
        <v>9</v>
      </c>
      <c r="E953" s="2" t="s">
        <v>10</v>
      </c>
      <c r="F953" s="2" t="s">
        <v>11</v>
      </c>
      <c r="G953">
        <v>3.18</v>
      </c>
      <c r="H953" s="2" t="s">
        <v>12</v>
      </c>
    </row>
    <row r="954" spans="1:8" x14ac:dyDescent="0.3">
      <c r="A954" s="1">
        <v>0.67225804398146327</v>
      </c>
      <c r="B954" s="2" t="s">
        <v>32</v>
      </c>
      <c r="C954" s="2" t="s">
        <v>13</v>
      </c>
      <c r="D954" s="2" t="s">
        <v>9</v>
      </c>
      <c r="E954" s="2" t="s">
        <v>10</v>
      </c>
      <c r="F954" s="2" t="s">
        <v>11</v>
      </c>
      <c r="G954">
        <v>3.1900000000000004</v>
      </c>
      <c r="H954" s="2" t="s">
        <v>12</v>
      </c>
    </row>
    <row r="955" spans="1:8" x14ac:dyDescent="0.3">
      <c r="A955" s="1">
        <v>0.67237378472220399</v>
      </c>
      <c r="B955" s="2" t="s">
        <v>32</v>
      </c>
      <c r="C955" s="2" t="s">
        <v>13</v>
      </c>
      <c r="D955" s="2" t="s">
        <v>9</v>
      </c>
      <c r="E955" s="2" t="s">
        <v>10</v>
      </c>
      <c r="F955" s="2" t="s">
        <v>11</v>
      </c>
      <c r="G955">
        <v>3.18</v>
      </c>
      <c r="H955" s="2" t="s">
        <v>12</v>
      </c>
    </row>
    <row r="956" spans="1:8" x14ac:dyDescent="0.3">
      <c r="A956" s="1">
        <v>0.67248952546294471</v>
      </c>
      <c r="B956" s="2" t="s">
        <v>32</v>
      </c>
      <c r="C956" s="2" t="s">
        <v>13</v>
      </c>
      <c r="D956" s="2" t="s">
        <v>9</v>
      </c>
      <c r="E956" s="2" t="s">
        <v>10</v>
      </c>
      <c r="F956" s="2" t="s">
        <v>11</v>
      </c>
      <c r="G956">
        <v>3.18</v>
      </c>
      <c r="H956" s="2" t="s">
        <v>12</v>
      </c>
    </row>
    <row r="957" spans="1:8" x14ac:dyDescent="0.3">
      <c r="A957" s="1">
        <v>0.67260526620368544</v>
      </c>
      <c r="B957" s="2" t="s">
        <v>32</v>
      </c>
      <c r="C957" s="2" t="s">
        <v>13</v>
      </c>
      <c r="D957" s="2" t="s">
        <v>9</v>
      </c>
      <c r="E957" s="2" t="s">
        <v>10</v>
      </c>
      <c r="F957" s="2" t="s">
        <v>11</v>
      </c>
      <c r="G957">
        <v>3.18</v>
      </c>
      <c r="H957" s="2" t="s">
        <v>12</v>
      </c>
    </row>
    <row r="958" spans="1:8" x14ac:dyDescent="0.3">
      <c r="A958" s="1">
        <v>0.67272100694442616</v>
      </c>
      <c r="B958" s="2" t="s">
        <v>32</v>
      </c>
      <c r="C958" s="2" t="s">
        <v>13</v>
      </c>
      <c r="D958" s="2" t="s">
        <v>9</v>
      </c>
      <c r="E958" s="2" t="s">
        <v>10</v>
      </c>
      <c r="F958" s="2" t="s">
        <v>11</v>
      </c>
      <c r="G958">
        <v>3.1900000000000004</v>
      </c>
      <c r="H958" s="2" t="s">
        <v>12</v>
      </c>
    </row>
    <row r="959" spans="1:8" x14ac:dyDescent="0.3">
      <c r="A959" s="1">
        <v>0.67283674768516688</v>
      </c>
      <c r="B959" s="2" t="s">
        <v>32</v>
      </c>
      <c r="C959" s="2" t="s">
        <v>13</v>
      </c>
      <c r="D959" s="2" t="s">
        <v>9</v>
      </c>
      <c r="E959" s="2" t="s">
        <v>10</v>
      </c>
      <c r="F959" s="2" t="s">
        <v>11</v>
      </c>
      <c r="G959">
        <v>3.18</v>
      </c>
      <c r="H959" s="2" t="s">
        <v>12</v>
      </c>
    </row>
    <row r="960" spans="1:8" x14ac:dyDescent="0.3">
      <c r="A960" s="1">
        <v>0.6729524884259076</v>
      </c>
      <c r="B960" s="2" t="s">
        <v>32</v>
      </c>
      <c r="C960" s="2" t="s">
        <v>13</v>
      </c>
      <c r="D960" s="2" t="s">
        <v>9</v>
      </c>
      <c r="E960" s="2" t="s">
        <v>10</v>
      </c>
      <c r="F960" s="2" t="s">
        <v>11</v>
      </c>
      <c r="G960">
        <v>3.1900000000000004</v>
      </c>
      <c r="H960" s="2" t="s">
        <v>12</v>
      </c>
    </row>
    <row r="961" spans="1:8" x14ac:dyDescent="0.3">
      <c r="A961" s="1">
        <v>0.67306822916664832</v>
      </c>
      <c r="B961" s="2" t="s">
        <v>32</v>
      </c>
      <c r="C961" s="2" t="s">
        <v>13</v>
      </c>
      <c r="D961" s="2" t="s">
        <v>9</v>
      </c>
      <c r="E961" s="2" t="s">
        <v>10</v>
      </c>
      <c r="F961" s="2" t="s">
        <v>11</v>
      </c>
      <c r="G961">
        <v>3.18</v>
      </c>
      <c r="H961" s="2" t="s">
        <v>12</v>
      </c>
    </row>
    <row r="962" spans="1:8" x14ac:dyDescent="0.3">
      <c r="A962" s="1">
        <v>0.67318396990738905</v>
      </c>
      <c r="B962" s="2" t="s">
        <v>32</v>
      </c>
      <c r="C962" s="2" t="s">
        <v>13</v>
      </c>
      <c r="D962" s="2" t="s">
        <v>9</v>
      </c>
      <c r="E962" s="2" t="s">
        <v>10</v>
      </c>
      <c r="F962" s="2" t="s">
        <v>11</v>
      </c>
      <c r="G962">
        <v>3.1900000000000004</v>
      </c>
      <c r="H962" s="2" t="s">
        <v>12</v>
      </c>
    </row>
    <row r="963" spans="1:8" x14ac:dyDescent="0.3">
      <c r="A963" s="1">
        <v>0.67329971064812977</v>
      </c>
      <c r="B963" s="2" t="s">
        <v>32</v>
      </c>
      <c r="C963" s="2" t="s">
        <v>13</v>
      </c>
      <c r="D963" s="2" t="s">
        <v>9</v>
      </c>
      <c r="E963" s="2" t="s">
        <v>10</v>
      </c>
      <c r="F963" s="2" t="s">
        <v>11</v>
      </c>
      <c r="G963">
        <v>3.18</v>
      </c>
      <c r="H963" s="2" t="s">
        <v>12</v>
      </c>
    </row>
    <row r="964" spans="1:8" x14ac:dyDescent="0.3">
      <c r="A964" s="1">
        <v>0.67341545138887049</v>
      </c>
      <c r="B964" s="2" t="s">
        <v>32</v>
      </c>
      <c r="C964" s="2" t="s">
        <v>13</v>
      </c>
      <c r="D964" s="2" t="s">
        <v>9</v>
      </c>
      <c r="E964" s="2" t="s">
        <v>10</v>
      </c>
      <c r="F964" s="2" t="s">
        <v>11</v>
      </c>
      <c r="G964">
        <v>3.1900000000000004</v>
      </c>
      <c r="H964" s="2" t="s">
        <v>12</v>
      </c>
    </row>
    <row r="965" spans="1:8" x14ac:dyDescent="0.3">
      <c r="A965" s="1">
        <v>0.67353119212961121</v>
      </c>
      <c r="B965" s="2" t="s">
        <v>32</v>
      </c>
      <c r="C965" s="2" t="s">
        <v>13</v>
      </c>
      <c r="D965" s="2" t="s">
        <v>9</v>
      </c>
      <c r="E965" s="2" t="s">
        <v>10</v>
      </c>
      <c r="F965" s="2" t="s">
        <v>11</v>
      </c>
      <c r="G965">
        <v>3.18</v>
      </c>
      <c r="H965" s="2" t="s">
        <v>12</v>
      </c>
    </row>
    <row r="966" spans="1:8" x14ac:dyDescent="0.3">
      <c r="A966" s="1">
        <v>0.67364693287035193</v>
      </c>
      <c r="B966" s="2" t="s">
        <v>32</v>
      </c>
      <c r="C966" s="2" t="s">
        <v>13</v>
      </c>
      <c r="D966" s="2" t="s">
        <v>9</v>
      </c>
      <c r="E966" s="2" t="s">
        <v>10</v>
      </c>
      <c r="F966" s="2" t="s">
        <v>11</v>
      </c>
      <c r="G966">
        <v>3.1900000000000004</v>
      </c>
      <c r="H966" s="2" t="s">
        <v>12</v>
      </c>
    </row>
    <row r="967" spans="1:8" x14ac:dyDescent="0.3">
      <c r="A967" s="1">
        <v>0.67376267361109266</v>
      </c>
      <c r="B967" s="2" t="s">
        <v>32</v>
      </c>
      <c r="C967" s="2" t="s">
        <v>13</v>
      </c>
      <c r="D967" s="2" t="s">
        <v>9</v>
      </c>
      <c r="E967" s="2" t="s">
        <v>10</v>
      </c>
      <c r="F967" s="2" t="s">
        <v>11</v>
      </c>
      <c r="G967">
        <v>3.18</v>
      </c>
      <c r="H967" s="2" t="s">
        <v>12</v>
      </c>
    </row>
    <row r="968" spans="1:8" x14ac:dyDescent="0.3">
      <c r="A968" s="1">
        <v>0.67387841435183338</v>
      </c>
      <c r="B968" s="2" t="s">
        <v>32</v>
      </c>
      <c r="C968" s="2" t="s">
        <v>13</v>
      </c>
      <c r="D968" s="2" t="s">
        <v>9</v>
      </c>
      <c r="E968" s="2" t="s">
        <v>10</v>
      </c>
      <c r="F968" s="2" t="s">
        <v>11</v>
      </c>
      <c r="G968">
        <v>3.1900000000000004</v>
      </c>
      <c r="H968" s="2" t="s">
        <v>12</v>
      </c>
    </row>
    <row r="969" spans="1:8" x14ac:dyDescent="0.3">
      <c r="A969" s="1">
        <v>0.6739941550925741</v>
      </c>
      <c r="B969" s="2" t="s">
        <v>32</v>
      </c>
      <c r="C969" s="2" t="s">
        <v>13</v>
      </c>
      <c r="D969" s="2" t="s">
        <v>9</v>
      </c>
      <c r="E969" s="2" t="s">
        <v>10</v>
      </c>
      <c r="F969" s="2" t="s">
        <v>11</v>
      </c>
      <c r="G969">
        <v>3.18</v>
      </c>
      <c r="H969" s="2" t="s">
        <v>12</v>
      </c>
    </row>
    <row r="970" spans="1:8" x14ac:dyDescent="0.3">
      <c r="A970" s="1">
        <v>0.67410989583331482</v>
      </c>
      <c r="B970" s="2" t="s">
        <v>32</v>
      </c>
      <c r="C970" s="2" t="s">
        <v>13</v>
      </c>
      <c r="D970" s="2" t="s">
        <v>9</v>
      </c>
      <c r="E970" s="2" t="s">
        <v>10</v>
      </c>
      <c r="F970" s="2" t="s">
        <v>11</v>
      </c>
      <c r="G970">
        <v>3.1900000000000004</v>
      </c>
      <c r="H970" s="2" t="s">
        <v>12</v>
      </c>
    </row>
    <row r="971" spans="1:8" x14ac:dyDescent="0.3">
      <c r="A971" s="1">
        <v>0.67422563657405554</v>
      </c>
      <c r="B971" s="2" t="s">
        <v>32</v>
      </c>
      <c r="C971" s="2" t="s">
        <v>13</v>
      </c>
      <c r="D971" s="2" t="s">
        <v>9</v>
      </c>
      <c r="E971" s="2" t="s">
        <v>10</v>
      </c>
      <c r="F971" s="2" t="s">
        <v>11</v>
      </c>
      <c r="G971">
        <v>3.18</v>
      </c>
      <c r="H971" s="2" t="s">
        <v>12</v>
      </c>
    </row>
    <row r="972" spans="1:8" x14ac:dyDescent="0.3">
      <c r="A972" s="1">
        <v>0.67434137731479626</v>
      </c>
      <c r="B972" s="2" t="s">
        <v>32</v>
      </c>
      <c r="C972" s="2" t="s">
        <v>13</v>
      </c>
      <c r="D972" s="2" t="s">
        <v>9</v>
      </c>
      <c r="E972" s="2" t="s">
        <v>10</v>
      </c>
      <c r="F972" s="2" t="s">
        <v>11</v>
      </c>
      <c r="G972">
        <v>3.1900000000000004</v>
      </c>
      <c r="H972" s="2" t="s">
        <v>12</v>
      </c>
    </row>
    <row r="973" spans="1:8" x14ac:dyDescent="0.3">
      <c r="A973" s="1">
        <v>0.67445711805553699</v>
      </c>
      <c r="B973" s="2" t="s">
        <v>32</v>
      </c>
      <c r="C973" s="2" t="s">
        <v>13</v>
      </c>
      <c r="D973" s="2" t="s">
        <v>9</v>
      </c>
      <c r="E973" s="2" t="s">
        <v>10</v>
      </c>
      <c r="F973" s="2" t="s">
        <v>11</v>
      </c>
      <c r="G973">
        <v>3.18</v>
      </c>
      <c r="H973" s="2" t="s">
        <v>12</v>
      </c>
    </row>
    <row r="974" spans="1:8" x14ac:dyDescent="0.3">
      <c r="A974" s="1">
        <v>0.67457285879627771</v>
      </c>
      <c r="B974" s="2" t="s">
        <v>32</v>
      </c>
      <c r="C974" s="2" t="s">
        <v>13</v>
      </c>
      <c r="D974" s="2" t="s">
        <v>9</v>
      </c>
      <c r="E974" s="2" t="s">
        <v>10</v>
      </c>
      <c r="F974" s="2" t="s">
        <v>11</v>
      </c>
      <c r="G974">
        <v>3.1900000000000004</v>
      </c>
      <c r="H974" s="2" t="s">
        <v>12</v>
      </c>
    </row>
    <row r="975" spans="1:8" x14ac:dyDescent="0.3">
      <c r="A975" s="1">
        <v>0.67468859953701843</v>
      </c>
      <c r="B975" s="2" t="s">
        <v>32</v>
      </c>
      <c r="C975" s="2" t="s">
        <v>13</v>
      </c>
      <c r="D975" s="2" t="s">
        <v>9</v>
      </c>
      <c r="E975" s="2" t="s">
        <v>10</v>
      </c>
      <c r="F975" s="2" t="s">
        <v>11</v>
      </c>
      <c r="G975">
        <v>3.18</v>
      </c>
      <c r="H975" s="2" t="s">
        <v>12</v>
      </c>
    </row>
    <row r="976" spans="1:8" x14ac:dyDescent="0.3">
      <c r="A976" s="1">
        <v>0.67480434027775915</v>
      </c>
      <c r="B976" s="2" t="s">
        <v>32</v>
      </c>
      <c r="C976" s="2" t="s">
        <v>13</v>
      </c>
      <c r="D976" s="2" t="s">
        <v>9</v>
      </c>
      <c r="E976" s="2" t="s">
        <v>10</v>
      </c>
      <c r="F976" s="2" t="s">
        <v>11</v>
      </c>
      <c r="G976">
        <v>3.1900000000000004</v>
      </c>
      <c r="H976" s="2" t="s">
        <v>12</v>
      </c>
    </row>
    <row r="977" spans="1:8" x14ac:dyDescent="0.3">
      <c r="A977" s="1">
        <v>0.67492008101849987</v>
      </c>
      <c r="B977" s="2" t="s">
        <v>32</v>
      </c>
      <c r="C977" s="2" t="s">
        <v>13</v>
      </c>
      <c r="D977" s="2" t="s">
        <v>9</v>
      </c>
      <c r="E977" s="2" t="s">
        <v>10</v>
      </c>
      <c r="F977" s="2" t="s">
        <v>11</v>
      </c>
      <c r="G977">
        <v>3.18</v>
      </c>
      <c r="H977" s="2" t="s">
        <v>12</v>
      </c>
    </row>
    <row r="978" spans="1:8" x14ac:dyDescent="0.3">
      <c r="A978" s="1">
        <v>0.6750358217592406</v>
      </c>
      <c r="B978" s="2" t="s">
        <v>32</v>
      </c>
      <c r="C978" s="2" t="s">
        <v>13</v>
      </c>
      <c r="D978" s="2" t="s">
        <v>9</v>
      </c>
      <c r="E978" s="2" t="s">
        <v>10</v>
      </c>
      <c r="F978" s="2" t="s">
        <v>11</v>
      </c>
      <c r="G978">
        <v>3.1900000000000004</v>
      </c>
      <c r="H978" s="2" t="s">
        <v>12</v>
      </c>
    </row>
    <row r="979" spans="1:8" x14ac:dyDescent="0.3">
      <c r="A979" s="1">
        <v>0.67515156249998132</v>
      </c>
      <c r="B979" s="2" t="s">
        <v>32</v>
      </c>
      <c r="C979" s="2" t="s">
        <v>13</v>
      </c>
      <c r="D979" s="2" t="s">
        <v>9</v>
      </c>
      <c r="E979" s="2" t="s">
        <v>10</v>
      </c>
      <c r="F979" s="2" t="s">
        <v>11</v>
      </c>
      <c r="G979">
        <v>3.18</v>
      </c>
      <c r="H979" s="2" t="s">
        <v>12</v>
      </c>
    </row>
    <row r="980" spans="1:8" x14ac:dyDescent="0.3">
      <c r="A980" s="1">
        <v>0.67526730324072204</v>
      </c>
      <c r="B980" s="2" t="s">
        <v>32</v>
      </c>
      <c r="C980" s="2" t="s">
        <v>13</v>
      </c>
      <c r="D980" s="2" t="s">
        <v>9</v>
      </c>
      <c r="E980" s="2" t="s">
        <v>10</v>
      </c>
      <c r="F980" s="2" t="s">
        <v>11</v>
      </c>
      <c r="G980">
        <v>3.1900000000000004</v>
      </c>
      <c r="H980" s="2" t="s">
        <v>12</v>
      </c>
    </row>
    <row r="981" spans="1:8" x14ac:dyDescent="0.3">
      <c r="A981" s="1">
        <v>0.67538304398146276</v>
      </c>
      <c r="B981" s="2" t="s">
        <v>32</v>
      </c>
      <c r="C981" s="2" t="s">
        <v>13</v>
      </c>
      <c r="D981" s="2" t="s">
        <v>9</v>
      </c>
      <c r="E981" s="2" t="s">
        <v>10</v>
      </c>
      <c r="F981" s="2" t="s">
        <v>11</v>
      </c>
      <c r="G981">
        <v>3.18</v>
      </c>
      <c r="H981" s="2" t="s">
        <v>12</v>
      </c>
    </row>
    <row r="982" spans="1:8" x14ac:dyDescent="0.3">
      <c r="A982" s="1">
        <v>0.67549878472220348</v>
      </c>
      <c r="B982" s="2" t="s">
        <v>32</v>
      </c>
      <c r="C982" s="2" t="s">
        <v>13</v>
      </c>
      <c r="D982" s="2" t="s">
        <v>9</v>
      </c>
      <c r="E982" s="2" t="s">
        <v>10</v>
      </c>
      <c r="F982" s="2" t="s">
        <v>11</v>
      </c>
      <c r="G982">
        <v>3.1900000000000004</v>
      </c>
      <c r="H982" s="2" t="s">
        <v>12</v>
      </c>
    </row>
    <row r="983" spans="1:8" x14ac:dyDescent="0.3">
      <c r="A983" s="1">
        <v>0.6756145254629442</v>
      </c>
      <c r="B983" s="2" t="s">
        <v>32</v>
      </c>
      <c r="C983" s="2" t="s">
        <v>13</v>
      </c>
      <c r="D983" s="2" t="s">
        <v>9</v>
      </c>
      <c r="E983" s="2" t="s">
        <v>10</v>
      </c>
      <c r="F983" s="2" t="s">
        <v>11</v>
      </c>
      <c r="G983">
        <v>3.18</v>
      </c>
      <c r="H983" s="2" t="s">
        <v>12</v>
      </c>
    </row>
    <row r="984" spans="1:8" x14ac:dyDescent="0.3">
      <c r="A984" s="1">
        <v>0.67573026620368493</v>
      </c>
      <c r="B984" s="2" t="s">
        <v>32</v>
      </c>
      <c r="C984" s="2" t="s">
        <v>13</v>
      </c>
      <c r="D984" s="2" t="s">
        <v>9</v>
      </c>
      <c r="E984" s="2" t="s">
        <v>10</v>
      </c>
      <c r="F984" s="2" t="s">
        <v>11</v>
      </c>
      <c r="G984">
        <v>3.1900000000000004</v>
      </c>
      <c r="H984" s="2" t="s">
        <v>12</v>
      </c>
    </row>
    <row r="985" spans="1:8" x14ac:dyDescent="0.3">
      <c r="A985" s="1">
        <v>0.67584600694442565</v>
      </c>
      <c r="B985" s="2" t="s">
        <v>32</v>
      </c>
      <c r="C985" s="2" t="s">
        <v>13</v>
      </c>
      <c r="D985" s="2" t="s">
        <v>9</v>
      </c>
      <c r="E985" s="2" t="s">
        <v>10</v>
      </c>
      <c r="F985" s="2" t="s">
        <v>11</v>
      </c>
      <c r="G985">
        <v>3.18</v>
      </c>
      <c r="H985" s="2" t="s">
        <v>12</v>
      </c>
    </row>
    <row r="986" spans="1:8" x14ac:dyDescent="0.3">
      <c r="A986" s="1">
        <v>0.67596174768516637</v>
      </c>
      <c r="B986" s="2" t="s">
        <v>32</v>
      </c>
      <c r="C986" s="2" t="s">
        <v>13</v>
      </c>
      <c r="D986" s="2" t="s">
        <v>9</v>
      </c>
      <c r="E986" s="2" t="s">
        <v>10</v>
      </c>
      <c r="F986" s="2" t="s">
        <v>11</v>
      </c>
      <c r="G986">
        <v>3.1900000000000004</v>
      </c>
      <c r="H986" s="2" t="s">
        <v>12</v>
      </c>
    </row>
    <row r="987" spans="1:8" x14ac:dyDescent="0.3">
      <c r="A987" s="1">
        <v>0.67607748842590709</v>
      </c>
      <c r="B987" s="2" t="s">
        <v>32</v>
      </c>
      <c r="C987" s="2" t="s">
        <v>13</v>
      </c>
      <c r="D987" s="2" t="s">
        <v>9</v>
      </c>
      <c r="E987" s="2" t="s">
        <v>10</v>
      </c>
      <c r="F987" s="2" t="s">
        <v>11</v>
      </c>
      <c r="G987">
        <v>3.18</v>
      </c>
      <c r="H987" s="2" t="s">
        <v>12</v>
      </c>
    </row>
    <row r="988" spans="1:8" x14ac:dyDescent="0.3">
      <c r="A988" s="1">
        <v>0.67619322916664781</v>
      </c>
      <c r="B988" s="2" t="s">
        <v>32</v>
      </c>
      <c r="C988" s="2" t="s">
        <v>13</v>
      </c>
      <c r="D988" s="2" t="s">
        <v>9</v>
      </c>
      <c r="E988" s="2" t="s">
        <v>10</v>
      </c>
      <c r="F988" s="2" t="s">
        <v>11</v>
      </c>
      <c r="G988">
        <v>3.1900000000000004</v>
      </c>
      <c r="H988" s="2" t="s">
        <v>12</v>
      </c>
    </row>
    <row r="989" spans="1:8" x14ac:dyDescent="0.3">
      <c r="A989" s="1">
        <v>0.67630896990738854</v>
      </c>
      <c r="B989" s="2" t="s">
        <v>32</v>
      </c>
      <c r="C989" s="2" t="s">
        <v>13</v>
      </c>
      <c r="D989" s="2" t="s">
        <v>9</v>
      </c>
      <c r="E989" s="2" t="s">
        <v>10</v>
      </c>
      <c r="F989" s="2" t="s">
        <v>11</v>
      </c>
      <c r="G989">
        <v>3.18</v>
      </c>
      <c r="H989" s="2" t="s">
        <v>12</v>
      </c>
    </row>
    <row r="990" spans="1:8" x14ac:dyDescent="0.3">
      <c r="A990" s="1">
        <v>0.67642471064812926</v>
      </c>
      <c r="B990" s="2" t="s">
        <v>32</v>
      </c>
      <c r="C990" s="2" t="s">
        <v>13</v>
      </c>
      <c r="D990" s="2" t="s">
        <v>9</v>
      </c>
      <c r="E990" s="2" t="s">
        <v>10</v>
      </c>
      <c r="F990" s="2" t="s">
        <v>11</v>
      </c>
      <c r="G990">
        <v>3.1900000000000004</v>
      </c>
      <c r="H990" s="2" t="s">
        <v>12</v>
      </c>
    </row>
    <row r="991" spans="1:8" x14ac:dyDescent="0.3">
      <c r="A991" s="1">
        <v>0.67654045138886998</v>
      </c>
      <c r="B991" s="2" t="s">
        <v>32</v>
      </c>
      <c r="C991" s="2" t="s">
        <v>13</v>
      </c>
      <c r="D991" s="2" t="s">
        <v>9</v>
      </c>
      <c r="E991" s="2" t="s">
        <v>10</v>
      </c>
      <c r="F991" s="2" t="s">
        <v>11</v>
      </c>
      <c r="G991">
        <v>3.18</v>
      </c>
      <c r="H991" s="2" t="s">
        <v>12</v>
      </c>
    </row>
    <row r="992" spans="1:8" x14ac:dyDescent="0.3">
      <c r="A992" s="1">
        <v>0.6766561921296107</v>
      </c>
      <c r="B992" s="2" t="s">
        <v>32</v>
      </c>
      <c r="C992" s="2" t="s">
        <v>13</v>
      </c>
      <c r="D992" s="2" t="s">
        <v>9</v>
      </c>
      <c r="E992" s="2" t="s">
        <v>10</v>
      </c>
      <c r="F992" s="2" t="s">
        <v>11</v>
      </c>
      <c r="G992">
        <v>3.1900000000000004</v>
      </c>
      <c r="H992" s="2" t="s">
        <v>12</v>
      </c>
    </row>
    <row r="993" spans="1:8" x14ac:dyDescent="0.3">
      <c r="A993" s="1">
        <v>0.67677193287035142</v>
      </c>
      <c r="B993" s="2" t="s">
        <v>32</v>
      </c>
      <c r="C993" s="2" t="s">
        <v>13</v>
      </c>
      <c r="D993" s="2" t="s">
        <v>9</v>
      </c>
      <c r="E993" s="2" t="s">
        <v>10</v>
      </c>
      <c r="F993" s="2" t="s">
        <v>11</v>
      </c>
      <c r="G993">
        <v>3.18</v>
      </c>
      <c r="H993" s="2" t="s">
        <v>12</v>
      </c>
    </row>
    <row r="994" spans="1:8" x14ac:dyDescent="0.3">
      <c r="A994" s="1">
        <v>0.67688767361109214</v>
      </c>
      <c r="B994" s="2" t="s">
        <v>32</v>
      </c>
      <c r="C994" s="2" t="s">
        <v>13</v>
      </c>
      <c r="D994" s="2" t="s">
        <v>9</v>
      </c>
      <c r="E994" s="2" t="s">
        <v>10</v>
      </c>
      <c r="F994" s="2" t="s">
        <v>11</v>
      </c>
      <c r="G994">
        <v>3.1900000000000004</v>
      </c>
      <c r="H994" s="2" t="s">
        <v>12</v>
      </c>
    </row>
    <row r="995" spans="1:8" x14ac:dyDescent="0.3">
      <c r="A995" s="1">
        <v>0.67700341435183287</v>
      </c>
      <c r="B995" s="2" t="s">
        <v>32</v>
      </c>
      <c r="C995" s="2" t="s">
        <v>13</v>
      </c>
      <c r="D995" s="2" t="s">
        <v>9</v>
      </c>
      <c r="E995" s="2" t="s">
        <v>10</v>
      </c>
      <c r="F995" s="2" t="s">
        <v>11</v>
      </c>
      <c r="G995">
        <v>3.18</v>
      </c>
      <c r="H995" s="2" t="s">
        <v>12</v>
      </c>
    </row>
    <row r="996" spans="1:8" x14ac:dyDescent="0.3">
      <c r="A996" s="1">
        <v>0.67711915509257359</v>
      </c>
      <c r="B996" s="2" t="s">
        <v>32</v>
      </c>
      <c r="C996" s="2" t="s">
        <v>13</v>
      </c>
      <c r="D996" s="2" t="s">
        <v>9</v>
      </c>
      <c r="E996" s="2" t="s">
        <v>10</v>
      </c>
      <c r="F996" s="2" t="s">
        <v>11</v>
      </c>
      <c r="G996">
        <v>3.1900000000000004</v>
      </c>
      <c r="H996" s="2" t="s">
        <v>12</v>
      </c>
    </row>
    <row r="997" spans="1:8" x14ac:dyDescent="0.3">
      <c r="A997" s="1">
        <v>0.67723489583331431</v>
      </c>
      <c r="B997" s="2" t="s">
        <v>32</v>
      </c>
      <c r="C997" s="2" t="s">
        <v>13</v>
      </c>
      <c r="D997" s="2" t="s">
        <v>9</v>
      </c>
      <c r="E997" s="2" t="s">
        <v>10</v>
      </c>
      <c r="F997" s="2" t="s">
        <v>11</v>
      </c>
      <c r="G997">
        <v>3.18</v>
      </c>
      <c r="H997" s="2" t="s">
        <v>12</v>
      </c>
    </row>
    <row r="998" spans="1:8" x14ac:dyDescent="0.3">
      <c r="A998" s="1">
        <v>0.67735063657405503</v>
      </c>
      <c r="B998" s="2" t="s">
        <v>32</v>
      </c>
      <c r="C998" s="2" t="s">
        <v>13</v>
      </c>
      <c r="D998" s="2" t="s">
        <v>9</v>
      </c>
      <c r="E998" s="2" t="s">
        <v>10</v>
      </c>
      <c r="F998" s="2" t="s">
        <v>11</v>
      </c>
      <c r="G998">
        <v>3.1900000000000004</v>
      </c>
      <c r="H998" s="2" t="s">
        <v>12</v>
      </c>
    </row>
    <row r="999" spans="1:8" x14ac:dyDescent="0.3">
      <c r="A999" s="1">
        <v>0.67746637731479575</v>
      </c>
      <c r="B999" s="2" t="s">
        <v>32</v>
      </c>
      <c r="C999" s="2" t="s">
        <v>13</v>
      </c>
      <c r="D999" s="2" t="s">
        <v>9</v>
      </c>
      <c r="E999" s="2" t="s">
        <v>10</v>
      </c>
      <c r="F999" s="2" t="s">
        <v>11</v>
      </c>
      <c r="G999">
        <v>3.18</v>
      </c>
      <c r="H999" s="2" t="s">
        <v>12</v>
      </c>
    </row>
    <row r="1000" spans="1:8" x14ac:dyDescent="0.3">
      <c r="A1000" s="1">
        <v>0.67758211805553648</v>
      </c>
      <c r="B1000" s="2" t="s">
        <v>32</v>
      </c>
      <c r="C1000" s="2" t="s">
        <v>13</v>
      </c>
      <c r="D1000" s="2" t="s">
        <v>9</v>
      </c>
      <c r="E1000" s="2" t="s">
        <v>10</v>
      </c>
      <c r="F1000" s="2" t="s">
        <v>11</v>
      </c>
      <c r="G1000">
        <v>3.1900000000000004</v>
      </c>
      <c r="H1000" s="2" t="s">
        <v>12</v>
      </c>
    </row>
    <row r="1001" spans="1:8" x14ac:dyDescent="0.3">
      <c r="A1001" s="1">
        <v>0.6776978587962772</v>
      </c>
      <c r="B1001" s="2" t="s">
        <v>32</v>
      </c>
      <c r="C1001" s="2" t="s">
        <v>13</v>
      </c>
      <c r="D1001" s="2" t="s">
        <v>9</v>
      </c>
      <c r="E1001" s="2" t="s">
        <v>10</v>
      </c>
      <c r="F1001" s="2" t="s">
        <v>11</v>
      </c>
      <c r="G1001">
        <v>3.18</v>
      </c>
      <c r="H1001" s="2" t="s">
        <v>12</v>
      </c>
    </row>
    <row r="1002" spans="1:8" x14ac:dyDescent="0.3">
      <c r="A1002" s="1">
        <v>0.67781359953701792</v>
      </c>
      <c r="B1002" s="2" t="s">
        <v>32</v>
      </c>
      <c r="C1002" s="2" t="s">
        <v>13</v>
      </c>
      <c r="D1002" s="2" t="s">
        <v>9</v>
      </c>
      <c r="E1002" s="2" t="s">
        <v>10</v>
      </c>
      <c r="F1002" s="2" t="s">
        <v>11</v>
      </c>
      <c r="G1002">
        <v>3.1900000000000004</v>
      </c>
      <c r="H1002" s="2" t="s">
        <v>12</v>
      </c>
    </row>
    <row r="1003" spans="1:8" x14ac:dyDescent="0.3">
      <c r="A1003" s="1">
        <v>0.67792934027775864</v>
      </c>
      <c r="B1003" s="2" t="s">
        <v>32</v>
      </c>
      <c r="C1003" s="2" t="s">
        <v>13</v>
      </c>
      <c r="D1003" s="2" t="s">
        <v>9</v>
      </c>
      <c r="E1003" s="2" t="s">
        <v>10</v>
      </c>
      <c r="F1003" s="2" t="s">
        <v>11</v>
      </c>
      <c r="G1003">
        <v>3.18</v>
      </c>
      <c r="H1003" s="2" t="s">
        <v>12</v>
      </c>
    </row>
    <row r="1004" spans="1:8" x14ac:dyDescent="0.3">
      <c r="A1004" s="1">
        <v>0.67804508101849936</v>
      </c>
      <c r="B1004" s="2" t="s">
        <v>32</v>
      </c>
      <c r="C1004" s="2" t="s">
        <v>13</v>
      </c>
      <c r="D1004" s="2" t="s">
        <v>9</v>
      </c>
      <c r="E1004" s="2" t="s">
        <v>10</v>
      </c>
      <c r="F1004" s="2" t="s">
        <v>11</v>
      </c>
      <c r="G1004">
        <v>3.1900000000000004</v>
      </c>
      <c r="H1004" s="2" t="s">
        <v>12</v>
      </c>
    </row>
    <row r="1005" spans="1:8" x14ac:dyDescent="0.3">
      <c r="A1005" s="1">
        <v>0.67816082175924008</v>
      </c>
      <c r="B1005" s="2" t="s">
        <v>32</v>
      </c>
      <c r="C1005" s="2" t="s">
        <v>13</v>
      </c>
      <c r="D1005" s="2" t="s">
        <v>9</v>
      </c>
      <c r="E1005" s="2" t="s">
        <v>10</v>
      </c>
      <c r="F1005" s="2" t="s">
        <v>11</v>
      </c>
      <c r="G1005">
        <v>3.18</v>
      </c>
      <c r="H1005" s="2" t="s">
        <v>12</v>
      </c>
    </row>
    <row r="1006" spans="1:8" x14ac:dyDescent="0.3">
      <c r="A1006" s="1">
        <v>0.67827656249998081</v>
      </c>
      <c r="B1006" s="2" t="s">
        <v>32</v>
      </c>
      <c r="C1006" s="2" t="s">
        <v>13</v>
      </c>
      <c r="D1006" s="2" t="s">
        <v>9</v>
      </c>
      <c r="E1006" s="2" t="s">
        <v>10</v>
      </c>
      <c r="F1006" s="2" t="s">
        <v>11</v>
      </c>
      <c r="G1006">
        <v>3.1900000000000004</v>
      </c>
      <c r="H1006" s="2" t="s">
        <v>12</v>
      </c>
    </row>
    <row r="1007" spans="1:8" x14ac:dyDescent="0.3">
      <c r="A1007" s="1">
        <v>0.67839230324072153</v>
      </c>
      <c r="B1007" s="2" t="s">
        <v>32</v>
      </c>
      <c r="C1007" s="2" t="s">
        <v>13</v>
      </c>
      <c r="D1007" s="2" t="s">
        <v>9</v>
      </c>
      <c r="E1007" s="2" t="s">
        <v>10</v>
      </c>
      <c r="F1007" s="2" t="s">
        <v>11</v>
      </c>
      <c r="G1007">
        <v>3.18</v>
      </c>
      <c r="H1007" s="2" t="s">
        <v>12</v>
      </c>
    </row>
    <row r="1008" spans="1:8" x14ac:dyDescent="0.3">
      <c r="A1008" s="1">
        <v>0.67850804398146225</v>
      </c>
      <c r="B1008" s="2" t="s">
        <v>32</v>
      </c>
      <c r="C1008" s="2" t="s">
        <v>13</v>
      </c>
      <c r="D1008" s="2" t="s">
        <v>9</v>
      </c>
      <c r="E1008" s="2" t="s">
        <v>10</v>
      </c>
      <c r="F1008" s="2" t="s">
        <v>11</v>
      </c>
      <c r="G1008">
        <v>3.1900000000000004</v>
      </c>
      <c r="H1008" s="2" t="s">
        <v>12</v>
      </c>
    </row>
    <row r="1009" spans="1:8" x14ac:dyDescent="0.3">
      <c r="A1009" s="1">
        <v>0.67862378472220297</v>
      </c>
      <c r="B1009" s="2" t="s">
        <v>32</v>
      </c>
      <c r="C1009" s="2" t="s">
        <v>13</v>
      </c>
      <c r="D1009" s="2" t="s">
        <v>9</v>
      </c>
      <c r="E1009" s="2" t="s">
        <v>10</v>
      </c>
      <c r="F1009" s="2" t="s">
        <v>11</v>
      </c>
      <c r="G1009">
        <v>3.18</v>
      </c>
      <c r="H1009" s="2" t="s">
        <v>12</v>
      </c>
    </row>
    <row r="1010" spans="1:8" x14ac:dyDescent="0.3">
      <c r="A1010" s="1">
        <v>0.67873952546294369</v>
      </c>
      <c r="B1010" s="2" t="s">
        <v>32</v>
      </c>
      <c r="C1010" s="2" t="s">
        <v>13</v>
      </c>
      <c r="D1010" s="2" t="s">
        <v>9</v>
      </c>
      <c r="E1010" s="2" t="s">
        <v>10</v>
      </c>
      <c r="F1010" s="2" t="s">
        <v>11</v>
      </c>
      <c r="G1010">
        <v>3.1900000000000004</v>
      </c>
      <c r="H1010" s="2" t="s">
        <v>12</v>
      </c>
    </row>
    <row r="1011" spans="1:8" x14ac:dyDescent="0.3">
      <c r="A1011" s="1">
        <v>0.67885526620368442</v>
      </c>
      <c r="B1011" s="2" t="s">
        <v>32</v>
      </c>
      <c r="C1011" s="2" t="s">
        <v>13</v>
      </c>
      <c r="D1011" s="2" t="s">
        <v>9</v>
      </c>
      <c r="E1011" s="2" t="s">
        <v>10</v>
      </c>
      <c r="F1011" s="2" t="s">
        <v>11</v>
      </c>
      <c r="G1011">
        <v>3.18</v>
      </c>
      <c r="H1011" s="2" t="s">
        <v>12</v>
      </c>
    </row>
    <row r="1012" spans="1:8" x14ac:dyDescent="0.3">
      <c r="A1012" s="1">
        <v>0.67897100694442514</v>
      </c>
      <c r="B1012" s="2" t="s">
        <v>32</v>
      </c>
      <c r="C1012" s="2" t="s">
        <v>13</v>
      </c>
      <c r="D1012" s="2" t="s">
        <v>9</v>
      </c>
      <c r="E1012" s="2" t="s">
        <v>10</v>
      </c>
      <c r="F1012" s="2" t="s">
        <v>11</v>
      </c>
      <c r="G1012">
        <v>3.1900000000000004</v>
      </c>
      <c r="H1012" s="2" t="s">
        <v>12</v>
      </c>
    </row>
    <row r="1013" spans="1:8" x14ac:dyDescent="0.3">
      <c r="A1013" s="1">
        <v>0.67908674768516586</v>
      </c>
      <c r="B1013" s="2" t="s">
        <v>32</v>
      </c>
      <c r="C1013" s="2" t="s">
        <v>13</v>
      </c>
      <c r="D1013" s="2" t="s">
        <v>9</v>
      </c>
      <c r="E1013" s="2" t="s">
        <v>10</v>
      </c>
      <c r="F1013" s="2" t="s">
        <v>11</v>
      </c>
      <c r="G1013">
        <v>3.18</v>
      </c>
      <c r="H1013" s="2" t="s">
        <v>12</v>
      </c>
    </row>
    <row r="1014" spans="1:8" x14ac:dyDescent="0.3">
      <c r="A1014" s="1">
        <v>0.67920248842590658</v>
      </c>
      <c r="B1014" s="2" t="s">
        <v>32</v>
      </c>
      <c r="C1014" s="2" t="s">
        <v>13</v>
      </c>
      <c r="D1014" s="2" t="s">
        <v>9</v>
      </c>
      <c r="E1014" s="2" t="s">
        <v>10</v>
      </c>
      <c r="F1014" s="2" t="s">
        <v>11</v>
      </c>
      <c r="G1014">
        <v>3.1900000000000004</v>
      </c>
      <c r="H1014" s="2" t="s">
        <v>12</v>
      </c>
    </row>
    <row r="1015" spans="1:8" x14ac:dyDescent="0.3">
      <c r="A1015" s="1">
        <v>0.6793182291666473</v>
      </c>
      <c r="B1015" s="2" t="s">
        <v>32</v>
      </c>
      <c r="C1015" s="2" t="s">
        <v>13</v>
      </c>
      <c r="D1015" s="2" t="s">
        <v>9</v>
      </c>
      <c r="E1015" s="2" t="s">
        <v>10</v>
      </c>
      <c r="F1015" s="2" t="s">
        <v>11</v>
      </c>
      <c r="G1015">
        <v>3.18</v>
      </c>
      <c r="H1015" s="2" t="s">
        <v>12</v>
      </c>
    </row>
    <row r="1016" spans="1:8" x14ac:dyDescent="0.3">
      <c r="A1016" s="1">
        <v>0.67943396990738802</v>
      </c>
      <c r="B1016" s="2" t="s">
        <v>32</v>
      </c>
      <c r="C1016" s="2" t="s">
        <v>13</v>
      </c>
      <c r="D1016" s="2" t="s">
        <v>9</v>
      </c>
      <c r="E1016" s="2" t="s">
        <v>10</v>
      </c>
      <c r="F1016" s="2" t="s">
        <v>11</v>
      </c>
      <c r="G1016">
        <v>3.1900000000000004</v>
      </c>
      <c r="H1016" s="2" t="s">
        <v>12</v>
      </c>
    </row>
    <row r="1017" spans="1:8" x14ac:dyDescent="0.3">
      <c r="A1017" s="1">
        <v>0.67954971064812875</v>
      </c>
      <c r="B1017" s="2" t="s">
        <v>32</v>
      </c>
      <c r="C1017" s="2" t="s">
        <v>13</v>
      </c>
      <c r="D1017" s="2" t="s">
        <v>9</v>
      </c>
      <c r="E1017" s="2" t="s">
        <v>10</v>
      </c>
      <c r="F1017" s="2" t="s">
        <v>11</v>
      </c>
      <c r="G1017">
        <v>3.18</v>
      </c>
      <c r="H1017" s="2" t="s">
        <v>12</v>
      </c>
    </row>
    <row r="1018" spans="1:8" x14ac:dyDescent="0.3">
      <c r="A1018" s="1">
        <v>0.67966545138886947</v>
      </c>
      <c r="B1018" s="2" t="s">
        <v>32</v>
      </c>
      <c r="C1018" s="2" t="s">
        <v>13</v>
      </c>
      <c r="D1018" s="2" t="s">
        <v>9</v>
      </c>
      <c r="E1018" s="2" t="s">
        <v>10</v>
      </c>
      <c r="F1018" s="2" t="s">
        <v>11</v>
      </c>
      <c r="G1018">
        <v>3.1900000000000004</v>
      </c>
      <c r="H1018" s="2" t="s">
        <v>12</v>
      </c>
    </row>
    <row r="1019" spans="1:8" x14ac:dyDescent="0.3">
      <c r="A1019" s="1">
        <v>0.67978119212961019</v>
      </c>
      <c r="B1019" s="2" t="s">
        <v>32</v>
      </c>
      <c r="C1019" s="2" t="s">
        <v>13</v>
      </c>
      <c r="D1019" s="2" t="s">
        <v>9</v>
      </c>
      <c r="E1019" s="2" t="s">
        <v>10</v>
      </c>
      <c r="F1019" s="2" t="s">
        <v>11</v>
      </c>
      <c r="G1019">
        <v>3.18</v>
      </c>
      <c r="H1019" s="2" t="s">
        <v>12</v>
      </c>
    </row>
    <row r="1020" spans="1:8" x14ac:dyDescent="0.3">
      <c r="A1020" s="1">
        <v>0.67989693287035091</v>
      </c>
      <c r="B1020" s="2" t="s">
        <v>32</v>
      </c>
      <c r="C1020" s="2" t="s">
        <v>13</v>
      </c>
      <c r="D1020" s="2" t="s">
        <v>9</v>
      </c>
      <c r="E1020" s="2" t="s">
        <v>10</v>
      </c>
      <c r="F1020" s="2" t="s">
        <v>11</v>
      </c>
      <c r="G1020">
        <v>3.16</v>
      </c>
      <c r="H1020" s="2" t="s">
        <v>12</v>
      </c>
    </row>
    <row r="1021" spans="1:8" x14ac:dyDescent="0.3">
      <c r="A1021" s="1">
        <v>0.68001267361109163</v>
      </c>
      <c r="B1021" s="2" t="s">
        <v>32</v>
      </c>
      <c r="C1021" s="2" t="s">
        <v>13</v>
      </c>
      <c r="D1021" s="2" t="s">
        <v>9</v>
      </c>
      <c r="E1021" s="2" t="s">
        <v>10</v>
      </c>
      <c r="F1021" s="2" t="s">
        <v>11</v>
      </c>
      <c r="G1021">
        <v>3.1900000000000004</v>
      </c>
      <c r="H1021" s="2" t="s">
        <v>12</v>
      </c>
    </row>
    <row r="1022" spans="1:8" x14ac:dyDescent="0.3">
      <c r="A1022" s="1">
        <v>0.68012841435183236</v>
      </c>
      <c r="B1022" s="2" t="s">
        <v>32</v>
      </c>
      <c r="C1022" s="2" t="s">
        <v>13</v>
      </c>
      <c r="D1022" s="2" t="s">
        <v>9</v>
      </c>
      <c r="E1022" s="2" t="s">
        <v>10</v>
      </c>
      <c r="F1022" s="2" t="s">
        <v>11</v>
      </c>
      <c r="G1022">
        <v>3.1900000000000004</v>
      </c>
      <c r="H1022" s="2" t="s">
        <v>12</v>
      </c>
    </row>
    <row r="1023" spans="1:8" x14ac:dyDescent="0.3">
      <c r="A1023" s="1">
        <v>0.68024415509257308</v>
      </c>
      <c r="B1023" s="2" t="s">
        <v>32</v>
      </c>
      <c r="C1023" s="2" t="s">
        <v>13</v>
      </c>
      <c r="D1023" s="2" t="s">
        <v>9</v>
      </c>
      <c r="E1023" s="2" t="s">
        <v>10</v>
      </c>
      <c r="F1023" s="2" t="s">
        <v>11</v>
      </c>
      <c r="G1023">
        <v>3.18</v>
      </c>
      <c r="H1023" s="2" t="s">
        <v>12</v>
      </c>
    </row>
    <row r="1024" spans="1:8" x14ac:dyDescent="0.3">
      <c r="A1024" s="1">
        <v>0.6803598958333138</v>
      </c>
      <c r="B1024" s="2" t="s">
        <v>32</v>
      </c>
      <c r="C1024" s="2" t="s">
        <v>13</v>
      </c>
      <c r="D1024" s="2" t="s">
        <v>9</v>
      </c>
      <c r="E1024" s="2" t="s">
        <v>10</v>
      </c>
      <c r="F1024" s="2" t="s">
        <v>11</v>
      </c>
      <c r="G1024">
        <v>3.17</v>
      </c>
      <c r="H1024" s="2" t="s">
        <v>12</v>
      </c>
    </row>
    <row r="1025" spans="1:8" x14ac:dyDescent="0.3">
      <c r="A1025" s="1">
        <v>0.68047563657405452</v>
      </c>
      <c r="B1025" s="2" t="s">
        <v>32</v>
      </c>
      <c r="C1025" s="2" t="s">
        <v>13</v>
      </c>
      <c r="D1025" s="2" t="s">
        <v>9</v>
      </c>
      <c r="E1025" s="2" t="s">
        <v>10</v>
      </c>
      <c r="F1025" s="2" t="s">
        <v>11</v>
      </c>
      <c r="G1025">
        <v>3.17</v>
      </c>
      <c r="H1025" s="2" t="s">
        <v>12</v>
      </c>
    </row>
    <row r="1026" spans="1:8" x14ac:dyDescent="0.3">
      <c r="A1026" s="1">
        <v>0.68059137731479524</v>
      </c>
      <c r="B1026" s="2" t="s">
        <v>32</v>
      </c>
      <c r="C1026" s="2" t="s">
        <v>13</v>
      </c>
      <c r="D1026" s="2" t="s">
        <v>9</v>
      </c>
      <c r="E1026" s="2" t="s">
        <v>10</v>
      </c>
      <c r="F1026" s="2" t="s">
        <v>11</v>
      </c>
      <c r="G1026">
        <v>3.18</v>
      </c>
      <c r="H1026" s="2" t="s">
        <v>12</v>
      </c>
    </row>
    <row r="1027" spans="1:8" x14ac:dyDescent="0.3">
      <c r="A1027" s="1">
        <v>0.68070711805553596</v>
      </c>
      <c r="B1027" s="2" t="s">
        <v>32</v>
      </c>
      <c r="C1027" s="2" t="s">
        <v>13</v>
      </c>
      <c r="D1027" s="2" t="s">
        <v>9</v>
      </c>
      <c r="E1027" s="2" t="s">
        <v>10</v>
      </c>
      <c r="F1027" s="2" t="s">
        <v>11</v>
      </c>
      <c r="G1027">
        <v>3.11</v>
      </c>
      <c r="H1027" s="2" t="s">
        <v>12</v>
      </c>
    </row>
    <row r="1028" spans="1:8" x14ac:dyDescent="0.3">
      <c r="A1028" s="1">
        <v>0.68082285879627669</v>
      </c>
      <c r="B1028" s="2" t="s">
        <v>32</v>
      </c>
      <c r="C1028" s="2" t="s">
        <v>13</v>
      </c>
      <c r="D1028" s="2" t="s">
        <v>9</v>
      </c>
      <c r="E1028" s="2" t="s">
        <v>10</v>
      </c>
      <c r="F1028" s="2" t="s">
        <v>11</v>
      </c>
      <c r="G1028">
        <v>3.17</v>
      </c>
      <c r="H1028" s="2" t="s">
        <v>12</v>
      </c>
    </row>
    <row r="1029" spans="1:8" x14ac:dyDescent="0.3">
      <c r="A1029" s="1">
        <v>0.68093859953701741</v>
      </c>
      <c r="B1029" s="2" t="s">
        <v>32</v>
      </c>
      <c r="C1029" s="2" t="s">
        <v>13</v>
      </c>
      <c r="D1029" s="2" t="s">
        <v>9</v>
      </c>
      <c r="E1029" s="2" t="s">
        <v>10</v>
      </c>
      <c r="F1029" s="2" t="s">
        <v>11</v>
      </c>
      <c r="G1029">
        <v>3.17</v>
      </c>
      <c r="H1029" s="2" t="s">
        <v>12</v>
      </c>
    </row>
    <row r="1030" spans="1:8" x14ac:dyDescent="0.3">
      <c r="A1030" s="1">
        <v>0.68105434027775813</v>
      </c>
      <c r="B1030" s="2" t="s">
        <v>32</v>
      </c>
      <c r="C1030" s="2" t="s">
        <v>13</v>
      </c>
      <c r="D1030" s="2" t="s">
        <v>9</v>
      </c>
      <c r="E1030" s="2" t="s">
        <v>10</v>
      </c>
      <c r="F1030" s="2" t="s">
        <v>11</v>
      </c>
      <c r="G1030">
        <v>3.17</v>
      </c>
      <c r="H1030" s="2" t="s">
        <v>12</v>
      </c>
    </row>
    <row r="1031" spans="1:8" x14ac:dyDescent="0.3">
      <c r="A1031" s="1">
        <v>0.68117008101849885</v>
      </c>
      <c r="B1031" s="2" t="s">
        <v>32</v>
      </c>
      <c r="C1031" s="2" t="s">
        <v>13</v>
      </c>
      <c r="D1031" s="2" t="s">
        <v>9</v>
      </c>
      <c r="E1031" s="2" t="s">
        <v>10</v>
      </c>
      <c r="F1031" s="2" t="s">
        <v>11</v>
      </c>
      <c r="G1031">
        <v>3.17</v>
      </c>
      <c r="H1031" s="2" t="s">
        <v>12</v>
      </c>
    </row>
    <row r="1032" spans="1:8" x14ac:dyDescent="0.3">
      <c r="A1032" s="1">
        <v>0.68128582175923957</v>
      </c>
      <c r="B1032" s="2" t="s">
        <v>32</v>
      </c>
      <c r="C1032" s="2" t="s">
        <v>13</v>
      </c>
      <c r="D1032" s="2" t="s">
        <v>9</v>
      </c>
      <c r="E1032" s="2" t="s">
        <v>10</v>
      </c>
      <c r="F1032" s="2" t="s">
        <v>11</v>
      </c>
      <c r="G1032">
        <v>3.17</v>
      </c>
      <c r="H1032" s="2" t="s">
        <v>12</v>
      </c>
    </row>
    <row r="1033" spans="1:8" x14ac:dyDescent="0.3">
      <c r="A1033" s="1">
        <v>0.6814015624999803</v>
      </c>
      <c r="B1033" s="2" t="s">
        <v>32</v>
      </c>
      <c r="C1033" s="2" t="s">
        <v>13</v>
      </c>
      <c r="D1033" s="2" t="s">
        <v>9</v>
      </c>
      <c r="E1033" s="2" t="s">
        <v>10</v>
      </c>
      <c r="F1033" s="2" t="s">
        <v>11</v>
      </c>
      <c r="G1033">
        <v>3.12</v>
      </c>
      <c r="H1033" s="2" t="s">
        <v>12</v>
      </c>
    </row>
    <row r="1034" spans="1:8" x14ac:dyDescent="0.3">
      <c r="A1034" s="1">
        <v>0.68151730324072102</v>
      </c>
      <c r="B1034" s="2" t="s">
        <v>32</v>
      </c>
      <c r="C1034" s="2" t="s">
        <v>13</v>
      </c>
      <c r="D1034" s="2" t="s">
        <v>9</v>
      </c>
      <c r="E1034" s="2" t="s">
        <v>10</v>
      </c>
      <c r="F1034" s="2" t="s">
        <v>11</v>
      </c>
      <c r="G1034">
        <v>3.17</v>
      </c>
      <c r="H1034" s="2" t="s">
        <v>12</v>
      </c>
    </row>
    <row r="1035" spans="1:8" x14ac:dyDescent="0.3">
      <c r="A1035" s="1">
        <v>0.68163304398146174</v>
      </c>
      <c r="B1035" s="2" t="s">
        <v>32</v>
      </c>
      <c r="C1035" s="2" t="s">
        <v>13</v>
      </c>
      <c r="D1035" s="2" t="s">
        <v>9</v>
      </c>
      <c r="E1035" s="2" t="s">
        <v>10</v>
      </c>
      <c r="F1035" s="2" t="s">
        <v>11</v>
      </c>
      <c r="G1035">
        <v>3.17</v>
      </c>
      <c r="H1035" s="2" t="s">
        <v>12</v>
      </c>
    </row>
    <row r="1036" spans="1:8" x14ac:dyDescent="0.3">
      <c r="A1036" s="1">
        <v>0.68174878472220246</v>
      </c>
      <c r="B1036" s="2" t="s">
        <v>32</v>
      </c>
      <c r="C1036" s="2" t="s">
        <v>13</v>
      </c>
      <c r="D1036" s="2" t="s">
        <v>9</v>
      </c>
      <c r="E1036" s="2" t="s">
        <v>10</v>
      </c>
      <c r="F1036" s="2" t="s">
        <v>11</v>
      </c>
      <c r="G1036">
        <v>3.15</v>
      </c>
      <c r="H1036" s="2" t="s">
        <v>12</v>
      </c>
    </row>
    <row r="1037" spans="1:8" x14ac:dyDescent="0.3">
      <c r="A1037" s="1">
        <v>0.68186452546294318</v>
      </c>
      <c r="B1037" s="2" t="s">
        <v>32</v>
      </c>
      <c r="C1037" s="2" t="s">
        <v>13</v>
      </c>
      <c r="D1037" s="2" t="s">
        <v>9</v>
      </c>
      <c r="E1037" s="2" t="s">
        <v>10</v>
      </c>
      <c r="F1037" s="2" t="s">
        <v>11</v>
      </c>
      <c r="G1037">
        <v>3.17</v>
      </c>
      <c r="H1037" s="2" t="s">
        <v>12</v>
      </c>
    </row>
    <row r="1038" spans="1:8" x14ac:dyDescent="0.3">
      <c r="A1038" s="1">
        <v>0.6819802662036839</v>
      </c>
      <c r="B1038" s="2" t="s">
        <v>32</v>
      </c>
      <c r="C1038" s="2" t="s">
        <v>13</v>
      </c>
      <c r="D1038" s="2" t="s">
        <v>9</v>
      </c>
      <c r="E1038" s="2" t="s">
        <v>10</v>
      </c>
      <c r="F1038" s="2" t="s">
        <v>11</v>
      </c>
      <c r="G1038">
        <v>3.17</v>
      </c>
      <c r="H1038" s="2" t="s">
        <v>12</v>
      </c>
    </row>
    <row r="1039" spans="1:8" x14ac:dyDescent="0.3">
      <c r="A1039" s="1">
        <v>0.68209600694442463</v>
      </c>
      <c r="B1039" s="2" t="s">
        <v>32</v>
      </c>
      <c r="C1039" s="2" t="s">
        <v>13</v>
      </c>
      <c r="D1039" s="2" t="s">
        <v>9</v>
      </c>
      <c r="E1039" s="2" t="s">
        <v>10</v>
      </c>
      <c r="F1039" s="2" t="s">
        <v>11</v>
      </c>
      <c r="G1039">
        <v>3.17</v>
      </c>
      <c r="H1039" s="2" t="s">
        <v>12</v>
      </c>
    </row>
    <row r="1040" spans="1:8" x14ac:dyDescent="0.3">
      <c r="A1040" s="1">
        <v>0.68221174768516535</v>
      </c>
      <c r="B1040" s="2" t="s">
        <v>32</v>
      </c>
      <c r="C1040" s="2" t="s">
        <v>13</v>
      </c>
      <c r="D1040" s="2" t="s">
        <v>9</v>
      </c>
      <c r="E1040" s="2" t="s">
        <v>10</v>
      </c>
      <c r="F1040" s="2" t="s">
        <v>11</v>
      </c>
      <c r="G1040">
        <v>3.13</v>
      </c>
      <c r="H1040" s="2" t="s">
        <v>12</v>
      </c>
    </row>
    <row r="1041" spans="1:8" x14ac:dyDescent="0.3">
      <c r="A1041" s="1">
        <v>0.68232748842590607</v>
      </c>
      <c r="B1041" s="2" t="s">
        <v>32</v>
      </c>
      <c r="C1041" s="2" t="s">
        <v>13</v>
      </c>
      <c r="D1041" s="2" t="s">
        <v>9</v>
      </c>
      <c r="E1041" s="2" t="s">
        <v>10</v>
      </c>
      <c r="F1041" s="2" t="s">
        <v>11</v>
      </c>
      <c r="G1041">
        <v>3.17</v>
      </c>
      <c r="H1041" s="2" t="s">
        <v>12</v>
      </c>
    </row>
    <row r="1042" spans="1:8" x14ac:dyDescent="0.3">
      <c r="A1042" s="1">
        <v>0.68244322916664679</v>
      </c>
      <c r="B1042" s="2" t="s">
        <v>32</v>
      </c>
      <c r="C1042" s="2" t="s">
        <v>13</v>
      </c>
      <c r="D1042" s="2" t="s">
        <v>9</v>
      </c>
      <c r="E1042" s="2" t="s">
        <v>10</v>
      </c>
      <c r="F1042" s="2" t="s">
        <v>11</v>
      </c>
      <c r="G1042">
        <v>3.17</v>
      </c>
      <c r="H1042" s="2" t="s">
        <v>12</v>
      </c>
    </row>
    <row r="1043" spans="1:8" x14ac:dyDescent="0.3">
      <c r="A1043" s="1">
        <v>0.68255896990738751</v>
      </c>
      <c r="B1043" s="2" t="s">
        <v>32</v>
      </c>
      <c r="C1043" s="2" t="s">
        <v>13</v>
      </c>
      <c r="D1043" s="2" t="s">
        <v>9</v>
      </c>
      <c r="E1043" s="2" t="s">
        <v>10</v>
      </c>
      <c r="F1043" s="2" t="s">
        <v>11</v>
      </c>
      <c r="G1043">
        <v>3.17</v>
      </c>
      <c r="H1043" s="2" t="s">
        <v>12</v>
      </c>
    </row>
    <row r="1044" spans="1:8" x14ac:dyDescent="0.3">
      <c r="A1044" s="1">
        <v>0.68267471064812824</v>
      </c>
      <c r="B1044" s="2" t="s">
        <v>32</v>
      </c>
      <c r="C1044" s="2" t="s">
        <v>13</v>
      </c>
      <c r="D1044" s="2" t="s">
        <v>9</v>
      </c>
      <c r="E1044" s="2" t="s">
        <v>10</v>
      </c>
      <c r="F1044" s="2" t="s">
        <v>11</v>
      </c>
      <c r="G1044">
        <v>3.15</v>
      </c>
      <c r="H1044" s="2" t="s">
        <v>12</v>
      </c>
    </row>
    <row r="1045" spans="1:8" x14ac:dyDescent="0.3">
      <c r="A1045" s="1">
        <v>0.68279045138886896</v>
      </c>
      <c r="B1045" s="2" t="s">
        <v>32</v>
      </c>
      <c r="C1045" s="2" t="s">
        <v>13</v>
      </c>
      <c r="D1045" s="2" t="s">
        <v>9</v>
      </c>
      <c r="E1045" s="2" t="s">
        <v>10</v>
      </c>
      <c r="F1045" s="2" t="s">
        <v>11</v>
      </c>
      <c r="G1045">
        <v>3.17</v>
      </c>
      <c r="H1045" s="2" t="s">
        <v>12</v>
      </c>
    </row>
    <row r="1046" spans="1:8" x14ac:dyDescent="0.3">
      <c r="A1046" s="1">
        <v>0.68290619212960968</v>
      </c>
      <c r="B1046" s="2" t="s">
        <v>32</v>
      </c>
      <c r="C1046" s="2" t="s">
        <v>13</v>
      </c>
      <c r="D1046" s="2" t="s">
        <v>9</v>
      </c>
      <c r="E1046" s="2" t="s">
        <v>10</v>
      </c>
      <c r="F1046" s="2" t="s">
        <v>11</v>
      </c>
      <c r="G1046">
        <v>3.17</v>
      </c>
      <c r="H1046" s="2" t="s">
        <v>12</v>
      </c>
    </row>
    <row r="1047" spans="1:8" x14ac:dyDescent="0.3">
      <c r="A1047" s="1">
        <v>0.6830219328703504</v>
      </c>
      <c r="B1047" s="2" t="s">
        <v>32</v>
      </c>
      <c r="C1047" s="2" t="s">
        <v>13</v>
      </c>
      <c r="D1047" s="2" t="s">
        <v>9</v>
      </c>
      <c r="E1047" s="2" t="s">
        <v>10</v>
      </c>
      <c r="F1047" s="2" t="s">
        <v>11</v>
      </c>
      <c r="G1047">
        <v>3.17</v>
      </c>
      <c r="H1047" s="2" t="s">
        <v>12</v>
      </c>
    </row>
    <row r="1048" spans="1:8" x14ac:dyDescent="0.3">
      <c r="A1048" s="1">
        <v>0.68313767361109112</v>
      </c>
      <c r="B1048" s="2" t="s">
        <v>32</v>
      </c>
      <c r="C1048" s="2" t="s">
        <v>13</v>
      </c>
      <c r="D1048" s="2" t="s">
        <v>9</v>
      </c>
      <c r="E1048" s="2" t="s">
        <v>10</v>
      </c>
      <c r="F1048" s="2" t="s">
        <v>11</v>
      </c>
      <c r="G1048">
        <v>3.15</v>
      </c>
      <c r="H1048" s="2" t="s">
        <v>12</v>
      </c>
    </row>
    <row r="1049" spans="1:8" x14ac:dyDescent="0.3">
      <c r="A1049" s="1">
        <v>0.68325341435183184</v>
      </c>
      <c r="B1049" s="2" t="s">
        <v>32</v>
      </c>
      <c r="C1049" s="2" t="s">
        <v>13</v>
      </c>
      <c r="D1049" s="2" t="s">
        <v>9</v>
      </c>
      <c r="E1049" s="2" t="s">
        <v>10</v>
      </c>
      <c r="F1049" s="2" t="s">
        <v>11</v>
      </c>
      <c r="G1049">
        <v>3.17</v>
      </c>
      <c r="H1049" s="2" t="s">
        <v>12</v>
      </c>
    </row>
    <row r="1050" spans="1:8" x14ac:dyDescent="0.3">
      <c r="A1050" s="1">
        <v>0.68336915509257257</v>
      </c>
      <c r="B1050" s="2" t="s">
        <v>32</v>
      </c>
      <c r="C1050" s="2" t="s">
        <v>13</v>
      </c>
      <c r="D1050" s="2" t="s">
        <v>9</v>
      </c>
      <c r="E1050" s="2" t="s">
        <v>10</v>
      </c>
      <c r="F1050" s="2" t="s">
        <v>11</v>
      </c>
      <c r="G1050">
        <v>3.17</v>
      </c>
      <c r="H1050" s="2" t="s">
        <v>12</v>
      </c>
    </row>
    <row r="1051" spans="1:8" x14ac:dyDescent="0.3">
      <c r="A1051" s="1">
        <v>0.68348489583331329</v>
      </c>
      <c r="B1051" s="2" t="s">
        <v>32</v>
      </c>
      <c r="C1051" s="2" t="s">
        <v>13</v>
      </c>
      <c r="D1051" s="2" t="s">
        <v>9</v>
      </c>
      <c r="E1051" s="2" t="s">
        <v>10</v>
      </c>
      <c r="F1051" s="2" t="s">
        <v>11</v>
      </c>
      <c r="G1051">
        <v>3.11</v>
      </c>
      <c r="H1051" s="2" t="s">
        <v>12</v>
      </c>
    </row>
    <row r="1052" spans="1:8" x14ac:dyDescent="0.3">
      <c r="A1052" s="1">
        <v>0.68360063657405401</v>
      </c>
      <c r="B1052" s="2" t="s">
        <v>32</v>
      </c>
      <c r="C1052" s="2" t="s">
        <v>13</v>
      </c>
      <c r="D1052" s="2" t="s">
        <v>9</v>
      </c>
      <c r="E1052" s="2" t="s">
        <v>10</v>
      </c>
      <c r="F1052" s="2" t="s">
        <v>11</v>
      </c>
      <c r="G1052">
        <v>3.17</v>
      </c>
      <c r="H1052" s="2" t="s">
        <v>12</v>
      </c>
    </row>
    <row r="1053" spans="1:8" x14ac:dyDescent="0.3">
      <c r="A1053" s="1">
        <v>0.68371637731479473</v>
      </c>
      <c r="B1053" s="2" t="s">
        <v>32</v>
      </c>
      <c r="C1053" s="2" t="s">
        <v>13</v>
      </c>
      <c r="D1053" s="2" t="s">
        <v>9</v>
      </c>
      <c r="E1053" s="2" t="s">
        <v>10</v>
      </c>
      <c r="F1053" s="2" t="s">
        <v>11</v>
      </c>
      <c r="G1053">
        <v>3.16</v>
      </c>
      <c r="H1053" s="2" t="s">
        <v>12</v>
      </c>
    </row>
    <row r="1054" spans="1:8" x14ac:dyDescent="0.3">
      <c r="A1054" s="1">
        <v>0.68383211805553545</v>
      </c>
      <c r="B1054" s="2" t="s">
        <v>32</v>
      </c>
      <c r="C1054" s="2" t="s">
        <v>13</v>
      </c>
      <c r="D1054" s="2" t="s">
        <v>9</v>
      </c>
      <c r="E1054" s="2" t="s">
        <v>10</v>
      </c>
      <c r="F1054" s="2" t="s">
        <v>11</v>
      </c>
      <c r="G1054">
        <v>3.13</v>
      </c>
      <c r="H1054" s="2" t="s">
        <v>12</v>
      </c>
    </row>
    <row r="1055" spans="1:8" x14ac:dyDescent="0.3">
      <c r="A1055" s="1">
        <v>0.68394785879627618</v>
      </c>
      <c r="B1055" s="2" t="s">
        <v>32</v>
      </c>
      <c r="C1055" s="2" t="s">
        <v>13</v>
      </c>
      <c r="D1055" s="2" t="s">
        <v>9</v>
      </c>
      <c r="E1055" s="2" t="s">
        <v>10</v>
      </c>
      <c r="F1055" s="2" t="s">
        <v>11</v>
      </c>
      <c r="G1055">
        <v>3.17</v>
      </c>
      <c r="H1055" s="2" t="s">
        <v>12</v>
      </c>
    </row>
    <row r="1056" spans="1:8" x14ac:dyDescent="0.3">
      <c r="A1056" s="1">
        <v>0.6840635995370169</v>
      </c>
      <c r="B1056" s="2" t="s">
        <v>32</v>
      </c>
      <c r="C1056" s="2" t="s">
        <v>13</v>
      </c>
      <c r="D1056" s="2" t="s">
        <v>9</v>
      </c>
      <c r="E1056" s="2" t="s">
        <v>10</v>
      </c>
      <c r="F1056" s="2" t="s">
        <v>11</v>
      </c>
      <c r="G1056">
        <v>3.16</v>
      </c>
      <c r="H1056" s="2" t="s">
        <v>12</v>
      </c>
    </row>
    <row r="1057" spans="1:8" x14ac:dyDescent="0.3">
      <c r="A1057" s="1">
        <v>0.68417934027775762</v>
      </c>
      <c r="B1057" s="2" t="s">
        <v>32</v>
      </c>
      <c r="C1057" s="2" t="s">
        <v>13</v>
      </c>
      <c r="D1057" s="2" t="s">
        <v>9</v>
      </c>
      <c r="E1057" s="2" t="s">
        <v>10</v>
      </c>
      <c r="F1057" s="2" t="s">
        <v>11</v>
      </c>
      <c r="G1057">
        <v>3.17</v>
      </c>
      <c r="H1057" s="2" t="s">
        <v>12</v>
      </c>
    </row>
    <row r="1058" spans="1:8" x14ac:dyDescent="0.3">
      <c r="A1058" s="1">
        <v>0.68429508101849834</v>
      </c>
      <c r="B1058" s="2" t="s">
        <v>32</v>
      </c>
      <c r="C1058" s="2" t="s">
        <v>13</v>
      </c>
      <c r="D1058" s="2" t="s">
        <v>9</v>
      </c>
      <c r="E1058" s="2" t="s">
        <v>10</v>
      </c>
      <c r="F1058" s="2" t="s">
        <v>11</v>
      </c>
      <c r="G1058">
        <v>3.16</v>
      </c>
      <c r="H1058" s="2" t="s">
        <v>12</v>
      </c>
    </row>
    <row r="1059" spans="1:8" x14ac:dyDescent="0.3">
      <c r="A1059" s="1">
        <v>0.68441082175923906</v>
      </c>
      <c r="B1059" s="2" t="s">
        <v>32</v>
      </c>
      <c r="C1059" s="2" t="s">
        <v>13</v>
      </c>
      <c r="D1059" s="2" t="s">
        <v>9</v>
      </c>
      <c r="E1059" s="2" t="s">
        <v>10</v>
      </c>
      <c r="F1059" s="2" t="s">
        <v>11</v>
      </c>
      <c r="G1059">
        <v>3.17</v>
      </c>
      <c r="H1059" s="2" t="s">
        <v>12</v>
      </c>
    </row>
    <row r="1060" spans="1:8" x14ac:dyDescent="0.3">
      <c r="A1060" s="1">
        <v>0.68452656249997978</v>
      </c>
      <c r="B1060" s="2" t="s">
        <v>32</v>
      </c>
      <c r="C1060" s="2" t="s">
        <v>13</v>
      </c>
      <c r="D1060" s="2" t="s">
        <v>9</v>
      </c>
      <c r="E1060" s="2" t="s">
        <v>10</v>
      </c>
      <c r="F1060" s="2" t="s">
        <v>11</v>
      </c>
      <c r="G1060">
        <v>3.17</v>
      </c>
      <c r="H1060" s="2" t="s">
        <v>12</v>
      </c>
    </row>
    <row r="1061" spans="1:8" x14ac:dyDescent="0.3">
      <c r="A1061" s="1">
        <v>0.68464230324072051</v>
      </c>
      <c r="B1061" s="2" t="s">
        <v>32</v>
      </c>
      <c r="C1061" s="2" t="s">
        <v>13</v>
      </c>
      <c r="D1061" s="2" t="s">
        <v>9</v>
      </c>
      <c r="E1061" s="2" t="s">
        <v>10</v>
      </c>
      <c r="F1061" s="2" t="s">
        <v>11</v>
      </c>
      <c r="G1061">
        <v>3.16</v>
      </c>
      <c r="H1061" s="2" t="s">
        <v>12</v>
      </c>
    </row>
    <row r="1062" spans="1:8" x14ac:dyDescent="0.3">
      <c r="A1062" s="1">
        <v>0.68475804398146123</v>
      </c>
      <c r="B1062" s="2" t="s">
        <v>32</v>
      </c>
      <c r="C1062" s="2" t="s">
        <v>13</v>
      </c>
      <c r="D1062" s="2" t="s">
        <v>9</v>
      </c>
      <c r="E1062" s="2" t="s">
        <v>10</v>
      </c>
      <c r="F1062" s="2" t="s">
        <v>11</v>
      </c>
      <c r="G1062">
        <v>3.17</v>
      </c>
      <c r="H1062" s="2" t="s">
        <v>12</v>
      </c>
    </row>
    <row r="1063" spans="1:8" x14ac:dyDescent="0.3">
      <c r="A1063" s="1">
        <v>0.68487378472220195</v>
      </c>
      <c r="B1063" s="2" t="s">
        <v>32</v>
      </c>
      <c r="C1063" s="2" t="s">
        <v>13</v>
      </c>
      <c r="D1063" s="2" t="s">
        <v>9</v>
      </c>
      <c r="E1063" s="2" t="s">
        <v>10</v>
      </c>
      <c r="F1063" s="2" t="s">
        <v>11</v>
      </c>
      <c r="G1063">
        <v>3.1</v>
      </c>
      <c r="H1063" s="2" t="s">
        <v>12</v>
      </c>
    </row>
    <row r="1064" spans="1:8" x14ac:dyDescent="0.3">
      <c r="A1064" s="1">
        <v>0.68498952546294267</v>
      </c>
      <c r="B1064" s="2" t="s">
        <v>32</v>
      </c>
      <c r="C1064" s="2" t="s">
        <v>13</v>
      </c>
      <c r="D1064" s="2" t="s">
        <v>9</v>
      </c>
      <c r="E1064" s="2" t="s">
        <v>10</v>
      </c>
      <c r="F1064" s="2" t="s">
        <v>11</v>
      </c>
      <c r="G1064">
        <v>3.16</v>
      </c>
      <c r="H1064" s="2" t="s">
        <v>12</v>
      </c>
    </row>
    <row r="1065" spans="1:8" x14ac:dyDescent="0.3">
      <c r="A1065" s="1">
        <v>0.68510526620368339</v>
      </c>
      <c r="B1065" s="2" t="s">
        <v>32</v>
      </c>
      <c r="C1065" s="2" t="s">
        <v>13</v>
      </c>
      <c r="D1065" s="2" t="s">
        <v>9</v>
      </c>
      <c r="E1065" s="2" t="s">
        <v>10</v>
      </c>
      <c r="F1065" s="2" t="s">
        <v>11</v>
      </c>
      <c r="G1065">
        <v>3.17</v>
      </c>
      <c r="H1065" s="2" t="s">
        <v>12</v>
      </c>
    </row>
    <row r="1066" spans="1:8" x14ac:dyDescent="0.3">
      <c r="A1066" s="1">
        <v>0.68522100694442412</v>
      </c>
      <c r="B1066" s="2" t="s">
        <v>32</v>
      </c>
      <c r="C1066" s="2" t="s">
        <v>13</v>
      </c>
      <c r="D1066" s="2" t="s">
        <v>9</v>
      </c>
      <c r="E1066" s="2" t="s">
        <v>10</v>
      </c>
      <c r="F1066" s="2" t="s">
        <v>11</v>
      </c>
      <c r="G1066">
        <v>3.19</v>
      </c>
      <c r="H1066" s="2" t="s">
        <v>12</v>
      </c>
    </row>
    <row r="1067" spans="1:8" x14ac:dyDescent="0.3">
      <c r="A1067" s="1">
        <v>0.68533674768516484</v>
      </c>
      <c r="B1067" s="2" t="s">
        <v>32</v>
      </c>
      <c r="C1067" s="2" t="s">
        <v>13</v>
      </c>
      <c r="D1067" s="2" t="s">
        <v>9</v>
      </c>
      <c r="E1067" s="2" t="s">
        <v>10</v>
      </c>
      <c r="F1067" s="2" t="s">
        <v>11</v>
      </c>
      <c r="G1067">
        <v>3.15</v>
      </c>
      <c r="H1067" s="2" t="s">
        <v>12</v>
      </c>
    </row>
    <row r="1068" spans="1:8" x14ac:dyDescent="0.3">
      <c r="A1068" s="1">
        <v>0.68545248842590556</v>
      </c>
      <c r="B1068" s="2" t="s">
        <v>32</v>
      </c>
      <c r="C1068" s="2" t="s">
        <v>13</v>
      </c>
      <c r="D1068" s="2" t="s">
        <v>9</v>
      </c>
      <c r="E1068" s="2" t="s">
        <v>10</v>
      </c>
      <c r="F1068" s="2" t="s">
        <v>11</v>
      </c>
      <c r="G1068">
        <v>3.18</v>
      </c>
      <c r="H1068" s="2" t="s">
        <v>12</v>
      </c>
    </row>
    <row r="1069" spans="1:8" x14ac:dyDescent="0.3">
      <c r="A1069" s="1">
        <v>0.68556822916664628</v>
      </c>
      <c r="B1069" s="2" t="s">
        <v>32</v>
      </c>
      <c r="C1069" s="2" t="s">
        <v>13</v>
      </c>
      <c r="D1069" s="2" t="s">
        <v>9</v>
      </c>
      <c r="E1069" s="2" t="s">
        <v>10</v>
      </c>
      <c r="F1069" s="2" t="s">
        <v>11</v>
      </c>
      <c r="G1069">
        <v>3.18</v>
      </c>
      <c r="H1069" s="2" t="s">
        <v>12</v>
      </c>
    </row>
    <row r="1070" spans="1:8" x14ac:dyDescent="0.3">
      <c r="A1070" s="1">
        <v>0.685683969907387</v>
      </c>
      <c r="B1070" s="2" t="s">
        <v>32</v>
      </c>
      <c r="C1070" s="2" t="s">
        <v>13</v>
      </c>
      <c r="D1070" s="2" t="s">
        <v>9</v>
      </c>
      <c r="E1070" s="2" t="s">
        <v>10</v>
      </c>
      <c r="F1070" s="2" t="s">
        <v>11</v>
      </c>
      <c r="G1070">
        <v>3.17</v>
      </c>
      <c r="H1070" s="2" t="s">
        <v>12</v>
      </c>
    </row>
    <row r="1071" spans="1:8" x14ac:dyDescent="0.3">
      <c r="A1071" s="1">
        <v>0.68579971064812772</v>
      </c>
      <c r="B1071" s="2" t="s">
        <v>32</v>
      </c>
      <c r="C1071" s="2" t="s">
        <v>13</v>
      </c>
      <c r="D1071" s="2" t="s">
        <v>9</v>
      </c>
      <c r="E1071" s="2" t="s">
        <v>10</v>
      </c>
      <c r="F1071" s="2" t="s">
        <v>11</v>
      </c>
      <c r="G1071">
        <v>3.12</v>
      </c>
      <c r="H1071" s="2" t="s">
        <v>12</v>
      </c>
    </row>
    <row r="1072" spans="1:8" x14ac:dyDescent="0.3">
      <c r="A1072" s="1">
        <v>0.68591545138886845</v>
      </c>
      <c r="B1072" s="2" t="s">
        <v>32</v>
      </c>
      <c r="C1072" s="2" t="s">
        <v>13</v>
      </c>
      <c r="D1072" s="2" t="s">
        <v>9</v>
      </c>
      <c r="E1072" s="2" t="s">
        <v>10</v>
      </c>
      <c r="F1072" s="2" t="s">
        <v>11</v>
      </c>
      <c r="G1072">
        <v>3.16</v>
      </c>
      <c r="H1072" s="2" t="s">
        <v>12</v>
      </c>
    </row>
    <row r="1073" spans="1:8" x14ac:dyDescent="0.3">
      <c r="A1073" s="1">
        <v>0.68603119212960917</v>
      </c>
      <c r="B1073" s="2" t="s">
        <v>32</v>
      </c>
      <c r="C1073" s="2" t="s">
        <v>13</v>
      </c>
      <c r="D1073" s="2" t="s">
        <v>9</v>
      </c>
      <c r="E1073" s="2" t="s">
        <v>10</v>
      </c>
      <c r="F1073" s="2" t="s">
        <v>11</v>
      </c>
      <c r="G1073">
        <v>3.17</v>
      </c>
      <c r="H1073" s="2" t="s">
        <v>12</v>
      </c>
    </row>
    <row r="1074" spans="1:8" x14ac:dyDescent="0.3">
      <c r="A1074" s="1">
        <v>0.68614693287034989</v>
      </c>
      <c r="B1074" s="2" t="s">
        <v>32</v>
      </c>
      <c r="C1074" s="2" t="s">
        <v>13</v>
      </c>
      <c r="D1074" s="2" t="s">
        <v>9</v>
      </c>
      <c r="E1074" s="2" t="s">
        <v>10</v>
      </c>
      <c r="F1074" s="2" t="s">
        <v>11</v>
      </c>
      <c r="G1074">
        <v>3.19</v>
      </c>
      <c r="H1074" s="2" t="s">
        <v>12</v>
      </c>
    </row>
    <row r="1075" spans="1:8" x14ac:dyDescent="0.3">
      <c r="A1075" s="1">
        <v>0.68626267361109061</v>
      </c>
      <c r="B1075" s="2" t="s">
        <v>32</v>
      </c>
      <c r="C1075" s="2" t="s">
        <v>13</v>
      </c>
      <c r="D1075" s="2" t="s">
        <v>9</v>
      </c>
      <c r="E1075" s="2" t="s">
        <v>10</v>
      </c>
      <c r="F1075" s="2" t="s">
        <v>11</v>
      </c>
      <c r="G1075">
        <v>3.15</v>
      </c>
      <c r="H1075" s="2" t="s">
        <v>12</v>
      </c>
    </row>
    <row r="1076" spans="1:8" x14ac:dyDescent="0.3">
      <c r="A1076" s="1">
        <v>0.68637841435183133</v>
      </c>
      <c r="B1076" s="2" t="s">
        <v>32</v>
      </c>
      <c r="C1076" s="2" t="s">
        <v>13</v>
      </c>
      <c r="D1076" s="2" t="s">
        <v>9</v>
      </c>
      <c r="E1076" s="2" t="s">
        <v>10</v>
      </c>
      <c r="F1076" s="2" t="s">
        <v>11</v>
      </c>
      <c r="G1076">
        <v>3.18</v>
      </c>
      <c r="H1076" s="2" t="s">
        <v>12</v>
      </c>
    </row>
    <row r="1077" spans="1:8" x14ac:dyDescent="0.3">
      <c r="A1077" s="1">
        <v>0.68649415509257206</v>
      </c>
      <c r="B1077" s="2" t="s">
        <v>32</v>
      </c>
      <c r="C1077" s="2" t="s">
        <v>13</v>
      </c>
      <c r="D1077" s="2" t="s">
        <v>9</v>
      </c>
      <c r="E1077" s="2" t="s">
        <v>10</v>
      </c>
      <c r="F1077" s="2" t="s">
        <v>11</v>
      </c>
      <c r="G1077">
        <v>3.18</v>
      </c>
      <c r="H1077" s="2" t="s">
        <v>12</v>
      </c>
    </row>
    <row r="1078" spans="1:8" x14ac:dyDescent="0.3">
      <c r="A1078" s="1">
        <v>0.68660989583331278</v>
      </c>
      <c r="B1078" s="2" t="s">
        <v>32</v>
      </c>
      <c r="C1078" s="2" t="s">
        <v>13</v>
      </c>
      <c r="D1078" s="2" t="s">
        <v>9</v>
      </c>
      <c r="E1078" s="2" t="s">
        <v>10</v>
      </c>
      <c r="F1078" s="2" t="s">
        <v>11</v>
      </c>
      <c r="G1078">
        <v>3.14</v>
      </c>
      <c r="H1078" s="2" t="s">
        <v>12</v>
      </c>
    </row>
    <row r="1079" spans="1:8" x14ac:dyDescent="0.3">
      <c r="A1079" s="1">
        <v>0.6867256365740535</v>
      </c>
      <c r="B1079" s="2" t="s">
        <v>32</v>
      </c>
      <c r="C1079" s="2" t="s">
        <v>13</v>
      </c>
      <c r="D1079" s="2" t="s">
        <v>9</v>
      </c>
      <c r="E1079" s="2" t="s">
        <v>10</v>
      </c>
      <c r="F1079" s="2" t="s">
        <v>11</v>
      </c>
      <c r="G1079">
        <v>3.17</v>
      </c>
      <c r="H1079" s="2" t="s">
        <v>12</v>
      </c>
    </row>
    <row r="1080" spans="1:8" x14ac:dyDescent="0.3">
      <c r="A1080" s="1">
        <v>0.68684137731479422</v>
      </c>
      <c r="B1080" s="2" t="s">
        <v>32</v>
      </c>
      <c r="C1080" s="2" t="s">
        <v>13</v>
      </c>
      <c r="D1080" s="2" t="s">
        <v>9</v>
      </c>
      <c r="E1080" s="2" t="s">
        <v>10</v>
      </c>
      <c r="F1080" s="2" t="s">
        <v>11</v>
      </c>
      <c r="G1080">
        <v>3.17</v>
      </c>
      <c r="H1080" s="2" t="s">
        <v>12</v>
      </c>
    </row>
    <row r="1081" spans="1:8" x14ac:dyDescent="0.3">
      <c r="A1081" s="1">
        <v>0.68695711805553494</v>
      </c>
      <c r="B1081" s="2" t="s">
        <v>32</v>
      </c>
      <c r="C1081" s="2" t="s">
        <v>13</v>
      </c>
      <c r="D1081" s="2" t="s">
        <v>9</v>
      </c>
      <c r="E1081" s="2" t="s">
        <v>10</v>
      </c>
      <c r="F1081" s="2" t="s">
        <v>11</v>
      </c>
      <c r="G1081">
        <v>3.18</v>
      </c>
      <c r="H1081" s="2" t="s">
        <v>12</v>
      </c>
    </row>
    <row r="1082" spans="1:8" x14ac:dyDescent="0.3">
      <c r="A1082" s="1">
        <v>0.68707285879627567</v>
      </c>
      <c r="B1082" s="2" t="s">
        <v>32</v>
      </c>
      <c r="C1082" s="2" t="s">
        <v>13</v>
      </c>
      <c r="D1082" s="2" t="s">
        <v>9</v>
      </c>
      <c r="E1082" s="2" t="s">
        <v>10</v>
      </c>
      <c r="F1082" s="2" t="s">
        <v>11</v>
      </c>
      <c r="G1082">
        <v>3.1</v>
      </c>
      <c r="H1082" s="2" t="s">
        <v>12</v>
      </c>
    </row>
    <row r="1083" spans="1:8" x14ac:dyDescent="0.3">
      <c r="A1083" s="1">
        <v>0.68718859953701639</v>
      </c>
      <c r="B1083" s="2" t="s">
        <v>32</v>
      </c>
      <c r="C1083" s="2" t="s">
        <v>13</v>
      </c>
      <c r="D1083" s="2" t="s">
        <v>9</v>
      </c>
      <c r="E1083" s="2" t="s">
        <v>10</v>
      </c>
      <c r="F1083" s="2" t="s">
        <v>11</v>
      </c>
      <c r="G1083">
        <v>3.17</v>
      </c>
      <c r="H1083" s="2" t="s">
        <v>12</v>
      </c>
    </row>
    <row r="1084" spans="1:8" x14ac:dyDescent="0.3">
      <c r="A1084" s="1">
        <v>0.68730434027775711</v>
      </c>
      <c r="B1084" s="2" t="s">
        <v>32</v>
      </c>
      <c r="C1084" s="2" t="s">
        <v>13</v>
      </c>
      <c r="D1084" s="2" t="s">
        <v>9</v>
      </c>
      <c r="E1084" s="2" t="s">
        <v>10</v>
      </c>
      <c r="F1084" s="2" t="s">
        <v>11</v>
      </c>
      <c r="G1084">
        <v>3.17</v>
      </c>
      <c r="H1084" s="2" t="s">
        <v>12</v>
      </c>
    </row>
    <row r="1085" spans="1:8" x14ac:dyDescent="0.3">
      <c r="A1085" s="1">
        <v>0.68742008101849783</v>
      </c>
      <c r="B1085" s="2" t="s">
        <v>32</v>
      </c>
      <c r="C1085" s="2" t="s">
        <v>13</v>
      </c>
      <c r="D1085" s="2" t="s">
        <v>9</v>
      </c>
      <c r="E1085" s="2" t="s">
        <v>10</v>
      </c>
      <c r="F1085" s="2" t="s">
        <v>11</v>
      </c>
      <c r="G1085">
        <v>3.18</v>
      </c>
      <c r="H1085" s="2" t="s">
        <v>12</v>
      </c>
    </row>
    <row r="1086" spans="1:8" x14ac:dyDescent="0.3">
      <c r="A1086" s="1">
        <v>0.68753582175923855</v>
      </c>
      <c r="B1086" s="2" t="s">
        <v>32</v>
      </c>
      <c r="C1086" s="2" t="s">
        <v>13</v>
      </c>
      <c r="D1086" s="2" t="s">
        <v>9</v>
      </c>
      <c r="E1086" s="2" t="s">
        <v>10</v>
      </c>
      <c r="F1086" s="2" t="s">
        <v>11</v>
      </c>
      <c r="G1086">
        <v>3.17</v>
      </c>
      <c r="H1086" s="2" t="s">
        <v>12</v>
      </c>
    </row>
    <row r="1087" spans="1:8" x14ac:dyDescent="0.3">
      <c r="A1087" s="1">
        <v>0.68765156249997927</v>
      </c>
      <c r="B1087" s="2" t="s">
        <v>32</v>
      </c>
      <c r="C1087" s="2" t="s">
        <v>13</v>
      </c>
      <c r="D1087" s="2" t="s">
        <v>9</v>
      </c>
      <c r="E1087" s="2" t="s">
        <v>10</v>
      </c>
      <c r="F1087" s="2" t="s">
        <v>11</v>
      </c>
      <c r="G1087">
        <v>3.15</v>
      </c>
      <c r="H1087" s="2" t="s">
        <v>12</v>
      </c>
    </row>
    <row r="1088" spans="1:8" x14ac:dyDescent="0.3">
      <c r="A1088" s="1">
        <v>0.68776730324072</v>
      </c>
      <c r="B1088" s="2" t="s">
        <v>32</v>
      </c>
      <c r="C1088" s="2" t="s">
        <v>13</v>
      </c>
      <c r="D1088" s="2" t="s">
        <v>9</v>
      </c>
      <c r="E1088" s="2" t="s">
        <v>10</v>
      </c>
      <c r="F1088" s="2" t="s">
        <v>11</v>
      </c>
      <c r="G1088">
        <v>3.17</v>
      </c>
      <c r="H1088" s="2" t="s">
        <v>12</v>
      </c>
    </row>
    <row r="1089" spans="1:8" x14ac:dyDescent="0.3">
      <c r="A1089" s="1">
        <v>0.68788304398146072</v>
      </c>
      <c r="B1089" s="2" t="s">
        <v>32</v>
      </c>
      <c r="C1089" s="2" t="s">
        <v>13</v>
      </c>
      <c r="D1089" s="2" t="s">
        <v>9</v>
      </c>
      <c r="E1089" s="2" t="s">
        <v>10</v>
      </c>
      <c r="F1089" s="2" t="s">
        <v>11</v>
      </c>
      <c r="G1089">
        <v>3.17</v>
      </c>
      <c r="H1089" s="2" t="s">
        <v>12</v>
      </c>
    </row>
    <row r="1090" spans="1:8" x14ac:dyDescent="0.3">
      <c r="A1090" s="1">
        <v>0.68799878472220144</v>
      </c>
      <c r="B1090" s="2" t="s">
        <v>32</v>
      </c>
      <c r="C1090" s="2" t="s">
        <v>13</v>
      </c>
      <c r="D1090" s="2" t="s">
        <v>9</v>
      </c>
      <c r="E1090" s="2" t="s">
        <v>10</v>
      </c>
      <c r="F1090" s="2" t="s">
        <v>11</v>
      </c>
      <c r="G1090">
        <v>3.16</v>
      </c>
      <c r="H1090" s="2" t="s">
        <v>12</v>
      </c>
    </row>
    <row r="1091" spans="1:8" x14ac:dyDescent="0.3">
      <c r="A1091" s="1">
        <v>0.68811452546294216</v>
      </c>
      <c r="B1091" s="2" t="s">
        <v>32</v>
      </c>
      <c r="C1091" s="2" t="s">
        <v>13</v>
      </c>
      <c r="D1091" s="2" t="s">
        <v>9</v>
      </c>
      <c r="E1091" s="2" t="s">
        <v>10</v>
      </c>
      <c r="F1091" s="2" t="s">
        <v>11</v>
      </c>
      <c r="G1091">
        <v>3.16</v>
      </c>
      <c r="H1091" s="2" t="s">
        <v>12</v>
      </c>
    </row>
    <row r="1092" spans="1:8" x14ac:dyDescent="0.3">
      <c r="A1092" s="1">
        <v>0.68823026620368288</v>
      </c>
      <c r="B1092" s="2" t="s">
        <v>32</v>
      </c>
      <c r="C1092" s="2" t="s">
        <v>13</v>
      </c>
      <c r="D1092" s="2" t="s">
        <v>9</v>
      </c>
      <c r="E1092" s="2" t="s">
        <v>10</v>
      </c>
      <c r="F1092" s="2" t="s">
        <v>11</v>
      </c>
      <c r="G1092">
        <v>3.1</v>
      </c>
      <c r="H1092" s="2" t="s">
        <v>12</v>
      </c>
    </row>
    <row r="1093" spans="1:8" x14ac:dyDescent="0.3">
      <c r="A1093" s="1">
        <v>0.68834600694442361</v>
      </c>
      <c r="B1093" s="2" t="s">
        <v>32</v>
      </c>
      <c r="C1093" s="2" t="s">
        <v>13</v>
      </c>
      <c r="D1093" s="2" t="s">
        <v>9</v>
      </c>
      <c r="E1093" s="2" t="s">
        <v>10</v>
      </c>
      <c r="F1093" s="2" t="s">
        <v>11</v>
      </c>
      <c r="G1093">
        <v>3.14</v>
      </c>
      <c r="H1093" s="2" t="s">
        <v>12</v>
      </c>
    </row>
    <row r="1094" spans="1:8" x14ac:dyDescent="0.3">
      <c r="A1094" s="1">
        <v>0.68846174768516433</v>
      </c>
      <c r="B1094" s="2" t="s">
        <v>32</v>
      </c>
      <c r="C1094" s="2" t="s">
        <v>13</v>
      </c>
      <c r="D1094" s="2" t="s">
        <v>9</v>
      </c>
      <c r="E1094" s="2" t="s">
        <v>10</v>
      </c>
      <c r="F1094" s="2" t="s">
        <v>11</v>
      </c>
      <c r="G1094">
        <v>3.16</v>
      </c>
      <c r="H1094" s="2" t="s">
        <v>12</v>
      </c>
    </row>
    <row r="1095" spans="1:8" x14ac:dyDescent="0.3">
      <c r="A1095" s="1">
        <v>0.68857748842590505</v>
      </c>
      <c r="B1095" s="2" t="s">
        <v>32</v>
      </c>
      <c r="C1095" s="2" t="s">
        <v>13</v>
      </c>
      <c r="D1095" s="2" t="s">
        <v>9</v>
      </c>
      <c r="E1095" s="2" t="s">
        <v>10</v>
      </c>
      <c r="F1095" s="2" t="s">
        <v>11</v>
      </c>
      <c r="G1095">
        <v>3.16</v>
      </c>
      <c r="H1095" s="2" t="s">
        <v>12</v>
      </c>
    </row>
    <row r="1096" spans="1:8" x14ac:dyDescent="0.3">
      <c r="A1096" s="1">
        <v>0.68869322916664577</v>
      </c>
      <c r="B1096" s="2" t="s">
        <v>32</v>
      </c>
      <c r="C1096" s="2" t="s">
        <v>13</v>
      </c>
      <c r="D1096" s="2" t="s">
        <v>9</v>
      </c>
      <c r="E1096" s="2" t="s">
        <v>10</v>
      </c>
      <c r="F1096" s="2" t="s">
        <v>11</v>
      </c>
      <c r="G1096">
        <v>3.15</v>
      </c>
      <c r="H1096" s="2" t="s">
        <v>12</v>
      </c>
    </row>
    <row r="1097" spans="1:8" x14ac:dyDescent="0.3">
      <c r="A1097" s="1">
        <v>0.68880896990738649</v>
      </c>
      <c r="B1097" s="2" t="s">
        <v>32</v>
      </c>
      <c r="C1097" s="2" t="s">
        <v>13</v>
      </c>
      <c r="D1097" s="2" t="s">
        <v>9</v>
      </c>
      <c r="E1097" s="2" t="s">
        <v>10</v>
      </c>
      <c r="F1097" s="2" t="s">
        <v>11</v>
      </c>
      <c r="G1097">
        <v>3.15</v>
      </c>
      <c r="H1097" s="2" t="s">
        <v>12</v>
      </c>
    </row>
    <row r="1098" spans="1:8" x14ac:dyDescent="0.3">
      <c r="A1098" s="1">
        <v>0.68892471064812721</v>
      </c>
      <c r="B1098" s="2" t="s">
        <v>32</v>
      </c>
      <c r="C1098" s="2" t="s">
        <v>13</v>
      </c>
      <c r="D1098" s="2" t="s">
        <v>9</v>
      </c>
      <c r="E1098" s="2" t="s">
        <v>10</v>
      </c>
      <c r="F1098" s="2" t="s">
        <v>11</v>
      </c>
      <c r="G1098">
        <v>3.11</v>
      </c>
      <c r="H1098" s="2" t="s">
        <v>12</v>
      </c>
    </row>
    <row r="1099" spans="1:8" x14ac:dyDescent="0.3">
      <c r="A1099" s="1">
        <v>0.68904045138886794</v>
      </c>
      <c r="B1099" s="2" t="s">
        <v>32</v>
      </c>
      <c r="C1099" s="2" t="s">
        <v>13</v>
      </c>
      <c r="D1099" s="2" t="s">
        <v>9</v>
      </c>
      <c r="E1099" s="2" t="s">
        <v>10</v>
      </c>
      <c r="F1099" s="2" t="s">
        <v>11</v>
      </c>
      <c r="G1099">
        <v>3.16</v>
      </c>
      <c r="H1099" s="2" t="s">
        <v>12</v>
      </c>
    </row>
    <row r="1100" spans="1:8" x14ac:dyDescent="0.3">
      <c r="A1100" s="1">
        <v>0.68915619212960866</v>
      </c>
      <c r="B1100" s="2" t="s">
        <v>32</v>
      </c>
      <c r="C1100" s="2" t="s">
        <v>13</v>
      </c>
      <c r="D1100" s="2" t="s">
        <v>9</v>
      </c>
      <c r="E1100" s="2" t="s">
        <v>10</v>
      </c>
      <c r="F1100" s="2" t="s">
        <v>11</v>
      </c>
      <c r="G1100">
        <v>3.15</v>
      </c>
      <c r="H1100" s="2" t="s">
        <v>12</v>
      </c>
    </row>
    <row r="1101" spans="1:8" x14ac:dyDescent="0.3">
      <c r="A1101" s="1">
        <v>0.68927193287034938</v>
      </c>
      <c r="B1101" s="2" t="s">
        <v>32</v>
      </c>
      <c r="C1101" s="2" t="s">
        <v>13</v>
      </c>
      <c r="D1101" s="2" t="s">
        <v>9</v>
      </c>
      <c r="E1101" s="2" t="s">
        <v>10</v>
      </c>
      <c r="F1101" s="2" t="s">
        <v>11</v>
      </c>
      <c r="G1101">
        <v>3.16</v>
      </c>
      <c r="H1101" s="2" t="s">
        <v>12</v>
      </c>
    </row>
    <row r="1102" spans="1:8" x14ac:dyDescent="0.3">
      <c r="A1102" s="1">
        <v>0.6893876736110901</v>
      </c>
      <c r="B1102" s="2" t="s">
        <v>32</v>
      </c>
      <c r="C1102" s="2" t="s">
        <v>13</v>
      </c>
      <c r="D1102" s="2" t="s">
        <v>9</v>
      </c>
      <c r="E1102" s="2" t="s">
        <v>10</v>
      </c>
      <c r="F1102" s="2" t="s">
        <v>11</v>
      </c>
      <c r="G1102">
        <v>3.16</v>
      </c>
      <c r="H1102" s="2" t="s">
        <v>12</v>
      </c>
    </row>
    <row r="1103" spans="1:8" x14ac:dyDescent="0.3">
      <c r="A1103" s="1">
        <v>0.68950341435183082</v>
      </c>
      <c r="B1103" s="2" t="s">
        <v>32</v>
      </c>
      <c r="C1103" s="2" t="s">
        <v>13</v>
      </c>
      <c r="D1103" s="2" t="s">
        <v>9</v>
      </c>
      <c r="E1103" s="2" t="s">
        <v>10</v>
      </c>
      <c r="F1103" s="2" t="s">
        <v>11</v>
      </c>
      <c r="G1103">
        <v>3.16</v>
      </c>
      <c r="H1103" s="2" t="s">
        <v>12</v>
      </c>
    </row>
    <row r="1104" spans="1:8" x14ac:dyDescent="0.3">
      <c r="A1104" s="1">
        <v>0.68961915509257155</v>
      </c>
      <c r="B1104" s="2" t="s">
        <v>32</v>
      </c>
      <c r="C1104" s="2" t="s">
        <v>13</v>
      </c>
      <c r="D1104" s="2" t="s">
        <v>9</v>
      </c>
      <c r="E1104" s="2" t="s">
        <v>10</v>
      </c>
      <c r="F1104" s="2" t="s">
        <v>11</v>
      </c>
      <c r="G1104">
        <v>3.15</v>
      </c>
      <c r="H1104" s="2" t="s">
        <v>12</v>
      </c>
    </row>
    <row r="1105" spans="1:8" x14ac:dyDescent="0.3">
      <c r="A1105" s="1">
        <v>0.68973489583331227</v>
      </c>
      <c r="B1105" s="2" t="s">
        <v>32</v>
      </c>
      <c r="C1105" s="2" t="s">
        <v>13</v>
      </c>
      <c r="D1105" s="2" t="s">
        <v>9</v>
      </c>
      <c r="E1105" s="2" t="s">
        <v>10</v>
      </c>
      <c r="F1105" s="2" t="s">
        <v>11</v>
      </c>
      <c r="G1105">
        <v>3.15</v>
      </c>
      <c r="H1105" s="2" t="s">
        <v>12</v>
      </c>
    </row>
    <row r="1106" spans="1:8" x14ac:dyDescent="0.3">
      <c r="A1106" s="1">
        <v>0.68985063657405299</v>
      </c>
      <c r="B1106" s="2" t="s">
        <v>32</v>
      </c>
      <c r="C1106" s="2" t="s">
        <v>13</v>
      </c>
      <c r="D1106" s="2" t="s">
        <v>9</v>
      </c>
      <c r="E1106" s="2" t="s">
        <v>10</v>
      </c>
      <c r="F1106" s="2" t="s">
        <v>11</v>
      </c>
      <c r="G1106">
        <v>3.16</v>
      </c>
      <c r="H1106" s="2" t="s">
        <v>12</v>
      </c>
    </row>
    <row r="1107" spans="1:8" x14ac:dyDescent="0.3">
      <c r="A1107" s="1">
        <v>0.68996637731479371</v>
      </c>
      <c r="B1107" s="2" t="s">
        <v>32</v>
      </c>
      <c r="C1107" s="2" t="s">
        <v>13</v>
      </c>
      <c r="D1107" s="2" t="s">
        <v>9</v>
      </c>
      <c r="E1107" s="2" t="s">
        <v>10</v>
      </c>
      <c r="F1107" s="2" t="s">
        <v>11</v>
      </c>
      <c r="G1107">
        <v>3.17</v>
      </c>
      <c r="H1107" s="2" t="s">
        <v>12</v>
      </c>
    </row>
    <row r="1108" spans="1:8" x14ac:dyDescent="0.3">
      <c r="A1108" s="1">
        <v>0.69008211805553443</v>
      </c>
      <c r="B1108" s="2" t="s">
        <v>32</v>
      </c>
      <c r="C1108" s="2" t="s">
        <v>13</v>
      </c>
      <c r="D1108" s="2" t="s">
        <v>9</v>
      </c>
      <c r="E1108" s="2" t="s">
        <v>10</v>
      </c>
      <c r="F1108" s="2" t="s">
        <v>11</v>
      </c>
      <c r="G1108">
        <v>3.15</v>
      </c>
      <c r="H1108" s="2" t="s">
        <v>12</v>
      </c>
    </row>
    <row r="1109" spans="1:8" x14ac:dyDescent="0.3">
      <c r="A1109" s="1">
        <v>0.69019785879627515</v>
      </c>
      <c r="B1109" s="2" t="s">
        <v>32</v>
      </c>
      <c r="C1109" s="2" t="s">
        <v>13</v>
      </c>
      <c r="D1109" s="2" t="s">
        <v>9</v>
      </c>
      <c r="E1109" s="2" t="s">
        <v>10</v>
      </c>
      <c r="F1109" s="2" t="s">
        <v>11</v>
      </c>
      <c r="G1109">
        <v>3.18</v>
      </c>
      <c r="H1109" s="2" t="s">
        <v>12</v>
      </c>
    </row>
    <row r="1110" spans="1:8" x14ac:dyDescent="0.3">
      <c r="A1110" s="1">
        <v>0.69031359953701588</v>
      </c>
      <c r="B1110" s="2" t="s">
        <v>32</v>
      </c>
      <c r="C1110" s="2" t="s">
        <v>13</v>
      </c>
      <c r="D1110" s="2" t="s">
        <v>9</v>
      </c>
      <c r="E1110" s="2" t="s">
        <v>10</v>
      </c>
      <c r="F1110" s="2" t="s">
        <v>11</v>
      </c>
      <c r="G1110">
        <v>3.15</v>
      </c>
      <c r="H1110" s="2" t="s">
        <v>12</v>
      </c>
    </row>
    <row r="1111" spans="1:8" x14ac:dyDescent="0.3">
      <c r="A1111" s="1">
        <v>0.6904293402777566</v>
      </c>
      <c r="B1111" s="2" t="s">
        <v>32</v>
      </c>
      <c r="C1111" s="2" t="s">
        <v>13</v>
      </c>
      <c r="D1111" s="2" t="s">
        <v>9</v>
      </c>
      <c r="E1111" s="2" t="s">
        <v>10</v>
      </c>
      <c r="F1111" s="2" t="s">
        <v>11</v>
      </c>
      <c r="G1111">
        <v>3.16</v>
      </c>
      <c r="H1111" s="2" t="s">
        <v>12</v>
      </c>
    </row>
    <row r="1112" spans="1:8" x14ac:dyDescent="0.3">
      <c r="A1112" s="1">
        <v>0.69054508101849732</v>
      </c>
      <c r="B1112" s="2" t="s">
        <v>32</v>
      </c>
      <c r="C1112" s="2" t="s">
        <v>13</v>
      </c>
      <c r="D1112" s="2" t="s">
        <v>9</v>
      </c>
      <c r="E1112" s="2" t="s">
        <v>10</v>
      </c>
      <c r="F1112" s="2" t="s">
        <v>11</v>
      </c>
      <c r="G1112">
        <v>3.15</v>
      </c>
      <c r="H1112" s="2" t="s">
        <v>12</v>
      </c>
    </row>
    <row r="1113" spans="1:8" x14ac:dyDescent="0.3">
      <c r="A1113" s="1">
        <v>0.69066082175923804</v>
      </c>
      <c r="B1113" s="2" t="s">
        <v>32</v>
      </c>
      <c r="C1113" s="2" t="s">
        <v>13</v>
      </c>
      <c r="D1113" s="2" t="s">
        <v>9</v>
      </c>
      <c r="E1113" s="2" t="s">
        <v>10</v>
      </c>
      <c r="F1113" s="2" t="s">
        <v>11</v>
      </c>
      <c r="G1113">
        <v>3.15</v>
      </c>
      <c r="H1113" s="2" t="s">
        <v>12</v>
      </c>
    </row>
    <row r="1114" spans="1:8" x14ac:dyDescent="0.3">
      <c r="A1114" s="1">
        <v>0.69077656249997876</v>
      </c>
      <c r="B1114" s="2" t="s">
        <v>32</v>
      </c>
      <c r="C1114" s="2" t="s">
        <v>13</v>
      </c>
      <c r="D1114" s="2" t="s">
        <v>9</v>
      </c>
      <c r="E1114" s="2" t="s">
        <v>10</v>
      </c>
      <c r="F1114" s="2" t="s">
        <v>11</v>
      </c>
      <c r="G1114">
        <v>3.15</v>
      </c>
      <c r="H1114" s="2" t="s">
        <v>12</v>
      </c>
    </row>
    <row r="1115" spans="1:8" x14ac:dyDescent="0.3">
      <c r="A1115" s="1">
        <v>0.69089230324071949</v>
      </c>
      <c r="B1115" s="2" t="s">
        <v>32</v>
      </c>
      <c r="C1115" s="2" t="s">
        <v>13</v>
      </c>
      <c r="D1115" s="2" t="s">
        <v>9</v>
      </c>
      <c r="E1115" s="2" t="s">
        <v>10</v>
      </c>
      <c r="F1115" s="2" t="s">
        <v>11</v>
      </c>
      <c r="G1115">
        <v>3.14</v>
      </c>
      <c r="H1115" s="2" t="s">
        <v>12</v>
      </c>
    </row>
    <row r="1116" spans="1:8" x14ac:dyDescent="0.3">
      <c r="A1116" s="1">
        <v>0.69100804398146021</v>
      </c>
      <c r="B1116" s="2" t="s">
        <v>32</v>
      </c>
      <c r="C1116" s="2" t="s">
        <v>13</v>
      </c>
      <c r="D1116" s="2" t="s">
        <v>9</v>
      </c>
      <c r="E1116" s="2" t="s">
        <v>10</v>
      </c>
      <c r="F1116" s="2" t="s">
        <v>11</v>
      </c>
      <c r="G1116">
        <v>3.16</v>
      </c>
      <c r="H1116" s="2" t="s">
        <v>12</v>
      </c>
    </row>
    <row r="1117" spans="1:8" x14ac:dyDescent="0.3">
      <c r="A1117" s="1">
        <v>0.69112378472220093</v>
      </c>
      <c r="B1117" s="2" t="s">
        <v>32</v>
      </c>
      <c r="C1117" s="2" t="s">
        <v>13</v>
      </c>
      <c r="D1117" s="2" t="s">
        <v>9</v>
      </c>
      <c r="E1117" s="2" t="s">
        <v>10</v>
      </c>
      <c r="F1117" s="2" t="s">
        <v>11</v>
      </c>
      <c r="G1117">
        <v>3.12</v>
      </c>
      <c r="H1117" s="2" t="s">
        <v>12</v>
      </c>
    </row>
    <row r="1118" spans="1:8" x14ac:dyDescent="0.3">
      <c r="A1118" s="1">
        <v>0.69123952546294165</v>
      </c>
      <c r="B1118" s="2" t="s">
        <v>32</v>
      </c>
      <c r="C1118" s="2" t="s">
        <v>13</v>
      </c>
      <c r="D1118" s="2" t="s">
        <v>9</v>
      </c>
      <c r="E1118" s="2" t="s">
        <v>10</v>
      </c>
      <c r="F1118" s="2" t="s">
        <v>11</v>
      </c>
      <c r="G1118">
        <v>3.15</v>
      </c>
      <c r="H1118" s="2" t="s">
        <v>12</v>
      </c>
    </row>
    <row r="1119" spans="1:8" x14ac:dyDescent="0.3">
      <c r="A1119" s="1">
        <v>0.69135526620368237</v>
      </c>
      <c r="B1119" s="2" t="s">
        <v>32</v>
      </c>
      <c r="C1119" s="2" t="s">
        <v>13</v>
      </c>
      <c r="D1119" s="2" t="s">
        <v>9</v>
      </c>
      <c r="E1119" s="2" t="s">
        <v>10</v>
      </c>
      <c r="F1119" s="2" t="s">
        <v>11</v>
      </c>
      <c r="G1119">
        <v>3.14</v>
      </c>
      <c r="H1119" s="2" t="s">
        <v>12</v>
      </c>
    </row>
    <row r="1120" spans="1:8" x14ac:dyDescent="0.3">
      <c r="A1120" s="1">
        <v>0.69147100694442309</v>
      </c>
      <c r="B1120" s="2" t="s">
        <v>32</v>
      </c>
      <c r="C1120" s="2" t="s">
        <v>13</v>
      </c>
      <c r="D1120" s="2" t="s">
        <v>9</v>
      </c>
      <c r="E1120" s="2" t="s">
        <v>10</v>
      </c>
      <c r="F1120" s="2" t="s">
        <v>11</v>
      </c>
      <c r="G1120">
        <v>3.14</v>
      </c>
      <c r="H1120" s="2" t="s">
        <v>12</v>
      </c>
    </row>
    <row r="1121" spans="1:8" x14ac:dyDescent="0.3">
      <c r="A1121" s="1">
        <v>0.69158674768516382</v>
      </c>
      <c r="B1121" s="2" t="s">
        <v>32</v>
      </c>
      <c r="C1121" s="2" t="s">
        <v>13</v>
      </c>
      <c r="D1121" s="2" t="s">
        <v>9</v>
      </c>
      <c r="E1121" s="2" t="s">
        <v>10</v>
      </c>
      <c r="F1121" s="2" t="s">
        <v>11</v>
      </c>
      <c r="G1121">
        <v>3.15</v>
      </c>
      <c r="H1121" s="2" t="s">
        <v>12</v>
      </c>
    </row>
    <row r="1122" spans="1:8" x14ac:dyDescent="0.3">
      <c r="A1122" s="1">
        <v>0.69170248842590454</v>
      </c>
      <c r="B1122" s="2" t="s">
        <v>32</v>
      </c>
      <c r="C1122" s="2" t="s">
        <v>13</v>
      </c>
      <c r="D1122" s="2" t="s">
        <v>9</v>
      </c>
      <c r="E1122" s="2" t="s">
        <v>10</v>
      </c>
      <c r="F1122" s="2" t="s">
        <v>11</v>
      </c>
      <c r="G1122">
        <v>3.11</v>
      </c>
      <c r="H1122" s="2" t="s">
        <v>12</v>
      </c>
    </row>
    <row r="1123" spans="1:8" x14ac:dyDescent="0.3">
      <c r="A1123" s="1">
        <v>0.69181822916664526</v>
      </c>
      <c r="B1123" s="2" t="s">
        <v>32</v>
      </c>
      <c r="C1123" s="2" t="s">
        <v>13</v>
      </c>
      <c r="D1123" s="2" t="s">
        <v>9</v>
      </c>
      <c r="E1123" s="2" t="s">
        <v>10</v>
      </c>
      <c r="F1123" s="2" t="s">
        <v>11</v>
      </c>
      <c r="G1123">
        <v>3.14</v>
      </c>
      <c r="H1123" s="2" t="s">
        <v>12</v>
      </c>
    </row>
    <row r="1124" spans="1:8" x14ac:dyDescent="0.3">
      <c r="A1124" s="1">
        <v>0.69193396990738598</v>
      </c>
      <c r="B1124" s="2" t="s">
        <v>32</v>
      </c>
      <c r="C1124" s="2" t="s">
        <v>13</v>
      </c>
      <c r="D1124" s="2" t="s">
        <v>9</v>
      </c>
      <c r="E1124" s="2" t="s">
        <v>10</v>
      </c>
      <c r="F1124" s="2" t="s">
        <v>11</v>
      </c>
      <c r="G1124">
        <v>3.14</v>
      </c>
      <c r="H1124" s="2" t="s">
        <v>12</v>
      </c>
    </row>
    <row r="1125" spans="1:8" x14ac:dyDescent="0.3">
      <c r="A1125" s="1">
        <v>0.6920497106481267</v>
      </c>
      <c r="B1125" s="2" t="s">
        <v>32</v>
      </c>
      <c r="C1125" s="2" t="s">
        <v>13</v>
      </c>
      <c r="D1125" s="2" t="s">
        <v>9</v>
      </c>
      <c r="E1125" s="2" t="s">
        <v>10</v>
      </c>
      <c r="F1125" s="2" t="s">
        <v>11</v>
      </c>
      <c r="G1125">
        <v>3.12</v>
      </c>
      <c r="H1125" s="2" t="s">
        <v>12</v>
      </c>
    </row>
    <row r="1126" spans="1:8" x14ac:dyDescent="0.3">
      <c r="A1126" s="1">
        <v>0.69216545138886743</v>
      </c>
      <c r="B1126" s="2" t="s">
        <v>32</v>
      </c>
      <c r="C1126" s="2" t="s">
        <v>13</v>
      </c>
      <c r="D1126" s="2" t="s">
        <v>9</v>
      </c>
      <c r="E1126" s="2" t="s">
        <v>10</v>
      </c>
      <c r="F1126" s="2" t="s">
        <v>11</v>
      </c>
      <c r="G1126">
        <v>3.16</v>
      </c>
      <c r="H1126" s="2" t="s">
        <v>12</v>
      </c>
    </row>
    <row r="1127" spans="1:8" x14ac:dyDescent="0.3">
      <c r="A1127" s="1">
        <v>0.69228119212960815</v>
      </c>
      <c r="B1127" s="2" t="s">
        <v>32</v>
      </c>
      <c r="C1127" s="2" t="s">
        <v>13</v>
      </c>
      <c r="D1127" s="2" t="s">
        <v>9</v>
      </c>
      <c r="E1127" s="2" t="s">
        <v>10</v>
      </c>
      <c r="F1127" s="2" t="s">
        <v>11</v>
      </c>
      <c r="G1127">
        <v>3.13</v>
      </c>
      <c r="H1127" s="2" t="s">
        <v>12</v>
      </c>
    </row>
    <row r="1128" spans="1:8" x14ac:dyDescent="0.3">
      <c r="A1128" s="1">
        <v>0.69239693287034887</v>
      </c>
      <c r="B1128" s="2" t="s">
        <v>32</v>
      </c>
      <c r="C1128" s="2" t="s">
        <v>13</v>
      </c>
      <c r="D1128" s="2" t="s">
        <v>9</v>
      </c>
      <c r="E1128" s="2" t="s">
        <v>10</v>
      </c>
      <c r="F1128" s="2" t="s">
        <v>11</v>
      </c>
      <c r="G1128">
        <v>3.15</v>
      </c>
      <c r="H1128" s="2" t="s">
        <v>12</v>
      </c>
    </row>
    <row r="1129" spans="1:8" x14ac:dyDescent="0.3">
      <c r="A1129" s="1">
        <v>0.69251267361108959</v>
      </c>
      <c r="B1129" s="2" t="s">
        <v>32</v>
      </c>
      <c r="C1129" s="2" t="s">
        <v>13</v>
      </c>
      <c r="D1129" s="2" t="s">
        <v>9</v>
      </c>
      <c r="E1129" s="2" t="s">
        <v>10</v>
      </c>
      <c r="F1129" s="2" t="s">
        <v>11</v>
      </c>
      <c r="G1129">
        <v>3.05</v>
      </c>
      <c r="H1129" s="2" t="s">
        <v>12</v>
      </c>
    </row>
    <row r="1130" spans="1:8" x14ac:dyDescent="0.3">
      <c r="A1130" s="1">
        <v>0.69262841435183031</v>
      </c>
      <c r="B1130" s="2" t="s">
        <v>32</v>
      </c>
      <c r="C1130" s="2" t="s">
        <v>13</v>
      </c>
      <c r="D1130" s="2" t="s">
        <v>9</v>
      </c>
      <c r="E1130" s="2" t="s">
        <v>10</v>
      </c>
      <c r="F1130" s="2" t="s">
        <v>11</v>
      </c>
      <c r="G1130">
        <v>3.06</v>
      </c>
      <c r="H1130" s="2" t="s">
        <v>12</v>
      </c>
    </row>
    <row r="1131" spans="1:8" x14ac:dyDescent="0.3">
      <c r="A1131" s="1">
        <v>0.69274415509257103</v>
      </c>
      <c r="B1131" s="2" t="s">
        <v>32</v>
      </c>
      <c r="C1131" s="2" t="s">
        <v>13</v>
      </c>
      <c r="D1131" s="2" t="s">
        <v>9</v>
      </c>
      <c r="E1131" s="2" t="s">
        <v>10</v>
      </c>
      <c r="F1131" s="2" t="s">
        <v>11</v>
      </c>
      <c r="G1131">
        <v>3.07</v>
      </c>
      <c r="H1131" s="2" t="s">
        <v>12</v>
      </c>
    </row>
    <row r="1132" spans="1:8" x14ac:dyDescent="0.3">
      <c r="A1132" s="1">
        <v>0.69285989583331176</v>
      </c>
      <c r="B1132" s="2" t="s">
        <v>32</v>
      </c>
      <c r="C1132" s="2" t="s">
        <v>13</v>
      </c>
      <c r="D1132" s="2" t="s">
        <v>9</v>
      </c>
      <c r="E1132" s="2" t="s">
        <v>10</v>
      </c>
      <c r="F1132" s="2" t="s">
        <v>11</v>
      </c>
      <c r="G1132">
        <v>3.01</v>
      </c>
      <c r="H1132" s="2" t="s">
        <v>12</v>
      </c>
    </row>
    <row r="1133" spans="1:8" x14ac:dyDescent="0.3">
      <c r="A1133" s="1">
        <v>0.69297563657405248</v>
      </c>
      <c r="B1133" s="2" t="s">
        <v>32</v>
      </c>
      <c r="C1133" s="2" t="s">
        <v>13</v>
      </c>
      <c r="D1133" s="2" t="s">
        <v>9</v>
      </c>
      <c r="E1133" s="2" t="s">
        <v>10</v>
      </c>
      <c r="F1133" s="2" t="s">
        <v>11</v>
      </c>
      <c r="G1133">
        <v>3.06</v>
      </c>
      <c r="H1133" s="2" t="s">
        <v>12</v>
      </c>
    </row>
    <row r="1134" spans="1:8" x14ac:dyDescent="0.3">
      <c r="A1134" s="1">
        <v>0.6930913773147932</v>
      </c>
      <c r="B1134" s="2" t="s">
        <v>32</v>
      </c>
      <c r="C1134" s="2" t="s">
        <v>13</v>
      </c>
      <c r="D1134" s="2" t="s">
        <v>9</v>
      </c>
      <c r="E1134" s="2" t="s">
        <v>10</v>
      </c>
      <c r="F1134" s="2" t="s">
        <v>11</v>
      </c>
      <c r="G1134">
        <v>2.99</v>
      </c>
      <c r="H1134" s="2" t="s">
        <v>12</v>
      </c>
    </row>
    <row r="1135" spans="1:8" x14ac:dyDescent="0.3">
      <c r="A1135" s="1">
        <v>0.69320711805553392</v>
      </c>
      <c r="B1135" s="2" t="s">
        <v>32</v>
      </c>
      <c r="C1135" s="2" t="s">
        <v>13</v>
      </c>
      <c r="D1135" s="2" t="s">
        <v>9</v>
      </c>
      <c r="E1135" s="2" t="s">
        <v>10</v>
      </c>
      <c r="F1135" s="2" t="s">
        <v>11</v>
      </c>
      <c r="G1135">
        <v>3.05</v>
      </c>
      <c r="H1135" s="2" t="s">
        <v>12</v>
      </c>
    </row>
    <row r="1136" spans="1:8" x14ac:dyDescent="0.3">
      <c r="A1136" s="1">
        <v>0.69332285879627464</v>
      </c>
      <c r="B1136" s="2" t="s">
        <v>32</v>
      </c>
      <c r="C1136" s="2" t="s">
        <v>13</v>
      </c>
      <c r="D1136" s="2" t="s">
        <v>9</v>
      </c>
      <c r="E1136" s="2" t="s">
        <v>10</v>
      </c>
      <c r="F1136" s="2" t="s">
        <v>11</v>
      </c>
      <c r="G1136">
        <v>3.05</v>
      </c>
      <c r="H1136" s="2" t="s">
        <v>12</v>
      </c>
    </row>
    <row r="1137" spans="1:8" x14ac:dyDescent="0.3">
      <c r="A1137" s="1">
        <v>0.69343859953701537</v>
      </c>
      <c r="B1137" s="2" t="s">
        <v>32</v>
      </c>
      <c r="C1137" s="2" t="s">
        <v>13</v>
      </c>
      <c r="D1137" s="2" t="s">
        <v>9</v>
      </c>
      <c r="E1137" s="2" t="s">
        <v>10</v>
      </c>
      <c r="F1137" s="2" t="s">
        <v>11</v>
      </c>
      <c r="G1137">
        <v>3.04</v>
      </c>
      <c r="H1137" s="2" t="s">
        <v>12</v>
      </c>
    </row>
    <row r="1138" spans="1:8" x14ac:dyDescent="0.3">
      <c r="A1138" s="1">
        <v>0.69355434027775609</v>
      </c>
      <c r="B1138" s="2" t="s">
        <v>32</v>
      </c>
      <c r="C1138" s="2" t="s">
        <v>13</v>
      </c>
      <c r="D1138" s="2" t="s">
        <v>9</v>
      </c>
      <c r="E1138" s="2" t="s">
        <v>10</v>
      </c>
      <c r="F1138" s="2" t="s">
        <v>11</v>
      </c>
      <c r="G1138">
        <v>3.05</v>
      </c>
      <c r="H1138" s="2" t="s">
        <v>12</v>
      </c>
    </row>
    <row r="1139" spans="1:8" x14ac:dyDescent="0.3">
      <c r="A1139" s="1">
        <v>0.69367008101849681</v>
      </c>
      <c r="B1139" s="2" t="s">
        <v>32</v>
      </c>
      <c r="C1139" s="2" t="s">
        <v>13</v>
      </c>
      <c r="D1139" s="2" t="s">
        <v>9</v>
      </c>
      <c r="E1139" s="2" t="s">
        <v>10</v>
      </c>
      <c r="F1139" s="2" t="s">
        <v>11</v>
      </c>
      <c r="G1139">
        <v>3.06</v>
      </c>
      <c r="H1139" s="2" t="s">
        <v>12</v>
      </c>
    </row>
    <row r="1140" spans="1:8" x14ac:dyDescent="0.3">
      <c r="A1140" s="1">
        <v>0.69378582175923753</v>
      </c>
      <c r="B1140" s="2" t="s">
        <v>32</v>
      </c>
      <c r="C1140" s="2" t="s">
        <v>13</v>
      </c>
      <c r="D1140" s="2" t="s">
        <v>9</v>
      </c>
      <c r="E1140" s="2" t="s">
        <v>10</v>
      </c>
      <c r="F1140" s="2" t="s">
        <v>11</v>
      </c>
      <c r="G1140">
        <v>3.07</v>
      </c>
      <c r="H1140" s="2" t="s">
        <v>12</v>
      </c>
    </row>
    <row r="1141" spans="1:8" x14ac:dyDescent="0.3">
      <c r="A1141" s="1">
        <v>0.69390156249997825</v>
      </c>
      <c r="B1141" s="2" t="s">
        <v>32</v>
      </c>
      <c r="C1141" s="2" t="s">
        <v>14</v>
      </c>
      <c r="D1141" s="2" t="s">
        <v>9</v>
      </c>
      <c r="E1141" s="2" t="s">
        <v>10</v>
      </c>
      <c r="F1141" s="2" t="s">
        <v>11</v>
      </c>
      <c r="G1141">
        <v>3.04</v>
      </c>
      <c r="H1141" s="2" t="s">
        <v>12</v>
      </c>
    </row>
    <row r="1142" spans="1:8" x14ac:dyDescent="0.3">
      <c r="A1142" s="1">
        <v>0.69401730324071897</v>
      </c>
      <c r="B1142" s="2" t="s">
        <v>32</v>
      </c>
      <c r="C1142" s="2" t="s">
        <v>14</v>
      </c>
      <c r="D1142" s="2" t="s">
        <v>9</v>
      </c>
      <c r="E1142" s="2" t="s">
        <v>10</v>
      </c>
      <c r="F1142" s="2" t="s">
        <v>11</v>
      </c>
      <c r="G1142">
        <v>3.04</v>
      </c>
      <c r="H1142" s="2" t="s">
        <v>12</v>
      </c>
    </row>
    <row r="1143" spans="1:8" x14ac:dyDescent="0.3">
      <c r="A1143" s="1">
        <v>0.6941330439814597</v>
      </c>
      <c r="B1143" s="2" t="s">
        <v>32</v>
      </c>
      <c r="C1143" s="2" t="s">
        <v>14</v>
      </c>
      <c r="D1143" s="2" t="s">
        <v>9</v>
      </c>
      <c r="E1143" s="2" t="s">
        <v>10</v>
      </c>
      <c r="F1143" s="2" t="s">
        <v>11</v>
      </c>
      <c r="G1143">
        <v>3.02</v>
      </c>
      <c r="H1143" s="2" t="s">
        <v>12</v>
      </c>
    </row>
    <row r="1144" spans="1:8" x14ac:dyDescent="0.3">
      <c r="A1144" s="1">
        <v>0.69424878472220042</v>
      </c>
      <c r="B1144" s="2" t="s">
        <v>32</v>
      </c>
      <c r="C1144" s="2" t="s">
        <v>14</v>
      </c>
      <c r="D1144" s="2" t="s">
        <v>9</v>
      </c>
      <c r="E1144" s="2" t="s">
        <v>10</v>
      </c>
      <c r="F1144" s="2" t="s">
        <v>11</v>
      </c>
      <c r="G1144">
        <v>3.02</v>
      </c>
      <c r="H1144" s="2" t="s">
        <v>12</v>
      </c>
    </row>
    <row r="1145" spans="1:8" x14ac:dyDescent="0.3">
      <c r="A1145" s="1">
        <v>0.69436452546294114</v>
      </c>
      <c r="B1145" s="2" t="s">
        <v>32</v>
      </c>
      <c r="C1145" s="2" t="s">
        <v>14</v>
      </c>
      <c r="D1145" s="2" t="s">
        <v>9</v>
      </c>
      <c r="E1145" s="2" t="s">
        <v>10</v>
      </c>
      <c r="F1145" s="2" t="s">
        <v>11</v>
      </c>
      <c r="G1145">
        <v>3.02</v>
      </c>
      <c r="H1145" s="2" t="s">
        <v>12</v>
      </c>
    </row>
    <row r="1146" spans="1:8" x14ac:dyDescent="0.3">
      <c r="A1146" s="1">
        <v>0.69448026620368186</v>
      </c>
      <c r="B1146" s="2" t="s">
        <v>32</v>
      </c>
      <c r="C1146" s="2" t="s">
        <v>14</v>
      </c>
      <c r="D1146" s="2" t="s">
        <v>9</v>
      </c>
      <c r="E1146" s="2" t="s">
        <v>10</v>
      </c>
      <c r="F1146" s="2" t="s">
        <v>11</v>
      </c>
      <c r="G1146">
        <v>3.01</v>
      </c>
      <c r="H1146" s="2" t="s">
        <v>12</v>
      </c>
    </row>
    <row r="1147" spans="1:8" x14ac:dyDescent="0.3">
      <c r="A1147" s="1">
        <v>0.69459600694442258</v>
      </c>
      <c r="B1147" s="2" t="s">
        <v>32</v>
      </c>
      <c r="C1147" s="2" t="s">
        <v>14</v>
      </c>
      <c r="D1147" s="2" t="s">
        <v>9</v>
      </c>
      <c r="E1147" s="2" t="s">
        <v>10</v>
      </c>
      <c r="F1147" s="2" t="s">
        <v>11</v>
      </c>
      <c r="G1147">
        <v>3.03</v>
      </c>
      <c r="H1147" s="2" t="s">
        <v>12</v>
      </c>
    </row>
    <row r="1148" spans="1:8" x14ac:dyDescent="0.3">
      <c r="A1148" s="1">
        <v>0.69471174768516331</v>
      </c>
      <c r="B1148" s="2" t="s">
        <v>32</v>
      </c>
      <c r="C1148" s="2" t="s">
        <v>14</v>
      </c>
      <c r="D1148" s="2" t="s">
        <v>9</v>
      </c>
      <c r="E1148" s="2" t="s">
        <v>10</v>
      </c>
      <c r="F1148" s="2" t="s">
        <v>11</v>
      </c>
      <c r="G1148">
        <v>2.98</v>
      </c>
      <c r="H1148" s="2" t="s">
        <v>12</v>
      </c>
    </row>
    <row r="1149" spans="1:8" x14ac:dyDescent="0.3">
      <c r="A1149" s="1">
        <v>0.69482748842590403</v>
      </c>
      <c r="B1149" s="2" t="s">
        <v>32</v>
      </c>
      <c r="C1149" s="2" t="s">
        <v>14</v>
      </c>
      <c r="D1149" s="2" t="s">
        <v>9</v>
      </c>
      <c r="E1149" s="2" t="s">
        <v>10</v>
      </c>
      <c r="F1149" s="2" t="s">
        <v>11</v>
      </c>
      <c r="G1149">
        <v>3.01</v>
      </c>
      <c r="H1149" s="2" t="s">
        <v>12</v>
      </c>
    </row>
    <row r="1150" spans="1:8" x14ac:dyDescent="0.3">
      <c r="A1150" s="1">
        <v>0.69494322916664475</v>
      </c>
      <c r="B1150" s="2" t="s">
        <v>32</v>
      </c>
      <c r="C1150" s="2" t="s">
        <v>14</v>
      </c>
      <c r="D1150" s="2" t="s">
        <v>9</v>
      </c>
      <c r="E1150" s="2" t="s">
        <v>10</v>
      </c>
      <c r="F1150" s="2" t="s">
        <v>11</v>
      </c>
      <c r="G1150">
        <v>2.99</v>
      </c>
      <c r="H1150" s="2" t="s">
        <v>12</v>
      </c>
    </row>
    <row r="1151" spans="1:8" x14ac:dyDescent="0.3">
      <c r="A1151" s="1">
        <v>0.69505896990738547</v>
      </c>
      <c r="B1151" s="2" t="s">
        <v>32</v>
      </c>
      <c r="C1151" s="2" t="s">
        <v>14</v>
      </c>
      <c r="D1151" s="2" t="s">
        <v>9</v>
      </c>
      <c r="E1151" s="2" t="s">
        <v>10</v>
      </c>
      <c r="F1151" s="2" t="s">
        <v>11</v>
      </c>
      <c r="G1151">
        <v>3.01</v>
      </c>
      <c r="H1151" s="2" t="s">
        <v>12</v>
      </c>
    </row>
    <row r="1152" spans="1:8" x14ac:dyDescent="0.3">
      <c r="A1152" s="1">
        <v>0.69517471064812619</v>
      </c>
      <c r="B1152" s="2" t="s">
        <v>32</v>
      </c>
      <c r="C1152" s="2" t="s">
        <v>14</v>
      </c>
      <c r="D1152" s="2" t="s">
        <v>9</v>
      </c>
      <c r="E1152" s="2" t="s">
        <v>10</v>
      </c>
      <c r="F1152" s="2" t="s">
        <v>11</v>
      </c>
      <c r="G1152">
        <v>3.03</v>
      </c>
      <c r="H1152" s="2" t="s">
        <v>12</v>
      </c>
    </row>
    <row r="1153" spans="1:8" x14ac:dyDescent="0.3">
      <c r="A1153" s="1">
        <v>0.69529045138886691</v>
      </c>
      <c r="B1153" s="2" t="s">
        <v>32</v>
      </c>
      <c r="C1153" s="2" t="s">
        <v>14</v>
      </c>
      <c r="D1153" s="2" t="s">
        <v>9</v>
      </c>
      <c r="E1153" s="2" t="s">
        <v>10</v>
      </c>
      <c r="F1153" s="2" t="s">
        <v>11</v>
      </c>
      <c r="G1153">
        <v>3.03</v>
      </c>
      <c r="H1153" s="2" t="s">
        <v>12</v>
      </c>
    </row>
    <row r="1154" spans="1:8" x14ac:dyDescent="0.3">
      <c r="A1154" s="1">
        <v>0.69540619212960764</v>
      </c>
      <c r="B1154" s="2" t="s">
        <v>32</v>
      </c>
      <c r="C1154" s="2" t="s">
        <v>14</v>
      </c>
      <c r="D1154" s="2" t="s">
        <v>9</v>
      </c>
      <c r="E1154" s="2" t="s">
        <v>10</v>
      </c>
      <c r="F1154" s="2" t="s">
        <v>11</v>
      </c>
      <c r="G1154">
        <v>3.02</v>
      </c>
      <c r="H1154" s="2" t="s">
        <v>12</v>
      </c>
    </row>
    <row r="1155" spans="1:8" x14ac:dyDescent="0.3">
      <c r="A1155" s="1">
        <v>0.69552193287034836</v>
      </c>
      <c r="B1155" s="2" t="s">
        <v>32</v>
      </c>
      <c r="C1155" s="2" t="s">
        <v>14</v>
      </c>
      <c r="D1155" s="2" t="s">
        <v>9</v>
      </c>
      <c r="E1155" s="2" t="s">
        <v>10</v>
      </c>
      <c r="F1155" s="2" t="s">
        <v>11</v>
      </c>
      <c r="G1155">
        <v>3.02</v>
      </c>
      <c r="H1155" s="2" t="s">
        <v>12</v>
      </c>
    </row>
    <row r="1156" spans="1:8" x14ac:dyDescent="0.3">
      <c r="A1156" s="1">
        <v>0.69563767361108908</v>
      </c>
      <c r="B1156" s="2" t="s">
        <v>32</v>
      </c>
      <c r="C1156" s="2" t="s">
        <v>14</v>
      </c>
      <c r="D1156" s="2" t="s">
        <v>9</v>
      </c>
      <c r="E1156" s="2" t="s">
        <v>10</v>
      </c>
      <c r="F1156" s="2" t="s">
        <v>11</v>
      </c>
      <c r="G1156">
        <v>3.01</v>
      </c>
      <c r="H1156" s="2" t="s">
        <v>12</v>
      </c>
    </row>
    <row r="1157" spans="1:8" x14ac:dyDescent="0.3">
      <c r="A1157" s="1">
        <v>0.6957534143518298</v>
      </c>
      <c r="B1157" s="2" t="s">
        <v>32</v>
      </c>
      <c r="C1157" s="2" t="s">
        <v>14</v>
      </c>
      <c r="D1157" s="2" t="s">
        <v>9</v>
      </c>
      <c r="E1157" s="2" t="s">
        <v>10</v>
      </c>
      <c r="F1157" s="2" t="s">
        <v>11</v>
      </c>
      <c r="G1157">
        <v>3.01</v>
      </c>
      <c r="H1157" s="2" t="s">
        <v>12</v>
      </c>
    </row>
    <row r="1158" spans="1:8" x14ac:dyDescent="0.3">
      <c r="A1158" s="1">
        <v>0.69586915509257052</v>
      </c>
      <c r="B1158" s="2" t="s">
        <v>32</v>
      </c>
      <c r="C1158" s="2" t="s">
        <v>14</v>
      </c>
      <c r="D1158" s="2" t="s">
        <v>9</v>
      </c>
      <c r="E1158" s="2" t="s">
        <v>10</v>
      </c>
      <c r="F1158" s="2" t="s">
        <v>11</v>
      </c>
      <c r="G1158">
        <v>3.03</v>
      </c>
      <c r="H1158" s="2" t="s">
        <v>12</v>
      </c>
    </row>
    <row r="1159" spans="1:8" x14ac:dyDescent="0.3">
      <c r="A1159" s="1">
        <v>0.69598489583331125</v>
      </c>
      <c r="B1159" s="2" t="s">
        <v>32</v>
      </c>
      <c r="C1159" s="2" t="s">
        <v>14</v>
      </c>
      <c r="D1159" s="2" t="s">
        <v>9</v>
      </c>
      <c r="E1159" s="2" t="s">
        <v>10</v>
      </c>
      <c r="F1159" s="2" t="s">
        <v>11</v>
      </c>
      <c r="G1159">
        <v>3.03</v>
      </c>
      <c r="H1159" s="2" t="s">
        <v>12</v>
      </c>
    </row>
    <row r="1160" spans="1:8" x14ac:dyDescent="0.3">
      <c r="A1160" s="1">
        <v>0.69610063657405197</v>
      </c>
      <c r="B1160" s="2" t="s">
        <v>32</v>
      </c>
      <c r="C1160" s="2" t="s">
        <v>14</v>
      </c>
      <c r="D1160" s="2" t="s">
        <v>9</v>
      </c>
      <c r="E1160" s="2" t="s">
        <v>10</v>
      </c>
      <c r="F1160" s="2" t="s">
        <v>11</v>
      </c>
      <c r="G1160">
        <v>3.02</v>
      </c>
      <c r="H1160" s="2" t="s">
        <v>12</v>
      </c>
    </row>
    <row r="1161" spans="1:8" x14ac:dyDescent="0.3">
      <c r="A1161" s="1">
        <v>0.69621637731479269</v>
      </c>
      <c r="B1161" s="2" t="s">
        <v>32</v>
      </c>
      <c r="C1161" s="2" t="s">
        <v>14</v>
      </c>
      <c r="D1161" s="2" t="s">
        <v>9</v>
      </c>
      <c r="E1161" s="2" t="s">
        <v>10</v>
      </c>
      <c r="F1161" s="2" t="s">
        <v>11</v>
      </c>
      <c r="G1161">
        <v>3.02</v>
      </c>
      <c r="H1161" s="2" t="s">
        <v>12</v>
      </c>
    </row>
    <row r="1162" spans="1:8" x14ac:dyDescent="0.3">
      <c r="A1162" s="1">
        <v>0.69633211805553341</v>
      </c>
      <c r="B1162" s="2" t="s">
        <v>32</v>
      </c>
      <c r="C1162" s="2" t="s">
        <v>14</v>
      </c>
      <c r="D1162" s="2" t="s">
        <v>9</v>
      </c>
      <c r="E1162" s="2" t="s">
        <v>10</v>
      </c>
      <c r="F1162" s="2" t="s">
        <v>11</v>
      </c>
      <c r="G1162">
        <v>3.01</v>
      </c>
      <c r="H1162" s="2" t="s">
        <v>12</v>
      </c>
    </row>
    <row r="1163" spans="1:8" x14ac:dyDescent="0.3">
      <c r="A1163" s="1">
        <v>0.69644785879627413</v>
      </c>
      <c r="B1163" s="2" t="s">
        <v>32</v>
      </c>
      <c r="C1163" s="2" t="s">
        <v>14</v>
      </c>
      <c r="D1163" s="2" t="s">
        <v>9</v>
      </c>
      <c r="E1163" s="2" t="s">
        <v>10</v>
      </c>
      <c r="F1163" s="2" t="s">
        <v>11</v>
      </c>
      <c r="G1163">
        <v>3.01</v>
      </c>
      <c r="H1163" s="2" t="s">
        <v>12</v>
      </c>
    </row>
    <row r="1164" spans="1:8" x14ac:dyDescent="0.3">
      <c r="A1164" s="1">
        <v>0.69656359953701485</v>
      </c>
      <c r="B1164" s="2" t="s">
        <v>32</v>
      </c>
      <c r="C1164" s="2" t="s">
        <v>14</v>
      </c>
      <c r="D1164" s="2" t="s">
        <v>9</v>
      </c>
      <c r="E1164" s="2" t="s">
        <v>10</v>
      </c>
      <c r="F1164" s="2" t="s">
        <v>11</v>
      </c>
      <c r="G1164">
        <v>3.03</v>
      </c>
      <c r="H1164" s="2" t="s">
        <v>12</v>
      </c>
    </row>
    <row r="1165" spans="1:8" x14ac:dyDescent="0.3">
      <c r="A1165" s="1">
        <v>0.69667934027775558</v>
      </c>
      <c r="B1165" s="2" t="s">
        <v>32</v>
      </c>
      <c r="C1165" s="2" t="s">
        <v>14</v>
      </c>
      <c r="D1165" s="2" t="s">
        <v>9</v>
      </c>
      <c r="E1165" s="2" t="s">
        <v>10</v>
      </c>
      <c r="F1165" s="2" t="s">
        <v>11</v>
      </c>
      <c r="G1165">
        <v>3.03</v>
      </c>
      <c r="H1165" s="2" t="s">
        <v>12</v>
      </c>
    </row>
    <row r="1166" spans="1:8" x14ac:dyDescent="0.3">
      <c r="A1166" s="1">
        <v>0.6967950810184963</v>
      </c>
      <c r="B1166" s="2" t="s">
        <v>32</v>
      </c>
      <c r="C1166" s="2" t="s">
        <v>14</v>
      </c>
      <c r="D1166" s="2" t="s">
        <v>9</v>
      </c>
      <c r="E1166" s="2" t="s">
        <v>10</v>
      </c>
      <c r="F1166" s="2" t="s">
        <v>11</v>
      </c>
      <c r="G1166">
        <v>3.02</v>
      </c>
      <c r="H1166" s="2" t="s">
        <v>12</v>
      </c>
    </row>
    <row r="1167" spans="1:8" x14ac:dyDescent="0.3">
      <c r="A1167" s="1">
        <v>0.69691082175923702</v>
      </c>
      <c r="B1167" s="2" t="s">
        <v>32</v>
      </c>
      <c r="C1167" s="2" t="s">
        <v>14</v>
      </c>
      <c r="D1167" s="2" t="s">
        <v>9</v>
      </c>
      <c r="E1167" s="2" t="s">
        <v>10</v>
      </c>
      <c r="F1167" s="2" t="s">
        <v>11</v>
      </c>
      <c r="G1167">
        <v>3.02</v>
      </c>
      <c r="H1167" s="2" t="s">
        <v>12</v>
      </c>
    </row>
    <row r="1168" spans="1:8" x14ac:dyDescent="0.3">
      <c r="A1168" s="1">
        <v>0.69702656249997774</v>
      </c>
      <c r="B1168" s="2" t="s">
        <v>32</v>
      </c>
      <c r="C1168" s="2" t="s">
        <v>14</v>
      </c>
      <c r="D1168" s="2" t="s">
        <v>9</v>
      </c>
      <c r="E1168" s="2" t="s">
        <v>10</v>
      </c>
      <c r="F1168" s="2" t="s">
        <v>11</v>
      </c>
      <c r="G1168">
        <v>3.01</v>
      </c>
      <c r="H1168" s="2" t="s">
        <v>12</v>
      </c>
    </row>
    <row r="1169" spans="1:8" x14ac:dyDescent="0.3">
      <c r="A1169" s="1">
        <v>0.69714230324071846</v>
      </c>
      <c r="B1169" s="2" t="s">
        <v>32</v>
      </c>
      <c r="C1169" s="2" t="s">
        <v>14</v>
      </c>
      <c r="D1169" s="2" t="s">
        <v>9</v>
      </c>
      <c r="E1169" s="2" t="s">
        <v>10</v>
      </c>
      <c r="F1169" s="2" t="s">
        <v>11</v>
      </c>
      <c r="G1169">
        <v>3</v>
      </c>
      <c r="H1169" s="2" t="s">
        <v>12</v>
      </c>
    </row>
    <row r="1170" spans="1:8" x14ac:dyDescent="0.3">
      <c r="A1170" s="1">
        <v>0.69725804398145919</v>
      </c>
      <c r="B1170" s="2" t="s">
        <v>32</v>
      </c>
      <c r="C1170" s="2" t="s">
        <v>14</v>
      </c>
      <c r="D1170" s="2" t="s">
        <v>9</v>
      </c>
      <c r="E1170" s="2" t="s">
        <v>10</v>
      </c>
      <c r="F1170" s="2" t="s">
        <v>11</v>
      </c>
      <c r="G1170">
        <v>3</v>
      </c>
      <c r="H1170" s="2" t="s">
        <v>12</v>
      </c>
    </row>
    <row r="1171" spans="1:8" x14ac:dyDescent="0.3">
      <c r="A1171" s="1">
        <v>0.69737378472219991</v>
      </c>
      <c r="B1171" s="2" t="s">
        <v>32</v>
      </c>
      <c r="C1171" s="2" t="s">
        <v>14</v>
      </c>
      <c r="D1171" s="2" t="s">
        <v>9</v>
      </c>
      <c r="E1171" s="2" t="s">
        <v>10</v>
      </c>
      <c r="F1171" s="2" t="s">
        <v>11</v>
      </c>
      <c r="G1171">
        <v>2.98</v>
      </c>
      <c r="H1171" s="2" t="s">
        <v>12</v>
      </c>
    </row>
    <row r="1172" spans="1:8" x14ac:dyDescent="0.3">
      <c r="A1172" s="1">
        <v>0.69748952546294063</v>
      </c>
      <c r="B1172" s="2" t="s">
        <v>32</v>
      </c>
      <c r="C1172" s="2" t="s">
        <v>14</v>
      </c>
      <c r="D1172" s="2" t="s">
        <v>9</v>
      </c>
      <c r="E1172" s="2" t="s">
        <v>10</v>
      </c>
      <c r="F1172" s="2" t="s">
        <v>11</v>
      </c>
      <c r="G1172">
        <v>2.99</v>
      </c>
      <c r="H1172" s="2" t="s">
        <v>12</v>
      </c>
    </row>
    <row r="1173" spans="1:8" x14ac:dyDescent="0.3">
      <c r="A1173" s="1">
        <v>0.69760526620368135</v>
      </c>
      <c r="B1173" s="2" t="s">
        <v>32</v>
      </c>
      <c r="C1173" s="2" t="s">
        <v>14</v>
      </c>
      <c r="D1173" s="2" t="s">
        <v>9</v>
      </c>
      <c r="E1173" s="2" t="s">
        <v>10</v>
      </c>
      <c r="F1173" s="2" t="s">
        <v>11</v>
      </c>
      <c r="G1173">
        <v>3</v>
      </c>
      <c r="H1173" s="2" t="s">
        <v>12</v>
      </c>
    </row>
    <row r="1174" spans="1:8" x14ac:dyDescent="0.3">
      <c r="A1174" s="1">
        <v>0.69772100694442207</v>
      </c>
      <c r="B1174" s="2" t="s">
        <v>32</v>
      </c>
      <c r="C1174" s="2" t="s">
        <v>14</v>
      </c>
      <c r="D1174" s="2" t="s">
        <v>9</v>
      </c>
      <c r="E1174" s="2" t="s">
        <v>10</v>
      </c>
      <c r="F1174" s="2" t="s">
        <v>11</v>
      </c>
      <c r="G1174">
        <v>3</v>
      </c>
      <c r="H1174" s="2" t="s">
        <v>12</v>
      </c>
    </row>
    <row r="1175" spans="1:8" x14ac:dyDescent="0.3">
      <c r="A1175" s="1">
        <v>0.69783674768516279</v>
      </c>
      <c r="B1175" s="2" t="s">
        <v>32</v>
      </c>
      <c r="C1175" s="2" t="s">
        <v>14</v>
      </c>
      <c r="D1175" s="2" t="s">
        <v>9</v>
      </c>
      <c r="E1175" s="2" t="s">
        <v>10</v>
      </c>
      <c r="F1175" s="2" t="s">
        <v>11</v>
      </c>
      <c r="G1175">
        <v>2.99</v>
      </c>
      <c r="H1175" s="2" t="s">
        <v>12</v>
      </c>
    </row>
    <row r="1176" spans="1:8" x14ac:dyDescent="0.3">
      <c r="A1176" s="1">
        <v>0.69795248842590352</v>
      </c>
      <c r="B1176" s="2" t="s">
        <v>32</v>
      </c>
      <c r="C1176" s="2" t="s">
        <v>14</v>
      </c>
      <c r="D1176" s="2" t="s">
        <v>9</v>
      </c>
      <c r="E1176" s="2" t="s">
        <v>10</v>
      </c>
      <c r="F1176" s="2" t="s">
        <v>11</v>
      </c>
      <c r="G1176">
        <v>3</v>
      </c>
      <c r="H1176" s="2" t="s">
        <v>12</v>
      </c>
    </row>
    <row r="1177" spans="1:8" x14ac:dyDescent="0.3">
      <c r="A1177" s="1">
        <v>0.69806822916664424</v>
      </c>
      <c r="B1177" s="2" t="s">
        <v>32</v>
      </c>
      <c r="C1177" s="2" t="s">
        <v>14</v>
      </c>
      <c r="D1177" s="2" t="s">
        <v>9</v>
      </c>
      <c r="E1177" s="2" t="s">
        <v>10</v>
      </c>
      <c r="F1177" s="2" t="s">
        <v>11</v>
      </c>
      <c r="G1177">
        <v>2.99</v>
      </c>
      <c r="H1177" s="2" t="s">
        <v>12</v>
      </c>
    </row>
    <row r="1178" spans="1:8" x14ac:dyDescent="0.3">
      <c r="A1178" s="1">
        <v>0.69818396990738496</v>
      </c>
      <c r="B1178" s="2" t="s">
        <v>32</v>
      </c>
      <c r="C1178" s="2" t="s">
        <v>14</v>
      </c>
      <c r="D1178" s="2" t="s">
        <v>9</v>
      </c>
      <c r="E1178" s="2" t="s">
        <v>10</v>
      </c>
      <c r="F1178" s="2" t="s">
        <v>11</v>
      </c>
      <c r="G1178">
        <v>2.98</v>
      </c>
      <c r="H1178" s="2" t="s">
        <v>12</v>
      </c>
    </row>
    <row r="1179" spans="1:8" x14ac:dyDescent="0.3">
      <c r="A1179" s="1">
        <v>0.69829971064812568</v>
      </c>
      <c r="B1179" s="2" t="s">
        <v>32</v>
      </c>
      <c r="C1179" s="2" t="s">
        <v>14</v>
      </c>
      <c r="D1179" s="2" t="s">
        <v>9</v>
      </c>
      <c r="E1179" s="2" t="s">
        <v>10</v>
      </c>
      <c r="F1179" s="2" t="s">
        <v>11</v>
      </c>
      <c r="G1179">
        <v>2.98</v>
      </c>
      <c r="H1179" s="2" t="s">
        <v>12</v>
      </c>
    </row>
    <row r="1180" spans="1:8" x14ac:dyDescent="0.3">
      <c r="A1180" s="1">
        <v>0.6984154513888664</v>
      </c>
      <c r="B1180" s="2" t="s">
        <v>32</v>
      </c>
      <c r="C1180" s="2" t="s">
        <v>14</v>
      </c>
      <c r="D1180" s="2" t="s">
        <v>9</v>
      </c>
      <c r="E1180" s="2" t="s">
        <v>10</v>
      </c>
      <c r="F1180" s="2" t="s">
        <v>11</v>
      </c>
      <c r="G1180">
        <v>2.95</v>
      </c>
      <c r="H1180" s="2" t="s">
        <v>12</v>
      </c>
    </row>
    <row r="1181" spans="1:8" x14ac:dyDescent="0.3">
      <c r="A1181" s="1">
        <v>0.69853119212960713</v>
      </c>
      <c r="B1181" s="2" t="s">
        <v>32</v>
      </c>
      <c r="C1181" s="2" t="s">
        <v>14</v>
      </c>
      <c r="D1181" s="2" t="s">
        <v>9</v>
      </c>
      <c r="E1181" s="2" t="s">
        <v>10</v>
      </c>
      <c r="F1181" s="2" t="s">
        <v>11</v>
      </c>
      <c r="G1181">
        <v>2.97</v>
      </c>
      <c r="H1181" s="2" t="s">
        <v>12</v>
      </c>
    </row>
    <row r="1182" spans="1:8" x14ac:dyDescent="0.3">
      <c r="A1182" s="1">
        <v>0.69864693287034785</v>
      </c>
      <c r="B1182" s="2" t="s">
        <v>32</v>
      </c>
      <c r="C1182" s="2" t="s">
        <v>14</v>
      </c>
      <c r="D1182" s="2" t="s">
        <v>9</v>
      </c>
      <c r="E1182" s="2" t="s">
        <v>10</v>
      </c>
      <c r="F1182" s="2" t="s">
        <v>11</v>
      </c>
      <c r="G1182">
        <v>2.96</v>
      </c>
      <c r="H1182" s="2" t="s">
        <v>12</v>
      </c>
    </row>
    <row r="1183" spans="1:8" x14ac:dyDescent="0.3">
      <c r="A1183" s="1">
        <v>0.69876267361108857</v>
      </c>
      <c r="B1183" s="2" t="s">
        <v>32</v>
      </c>
      <c r="C1183" s="2" t="s">
        <v>14</v>
      </c>
      <c r="D1183" s="2" t="s">
        <v>9</v>
      </c>
      <c r="E1183" s="2" t="s">
        <v>10</v>
      </c>
      <c r="F1183" s="2" t="s">
        <v>11</v>
      </c>
      <c r="G1183">
        <v>2.97</v>
      </c>
      <c r="H1183" s="2" t="s">
        <v>12</v>
      </c>
    </row>
    <row r="1184" spans="1:8" x14ac:dyDescent="0.3">
      <c r="A1184" s="1">
        <v>0.69887841435182929</v>
      </c>
      <c r="B1184" s="2" t="s">
        <v>32</v>
      </c>
      <c r="C1184" s="2" t="s">
        <v>14</v>
      </c>
      <c r="D1184" s="2" t="s">
        <v>9</v>
      </c>
      <c r="E1184" s="2" t="s">
        <v>10</v>
      </c>
      <c r="F1184" s="2" t="s">
        <v>11</v>
      </c>
      <c r="G1184">
        <v>2.96</v>
      </c>
      <c r="H1184" s="2" t="s">
        <v>12</v>
      </c>
    </row>
    <row r="1185" spans="1:8" x14ac:dyDescent="0.3">
      <c r="A1185" s="1">
        <v>0.69899415509257001</v>
      </c>
      <c r="B1185" s="2" t="s">
        <v>32</v>
      </c>
      <c r="C1185" s="2" t="s">
        <v>14</v>
      </c>
      <c r="D1185" s="2" t="s">
        <v>9</v>
      </c>
      <c r="E1185" s="2" t="s">
        <v>10</v>
      </c>
      <c r="F1185" s="2" t="s">
        <v>11</v>
      </c>
      <c r="G1185">
        <v>2.97</v>
      </c>
      <c r="H1185" s="2" t="s">
        <v>12</v>
      </c>
    </row>
    <row r="1186" spans="1:8" x14ac:dyDescent="0.3">
      <c r="A1186" s="1">
        <v>0.69910989583331073</v>
      </c>
      <c r="B1186" s="2" t="s">
        <v>32</v>
      </c>
      <c r="C1186" s="2" t="s">
        <v>14</v>
      </c>
      <c r="D1186" s="2" t="s">
        <v>9</v>
      </c>
      <c r="E1186" s="2" t="s">
        <v>10</v>
      </c>
      <c r="F1186" s="2" t="s">
        <v>11</v>
      </c>
      <c r="G1186">
        <v>2.96</v>
      </c>
      <c r="H1186" s="2" t="s">
        <v>12</v>
      </c>
    </row>
    <row r="1187" spans="1:8" x14ac:dyDescent="0.3">
      <c r="A1187" s="1">
        <v>0.69922563657405146</v>
      </c>
      <c r="B1187" s="2" t="s">
        <v>32</v>
      </c>
      <c r="C1187" s="2" t="s">
        <v>14</v>
      </c>
      <c r="D1187" s="2" t="s">
        <v>9</v>
      </c>
      <c r="E1187" s="2" t="s">
        <v>10</v>
      </c>
      <c r="F1187" s="2" t="s">
        <v>11</v>
      </c>
      <c r="G1187">
        <v>2.95</v>
      </c>
      <c r="H1187" s="2" t="s">
        <v>12</v>
      </c>
    </row>
    <row r="1188" spans="1:8" x14ac:dyDescent="0.3">
      <c r="A1188" s="1">
        <v>0.69934137731479218</v>
      </c>
      <c r="B1188" s="2" t="s">
        <v>32</v>
      </c>
      <c r="C1188" s="2" t="s">
        <v>14</v>
      </c>
      <c r="D1188" s="2" t="s">
        <v>9</v>
      </c>
      <c r="E1188" s="2" t="s">
        <v>10</v>
      </c>
      <c r="F1188" s="2" t="s">
        <v>11</v>
      </c>
      <c r="G1188">
        <v>2.99</v>
      </c>
      <c r="H1188" s="2" t="s">
        <v>12</v>
      </c>
    </row>
    <row r="1189" spans="1:8" x14ac:dyDescent="0.3">
      <c r="A1189" s="1">
        <v>0.6994571180555329</v>
      </c>
      <c r="B1189" s="2" t="s">
        <v>32</v>
      </c>
      <c r="C1189" s="2" t="s">
        <v>14</v>
      </c>
      <c r="D1189" s="2" t="s">
        <v>9</v>
      </c>
      <c r="E1189" s="2" t="s">
        <v>10</v>
      </c>
      <c r="F1189" s="2" t="s">
        <v>11</v>
      </c>
      <c r="G1189">
        <v>2.95</v>
      </c>
      <c r="H1189" s="2" t="s">
        <v>12</v>
      </c>
    </row>
    <row r="1190" spans="1:8" x14ac:dyDescent="0.3">
      <c r="A1190" s="1">
        <v>0.69957285879627362</v>
      </c>
      <c r="B1190" s="2" t="s">
        <v>32</v>
      </c>
      <c r="C1190" s="2" t="s">
        <v>14</v>
      </c>
      <c r="D1190" s="2" t="s">
        <v>9</v>
      </c>
      <c r="E1190" s="2" t="s">
        <v>10</v>
      </c>
      <c r="F1190" s="2" t="s">
        <v>11</v>
      </c>
      <c r="G1190">
        <v>2.95</v>
      </c>
      <c r="H1190" s="2" t="s">
        <v>12</v>
      </c>
    </row>
    <row r="1191" spans="1:8" x14ac:dyDescent="0.3">
      <c r="A1191" s="1">
        <v>0.69968859953701434</v>
      </c>
      <c r="B1191" s="2" t="s">
        <v>32</v>
      </c>
      <c r="C1191" s="2" t="s">
        <v>14</v>
      </c>
      <c r="D1191" s="2" t="s">
        <v>9</v>
      </c>
      <c r="E1191" s="2" t="s">
        <v>10</v>
      </c>
      <c r="F1191" s="2" t="s">
        <v>11</v>
      </c>
      <c r="G1191">
        <v>2.94</v>
      </c>
      <c r="H1191" s="2" t="s">
        <v>12</v>
      </c>
    </row>
    <row r="1192" spans="1:8" x14ac:dyDescent="0.3">
      <c r="A1192" s="1">
        <v>0.69980434027775507</v>
      </c>
      <c r="B1192" s="2" t="s">
        <v>32</v>
      </c>
      <c r="C1192" s="2" t="s">
        <v>14</v>
      </c>
      <c r="D1192" s="2" t="s">
        <v>9</v>
      </c>
      <c r="E1192" s="2" t="s">
        <v>10</v>
      </c>
      <c r="F1192" s="2" t="s">
        <v>11</v>
      </c>
      <c r="G1192">
        <v>2.93</v>
      </c>
      <c r="H1192" s="2" t="s">
        <v>12</v>
      </c>
    </row>
    <row r="1193" spans="1:8" x14ac:dyDescent="0.3">
      <c r="A1193" s="1">
        <v>0.69992008101849579</v>
      </c>
      <c r="B1193" s="2" t="s">
        <v>32</v>
      </c>
      <c r="C1193" s="2" t="s">
        <v>14</v>
      </c>
      <c r="D1193" s="2" t="s">
        <v>9</v>
      </c>
      <c r="E1193" s="2" t="s">
        <v>10</v>
      </c>
      <c r="F1193" s="2" t="s">
        <v>11</v>
      </c>
      <c r="G1193">
        <v>2.96</v>
      </c>
      <c r="H1193" s="2" t="s">
        <v>12</v>
      </c>
    </row>
    <row r="1194" spans="1:8" x14ac:dyDescent="0.3">
      <c r="A1194" s="1">
        <v>0.70003582175923651</v>
      </c>
      <c r="B1194" s="2" t="s">
        <v>32</v>
      </c>
      <c r="C1194" s="2" t="s">
        <v>14</v>
      </c>
      <c r="D1194" s="2" t="s">
        <v>9</v>
      </c>
      <c r="E1194" s="2" t="s">
        <v>10</v>
      </c>
      <c r="F1194" s="2" t="s">
        <v>11</v>
      </c>
      <c r="G1194">
        <v>2.92</v>
      </c>
      <c r="H1194" s="2" t="s">
        <v>12</v>
      </c>
    </row>
    <row r="1195" spans="1:8" x14ac:dyDescent="0.3">
      <c r="A1195" s="1">
        <v>0.70015156249997723</v>
      </c>
      <c r="B1195" s="2" t="s">
        <v>32</v>
      </c>
      <c r="C1195" s="2" t="s">
        <v>14</v>
      </c>
      <c r="D1195" s="2" t="s">
        <v>9</v>
      </c>
      <c r="E1195" s="2" t="s">
        <v>10</v>
      </c>
      <c r="F1195" s="2" t="s">
        <v>11</v>
      </c>
      <c r="G1195">
        <v>2.98</v>
      </c>
      <c r="H1195" s="2" t="s">
        <v>12</v>
      </c>
    </row>
    <row r="1196" spans="1:8" x14ac:dyDescent="0.3">
      <c r="A1196" s="1">
        <v>0.70026730324071795</v>
      </c>
      <c r="B1196" s="2" t="s">
        <v>32</v>
      </c>
      <c r="C1196" s="2" t="s">
        <v>14</v>
      </c>
      <c r="D1196" s="2" t="s">
        <v>9</v>
      </c>
      <c r="E1196" s="2" t="s">
        <v>10</v>
      </c>
      <c r="F1196" s="2" t="s">
        <v>11</v>
      </c>
      <c r="G1196">
        <v>2.93</v>
      </c>
      <c r="H1196" s="2" t="s">
        <v>12</v>
      </c>
    </row>
    <row r="1197" spans="1:8" x14ac:dyDescent="0.3">
      <c r="A1197" s="1">
        <v>0.70038304398145868</v>
      </c>
      <c r="B1197" s="2" t="s">
        <v>32</v>
      </c>
      <c r="C1197" s="2" t="s">
        <v>14</v>
      </c>
      <c r="D1197" s="2" t="s">
        <v>9</v>
      </c>
      <c r="E1197" s="2" t="s">
        <v>10</v>
      </c>
      <c r="F1197" s="2" t="s">
        <v>11</v>
      </c>
      <c r="G1197">
        <v>2.88</v>
      </c>
      <c r="H1197" s="2" t="s">
        <v>12</v>
      </c>
    </row>
    <row r="1198" spans="1:8" x14ac:dyDescent="0.3">
      <c r="A1198" s="1">
        <v>0.7004987847221994</v>
      </c>
      <c r="B1198" s="2" t="s">
        <v>32</v>
      </c>
      <c r="C1198" s="2" t="s">
        <v>14</v>
      </c>
      <c r="D1198" s="2" t="s">
        <v>9</v>
      </c>
      <c r="E1198" s="2" t="s">
        <v>10</v>
      </c>
      <c r="F1198" s="2" t="s">
        <v>11</v>
      </c>
      <c r="G1198">
        <v>2.97</v>
      </c>
      <c r="H1198" s="2" t="s">
        <v>12</v>
      </c>
    </row>
    <row r="1199" spans="1:8" x14ac:dyDescent="0.3">
      <c r="A1199" s="1">
        <v>0.70061452546294012</v>
      </c>
      <c r="B1199" s="2" t="s">
        <v>32</v>
      </c>
      <c r="C1199" s="2" t="s">
        <v>14</v>
      </c>
      <c r="D1199" s="2" t="s">
        <v>9</v>
      </c>
      <c r="E1199" s="2" t="s">
        <v>10</v>
      </c>
      <c r="F1199" s="2" t="s">
        <v>11</v>
      </c>
      <c r="G1199">
        <v>2.92</v>
      </c>
      <c r="H1199" s="2" t="s">
        <v>12</v>
      </c>
    </row>
    <row r="1200" spans="1:8" x14ac:dyDescent="0.3">
      <c r="A1200" s="1">
        <v>0.70073026620368084</v>
      </c>
      <c r="B1200" s="2" t="s">
        <v>32</v>
      </c>
      <c r="C1200" s="2" t="s">
        <v>14</v>
      </c>
      <c r="D1200" s="2" t="s">
        <v>9</v>
      </c>
      <c r="E1200" s="2" t="s">
        <v>10</v>
      </c>
      <c r="F1200" s="2" t="s">
        <v>11</v>
      </c>
      <c r="G1200">
        <v>2.94</v>
      </c>
      <c r="H1200" s="2" t="s">
        <v>12</v>
      </c>
    </row>
    <row r="1201" spans="1:8" x14ac:dyDescent="0.3">
      <c r="A1201" s="1">
        <v>0.70084600694442156</v>
      </c>
      <c r="B1201" s="2" t="s">
        <v>32</v>
      </c>
      <c r="C1201" s="2" t="s">
        <v>14</v>
      </c>
      <c r="D1201" s="2" t="s">
        <v>9</v>
      </c>
      <c r="E1201" s="2" t="s">
        <v>10</v>
      </c>
      <c r="F1201" s="2" t="s">
        <v>11</v>
      </c>
      <c r="G1201">
        <v>2.92</v>
      </c>
      <c r="H1201" s="2" t="s">
        <v>12</v>
      </c>
    </row>
    <row r="1202" spans="1:8" x14ac:dyDescent="0.3">
      <c r="A1202" s="1">
        <v>0.70096174768516228</v>
      </c>
      <c r="B1202" s="2" t="s">
        <v>32</v>
      </c>
      <c r="C1202" s="2" t="s">
        <v>14</v>
      </c>
      <c r="D1202" s="2" t="s">
        <v>9</v>
      </c>
      <c r="E1202" s="2" t="s">
        <v>10</v>
      </c>
      <c r="F1202" s="2" t="s">
        <v>11</v>
      </c>
      <c r="G1202">
        <v>2.94</v>
      </c>
      <c r="H1202" s="2" t="s">
        <v>12</v>
      </c>
    </row>
    <row r="1203" spans="1:8" x14ac:dyDescent="0.3">
      <c r="A1203" s="1">
        <v>0.70107748842590301</v>
      </c>
      <c r="B1203" s="2" t="s">
        <v>32</v>
      </c>
      <c r="C1203" s="2" t="s">
        <v>14</v>
      </c>
      <c r="D1203" s="2" t="s">
        <v>9</v>
      </c>
      <c r="E1203" s="2" t="s">
        <v>10</v>
      </c>
      <c r="F1203" s="2" t="s">
        <v>11</v>
      </c>
      <c r="G1203">
        <v>2.92</v>
      </c>
      <c r="H1203" s="2" t="s">
        <v>12</v>
      </c>
    </row>
    <row r="1204" spans="1:8" x14ac:dyDescent="0.3">
      <c r="A1204" s="1">
        <v>0.70119322916664373</v>
      </c>
      <c r="B1204" s="2" t="s">
        <v>32</v>
      </c>
      <c r="C1204" s="2" t="s">
        <v>14</v>
      </c>
      <c r="D1204" s="2" t="s">
        <v>9</v>
      </c>
      <c r="E1204" s="2" t="s">
        <v>10</v>
      </c>
      <c r="F1204" s="2" t="s">
        <v>11</v>
      </c>
      <c r="G1204">
        <v>2.93</v>
      </c>
      <c r="H1204" s="2" t="s">
        <v>12</v>
      </c>
    </row>
    <row r="1205" spans="1:8" x14ac:dyDescent="0.3">
      <c r="A1205" s="1">
        <v>0.70130896990738445</v>
      </c>
      <c r="B1205" s="2" t="s">
        <v>32</v>
      </c>
      <c r="C1205" s="2" t="s">
        <v>14</v>
      </c>
      <c r="D1205" s="2" t="s">
        <v>9</v>
      </c>
      <c r="E1205" s="2" t="s">
        <v>10</v>
      </c>
      <c r="F1205" s="2" t="s">
        <v>11</v>
      </c>
      <c r="G1205">
        <v>2.91</v>
      </c>
      <c r="H1205" s="2" t="s">
        <v>12</v>
      </c>
    </row>
    <row r="1206" spans="1:8" x14ac:dyDescent="0.3">
      <c r="A1206" s="1">
        <v>0.70142471064812517</v>
      </c>
      <c r="B1206" s="2" t="s">
        <v>32</v>
      </c>
      <c r="C1206" s="2" t="s">
        <v>14</v>
      </c>
      <c r="D1206" s="2" t="s">
        <v>9</v>
      </c>
      <c r="E1206" s="2" t="s">
        <v>10</v>
      </c>
      <c r="F1206" s="2" t="s">
        <v>11</v>
      </c>
      <c r="G1206">
        <v>2.91</v>
      </c>
      <c r="H1206" s="2" t="s">
        <v>12</v>
      </c>
    </row>
    <row r="1207" spans="1:8" x14ac:dyDescent="0.3">
      <c r="A1207" s="1">
        <v>0.70154045138886589</v>
      </c>
      <c r="B1207" s="2" t="s">
        <v>32</v>
      </c>
      <c r="C1207" s="2" t="s">
        <v>14</v>
      </c>
      <c r="D1207" s="2" t="s">
        <v>9</v>
      </c>
      <c r="E1207" s="2" t="s">
        <v>10</v>
      </c>
      <c r="F1207" s="2" t="s">
        <v>11</v>
      </c>
      <c r="G1207">
        <v>2.92</v>
      </c>
      <c r="H1207" s="2" t="s">
        <v>12</v>
      </c>
    </row>
    <row r="1208" spans="1:8" x14ac:dyDescent="0.3">
      <c r="A1208" s="1">
        <v>0.70165619212960662</v>
      </c>
      <c r="B1208" s="2" t="s">
        <v>32</v>
      </c>
      <c r="C1208" s="2" t="s">
        <v>14</v>
      </c>
      <c r="D1208" s="2" t="s">
        <v>9</v>
      </c>
      <c r="E1208" s="2" t="s">
        <v>10</v>
      </c>
      <c r="F1208" s="2" t="s">
        <v>11</v>
      </c>
      <c r="G1208">
        <v>2.91</v>
      </c>
      <c r="H1208" s="2" t="s">
        <v>12</v>
      </c>
    </row>
    <row r="1209" spans="1:8" x14ac:dyDescent="0.3">
      <c r="A1209" s="1">
        <v>0.70177193287034734</v>
      </c>
      <c r="B1209" s="2" t="s">
        <v>32</v>
      </c>
      <c r="C1209" s="2" t="s">
        <v>14</v>
      </c>
      <c r="D1209" s="2" t="s">
        <v>9</v>
      </c>
      <c r="E1209" s="2" t="s">
        <v>10</v>
      </c>
      <c r="F1209" s="2" t="s">
        <v>11</v>
      </c>
      <c r="G1209">
        <v>2.91</v>
      </c>
      <c r="H1209" s="2" t="s">
        <v>12</v>
      </c>
    </row>
    <row r="1210" spans="1:8" x14ac:dyDescent="0.3">
      <c r="A1210" s="1">
        <v>0.70188767361108806</v>
      </c>
      <c r="B1210" s="2" t="s">
        <v>32</v>
      </c>
      <c r="C1210" s="2" t="s">
        <v>14</v>
      </c>
      <c r="D1210" s="2" t="s">
        <v>9</v>
      </c>
      <c r="E1210" s="2" t="s">
        <v>10</v>
      </c>
      <c r="F1210" s="2" t="s">
        <v>11</v>
      </c>
      <c r="G1210">
        <v>2.91</v>
      </c>
      <c r="H1210" s="2" t="s">
        <v>12</v>
      </c>
    </row>
    <row r="1211" spans="1:8" x14ac:dyDescent="0.3">
      <c r="A1211" s="1">
        <v>0.70200341435182878</v>
      </c>
      <c r="B1211" s="2" t="s">
        <v>32</v>
      </c>
      <c r="C1211" s="2" t="s">
        <v>14</v>
      </c>
      <c r="D1211" s="2" t="s">
        <v>9</v>
      </c>
      <c r="E1211" s="2" t="s">
        <v>10</v>
      </c>
      <c r="F1211" s="2" t="s">
        <v>11</v>
      </c>
      <c r="G1211">
        <v>2.9</v>
      </c>
      <c r="H1211" s="2" t="s">
        <v>12</v>
      </c>
    </row>
    <row r="1212" spans="1:8" x14ac:dyDescent="0.3">
      <c r="A1212" s="1">
        <v>0.7021191550925695</v>
      </c>
      <c r="B1212" s="2" t="s">
        <v>32</v>
      </c>
      <c r="C1212" s="2" t="s">
        <v>14</v>
      </c>
      <c r="D1212" s="2" t="s">
        <v>9</v>
      </c>
      <c r="E1212" s="2" t="s">
        <v>10</v>
      </c>
      <c r="F1212" s="2" t="s">
        <v>11</v>
      </c>
      <c r="G1212">
        <v>2.9</v>
      </c>
      <c r="H1212" s="2" t="s">
        <v>12</v>
      </c>
    </row>
    <row r="1213" spans="1:8" x14ac:dyDescent="0.3">
      <c r="A1213" s="1">
        <v>0.70223489583331022</v>
      </c>
      <c r="B1213" s="2" t="s">
        <v>32</v>
      </c>
      <c r="C1213" s="2" t="s">
        <v>14</v>
      </c>
      <c r="D1213" s="2" t="s">
        <v>9</v>
      </c>
      <c r="E1213" s="2" t="s">
        <v>10</v>
      </c>
      <c r="F1213" s="2" t="s">
        <v>11</v>
      </c>
      <c r="G1213">
        <v>2.91</v>
      </c>
      <c r="H1213" s="2" t="s">
        <v>12</v>
      </c>
    </row>
    <row r="1214" spans="1:8" x14ac:dyDescent="0.3">
      <c r="A1214" s="1">
        <v>0.70235063657405095</v>
      </c>
      <c r="B1214" s="2" t="s">
        <v>32</v>
      </c>
      <c r="C1214" s="2" t="s">
        <v>14</v>
      </c>
      <c r="D1214" s="2" t="s">
        <v>9</v>
      </c>
      <c r="E1214" s="2" t="s">
        <v>10</v>
      </c>
      <c r="F1214" s="2" t="s">
        <v>11</v>
      </c>
      <c r="G1214">
        <v>2.9</v>
      </c>
      <c r="H1214" s="2" t="s">
        <v>12</v>
      </c>
    </row>
    <row r="1215" spans="1:8" x14ac:dyDescent="0.3">
      <c r="A1215" s="1">
        <v>0.70246637731479167</v>
      </c>
      <c r="B1215" s="2" t="s">
        <v>32</v>
      </c>
      <c r="C1215" s="2" t="s">
        <v>14</v>
      </c>
      <c r="D1215" s="2" t="s">
        <v>9</v>
      </c>
      <c r="E1215" s="2" t="s">
        <v>10</v>
      </c>
      <c r="F1215" s="2" t="s">
        <v>11</v>
      </c>
      <c r="G1215">
        <v>2.91</v>
      </c>
      <c r="H1215" s="2" t="s">
        <v>12</v>
      </c>
    </row>
    <row r="1216" spans="1:8" x14ac:dyDescent="0.3">
      <c r="A1216" s="1">
        <v>0.70258211805553239</v>
      </c>
      <c r="B1216" s="2" t="s">
        <v>32</v>
      </c>
      <c r="C1216" s="2" t="s">
        <v>14</v>
      </c>
      <c r="D1216" s="2" t="s">
        <v>9</v>
      </c>
      <c r="E1216" s="2" t="s">
        <v>10</v>
      </c>
      <c r="F1216" s="2" t="s">
        <v>11</v>
      </c>
      <c r="G1216">
        <v>2.92</v>
      </c>
      <c r="H1216" s="2" t="s">
        <v>12</v>
      </c>
    </row>
    <row r="1217" spans="1:8" x14ac:dyDescent="0.3">
      <c r="A1217" s="1">
        <v>0.70269785879627311</v>
      </c>
      <c r="B1217" s="2" t="s">
        <v>32</v>
      </c>
      <c r="C1217" s="2" t="s">
        <v>14</v>
      </c>
      <c r="D1217" s="2" t="s">
        <v>9</v>
      </c>
      <c r="E1217" s="2" t="s">
        <v>10</v>
      </c>
      <c r="F1217" s="2" t="s">
        <v>11</v>
      </c>
      <c r="G1217">
        <v>2.9</v>
      </c>
      <c r="H1217" s="2" t="s">
        <v>12</v>
      </c>
    </row>
    <row r="1218" spans="1:8" x14ac:dyDescent="0.3">
      <c r="A1218" s="1">
        <v>0.70281359953701383</v>
      </c>
      <c r="B1218" s="2" t="s">
        <v>32</v>
      </c>
      <c r="C1218" s="2" t="s">
        <v>14</v>
      </c>
      <c r="D1218" s="2" t="s">
        <v>9</v>
      </c>
      <c r="E1218" s="2" t="s">
        <v>10</v>
      </c>
      <c r="F1218" s="2" t="s">
        <v>11</v>
      </c>
      <c r="G1218">
        <v>2.9</v>
      </c>
      <c r="H1218" s="2" t="s">
        <v>12</v>
      </c>
    </row>
    <row r="1219" spans="1:8" x14ac:dyDescent="0.3">
      <c r="A1219" s="1">
        <v>0.70292934027775456</v>
      </c>
      <c r="B1219" s="2" t="s">
        <v>32</v>
      </c>
      <c r="C1219" s="2" t="s">
        <v>14</v>
      </c>
      <c r="D1219" s="2" t="s">
        <v>9</v>
      </c>
      <c r="E1219" s="2" t="s">
        <v>10</v>
      </c>
      <c r="F1219" s="2" t="s">
        <v>11</v>
      </c>
      <c r="G1219">
        <v>2.91</v>
      </c>
      <c r="H1219" s="2" t="s">
        <v>12</v>
      </c>
    </row>
    <row r="1220" spans="1:8" x14ac:dyDescent="0.3">
      <c r="A1220" s="36">
        <v>0.70304508101849528</v>
      </c>
      <c r="B1220" s="37" t="s">
        <v>32</v>
      </c>
      <c r="C1220" s="37" t="s">
        <v>14</v>
      </c>
      <c r="D1220" s="37" t="s">
        <v>9</v>
      </c>
      <c r="E1220" s="37" t="s">
        <v>10</v>
      </c>
      <c r="F1220" s="37" t="s">
        <v>11</v>
      </c>
      <c r="G1220" s="3">
        <v>2.8</v>
      </c>
      <c r="H1220" s="37" t="s">
        <v>12</v>
      </c>
    </row>
    <row r="1221" spans="1:8" x14ac:dyDescent="0.3">
      <c r="A1221" s="1">
        <v>0.703160821759236</v>
      </c>
      <c r="B1221" s="2" t="s">
        <v>32</v>
      </c>
      <c r="C1221" s="2" t="s">
        <v>14</v>
      </c>
      <c r="D1221" s="2" t="s">
        <v>9</v>
      </c>
      <c r="E1221" s="2" t="s">
        <v>10</v>
      </c>
      <c r="F1221" s="2" t="s">
        <v>11</v>
      </c>
      <c r="G1221">
        <v>2.89</v>
      </c>
      <c r="H1221" s="2" t="s">
        <v>12</v>
      </c>
    </row>
    <row r="1222" spans="1:8" x14ac:dyDescent="0.3">
      <c r="A1222" s="1">
        <v>0.70327656249997672</v>
      </c>
      <c r="B1222" s="2" t="s">
        <v>32</v>
      </c>
      <c r="C1222" s="2" t="s">
        <v>14</v>
      </c>
      <c r="D1222" s="2" t="s">
        <v>9</v>
      </c>
      <c r="E1222" s="2" t="s">
        <v>10</v>
      </c>
      <c r="F1222" s="2" t="s">
        <v>11</v>
      </c>
      <c r="G1222">
        <v>2.88</v>
      </c>
      <c r="H1222" s="2" t="s">
        <v>12</v>
      </c>
    </row>
    <row r="1223" spans="1:8" x14ac:dyDescent="0.3">
      <c r="A1223" s="1">
        <v>0.70339230324071744</v>
      </c>
      <c r="B1223" s="2" t="s">
        <v>32</v>
      </c>
      <c r="C1223" s="2" t="s">
        <v>14</v>
      </c>
      <c r="D1223" s="2" t="s">
        <v>9</v>
      </c>
      <c r="E1223" s="2" t="s">
        <v>10</v>
      </c>
      <c r="F1223" s="2" t="s">
        <v>11</v>
      </c>
      <c r="G1223">
        <v>2.89</v>
      </c>
      <c r="H1223" s="2" t="s">
        <v>12</v>
      </c>
    </row>
    <row r="1224" spans="1:8" x14ac:dyDescent="0.3">
      <c r="A1224" s="1">
        <v>0.70350804398145816</v>
      </c>
      <c r="B1224" s="2" t="s">
        <v>32</v>
      </c>
      <c r="C1224" s="2" t="s">
        <v>14</v>
      </c>
      <c r="D1224" s="2" t="s">
        <v>9</v>
      </c>
      <c r="E1224" s="2" t="s">
        <v>10</v>
      </c>
      <c r="F1224" s="2" t="s">
        <v>11</v>
      </c>
      <c r="G1224">
        <v>2.89</v>
      </c>
      <c r="H1224" s="2" t="s">
        <v>12</v>
      </c>
    </row>
    <row r="1225" spans="1:8" x14ac:dyDescent="0.3">
      <c r="A1225" s="1">
        <v>0.70362378472219889</v>
      </c>
      <c r="B1225" s="2" t="s">
        <v>32</v>
      </c>
      <c r="C1225" s="2" t="s">
        <v>14</v>
      </c>
      <c r="D1225" s="2" t="s">
        <v>9</v>
      </c>
      <c r="E1225" s="2" t="s">
        <v>10</v>
      </c>
      <c r="F1225" s="2" t="s">
        <v>11</v>
      </c>
      <c r="G1225">
        <v>2.88</v>
      </c>
      <c r="H1225" s="2" t="s">
        <v>12</v>
      </c>
    </row>
    <row r="1226" spans="1:8" x14ac:dyDescent="0.3">
      <c r="A1226" s="1">
        <v>0.70373952546293961</v>
      </c>
      <c r="B1226" s="2" t="s">
        <v>32</v>
      </c>
      <c r="C1226" s="2" t="s">
        <v>14</v>
      </c>
      <c r="D1226" s="2" t="s">
        <v>9</v>
      </c>
      <c r="E1226" s="2" t="s">
        <v>10</v>
      </c>
      <c r="F1226" s="2" t="s">
        <v>11</v>
      </c>
      <c r="G1226">
        <v>2.8</v>
      </c>
      <c r="H1226" s="2" t="s">
        <v>12</v>
      </c>
    </row>
    <row r="1227" spans="1:8" x14ac:dyDescent="0.3">
      <c r="A1227" s="1">
        <v>0.70385526620368033</v>
      </c>
      <c r="B1227" s="2" t="s">
        <v>32</v>
      </c>
      <c r="C1227" s="2" t="s">
        <v>14</v>
      </c>
      <c r="D1227" s="2" t="s">
        <v>9</v>
      </c>
      <c r="E1227" s="2" t="s">
        <v>10</v>
      </c>
      <c r="F1227" s="2" t="s">
        <v>11</v>
      </c>
      <c r="G1227">
        <v>2.88</v>
      </c>
      <c r="H1227" s="2" t="s">
        <v>12</v>
      </c>
    </row>
    <row r="1228" spans="1:8" x14ac:dyDescent="0.3">
      <c r="A1228" s="1">
        <v>0.70397100694442105</v>
      </c>
      <c r="B1228" s="2" t="s">
        <v>32</v>
      </c>
      <c r="C1228" s="2" t="s">
        <v>14</v>
      </c>
      <c r="D1228" s="2" t="s">
        <v>9</v>
      </c>
      <c r="E1228" s="2" t="s">
        <v>10</v>
      </c>
      <c r="F1228" s="2" t="s">
        <v>11</v>
      </c>
      <c r="G1228">
        <v>2.85</v>
      </c>
      <c r="H1228" s="2" t="s">
        <v>12</v>
      </c>
    </row>
    <row r="1229" spans="1:8" x14ac:dyDescent="0.3">
      <c r="A1229" s="1">
        <v>0.70408674768516177</v>
      </c>
      <c r="B1229" s="2" t="s">
        <v>32</v>
      </c>
      <c r="C1229" s="2" t="s">
        <v>14</v>
      </c>
      <c r="D1229" s="2" t="s">
        <v>9</v>
      </c>
      <c r="E1229" s="2" t="s">
        <v>10</v>
      </c>
      <c r="F1229" s="2" t="s">
        <v>11</v>
      </c>
      <c r="G1229">
        <v>2.87</v>
      </c>
      <c r="H1229" s="2" t="s">
        <v>12</v>
      </c>
    </row>
    <row r="1230" spans="1:8" x14ac:dyDescent="0.3">
      <c r="A1230" s="1">
        <v>0.7042024884259025</v>
      </c>
      <c r="B1230" s="2" t="s">
        <v>32</v>
      </c>
      <c r="C1230" s="2" t="s">
        <v>14</v>
      </c>
      <c r="D1230" s="2" t="s">
        <v>9</v>
      </c>
      <c r="E1230" s="2" t="s">
        <v>10</v>
      </c>
      <c r="F1230" s="2" t="s">
        <v>11</v>
      </c>
      <c r="G1230">
        <v>2.8</v>
      </c>
      <c r="H1230" s="2" t="s">
        <v>12</v>
      </c>
    </row>
    <row r="1231" spans="1:8" x14ac:dyDescent="0.3">
      <c r="A1231" s="1">
        <v>0.70431822916664322</v>
      </c>
      <c r="B1231" s="2" t="s">
        <v>32</v>
      </c>
      <c r="C1231" s="2" t="s">
        <v>14</v>
      </c>
      <c r="D1231" s="2" t="s">
        <v>9</v>
      </c>
      <c r="E1231" s="2" t="s">
        <v>10</v>
      </c>
      <c r="F1231" s="2" t="s">
        <v>11</v>
      </c>
      <c r="G1231">
        <v>2.88</v>
      </c>
      <c r="H1231" s="2" t="s">
        <v>12</v>
      </c>
    </row>
    <row r="1232" spans="1:8" x14ac:dyDescent="0.3">
      <c r="A1232" s="1">
        <v>0.70443396990738394</v>
      </c>
      <c r="B1232" s="2" t="s">
        <v>32</v>
      </c>
      <c r="C1232" s="2" t="s">
        <v>14</v>
      </c>
      <c r="D1232" s="2" t="s">
        <v>9</v>
      </c>
      <c r="E1232" s="2" t="s">
        <v>10</v>
      </c>
      <c r="F1232" s="2" t="s">
        <v>11</v>
      </c>
      <c r="G1232">
        <v>2.88</v>
      </c>
      <c r="H1232" s="2" t="s">
        <v>12</v>
      </c>
    </row>
    <row r="1233" spans="1:8" x14ac:dyDescent="0.3">
      <c r="A1233" s="1">
        <v>0.70454971064812466</v>
      </c>
      <c r="B1233" s="2" t="s">
        <v>32</v>
      </c>
      <c r="C1233" s="2" t="s">
        <v>14</v>
      </c>
      <c r="D1233" s="2" t="s">
        <v>9</v>
      </c>
      <c r="E1233" s="2" t="s">
        <v>10</v>
      </c>
      <c r="F1233" s="2" t="s">
        <v>11</v>
      </c>
      <c r="G1233">
        <v>2.86</v>
      </c>
      <c r="H1233" s="2" t="s">
        <v>12</v>
      </c>
    </row>
    <row r="1234" spans="1:8" x14ac:dyDescent="0.3">
      <c r="A1234" s="1">
        <v>0.70466545138886538</v>
      </c>
      <c r="B1234" s="2" t="s">
        <v>32</v>
      </c>
      <c r="C1234" s="2" t="s">
        <v>14</v>
      </c>
      <c r="D1234" s="2" t="s">
        <v>9</v>
      </c>
      <c r="E1234" s="2" t="s">
        <v>10</v>
      </c>
      <c r="F1234" s="2" t="s">
        <v>11</v>
      </c>
      <c r="G1234">
        <v>2.86</v>
      </c>
      <c r="H1234" s="2" t="s">
        <v>12</v>
      </c>
    </row>
    <row r="1235" spans="1:8" x14ac:dyDescent="0.3">
      <c r="A1235" s="1">
        <v>0.7047811921296061</v>
      </c>
      <c r="B1235" s="2" t="s">
        <v>32</v>
      </c>
      <c r="C1235" s="2" t="s">
        <v>14</v>
      </c>
      <c r="D1235" s="2" t="s">
        <v>9</v>
      </c>
      <c r="E1235" s="2" t="s">
        <v>10</v>
      </c>
      <c r="F1235" s="2" t="s">
        <v>11</v>
      </c>
      <c r="G1235">
        <v>2.86</v>
      </c>
      <c r="H1235" s="2" t="s">
        <v>12</v>
      </c>
    </row>
    <row r="1236" spans="1:8" x14ac:dyDescent="0.3">
      <c r="A1236" s="1">
        <v>0.70489693287034683</v>
      </c>
      <c r="B1236" s="2" t="s">
        <v>32</v>
      </c>
      <c r="C1236" s="2" t="s">
        <v>14</v>
      </c>
      <c r="D1236" s="2" t="s">
        <v>9</v>
      </c>
      <c r="E1236" s="2" t="s">
        <v>10</v>
      </c>
      <c r="F1236" s="2" t="s">
        <v>11</v>
      </c>
      <c r="G1236">
        <v>2.86</v>
      </c>
      <c r="H1236" s="2" t="s">
        <v>12</v>
      </c>
    </row>
    <row r="1237" spans="1:8" x14ac:dyDescent="0.3">
      <c r="A1237" s="1">
        <v>0.70501267361108755</v>
      </c>
      <c r="B1237" s="2" t="s">
        <v>32</v>
      </c>
      <c r="C1237" s="2" t="s">
        <v>14</v>
      </c>
      <c r="D1237" s="2" t="s">
        <v>9</v>
      </c>
      <c r="E1237" s="2" t="s">
        <v>10</v>
      </c>
      <c r="F1237" s="2" t="s">
        <v>11</v>
      </c>
      <c r="G1237">
        <v>2.85</v>
      </c>
      <c r="H1237" s="2" t="s">
        <v>12</v>
      </c>
    </row>
    <row r="1238" spans="1:8" x14ac:dyDescent="0.3">
      <c r="A1238" s="1">
        <v>0.70512841435182827</v>
      </c>
      <c r="B1238" s="2" t="s">
        <v>32</v>
      </c>
      <c r="C1238" s="2" t="s">
        <v>14</v>
      </c>
      <c r="D1238" s="2" t="s">
        <v>9</v>
      </c>
      <c r="E1238" s="2" t="s">
        <v>10</v>
      </c>
      <c r="F1238" s="2" t="s">
        <v>11</v>
      </c>
      <c r="G1238">
        <v>2.8</v>
      </c>
      <c r="H1238" s="2" t="s">
        <v>12</v>
      </c>
    </row>
    <row r="1239" spans="1:8" x14ac:dyDescent="0.3">
      <c r="A1239" s="1">
        <v>0.70524415509256899</v>
      </c>
      <c r="B1239" s="2" t="s">
        <v>32</v>
      </c>
      <c r="C1239" s="2" t="s">
        <v>14</v>
      </c>
      <c r="D1239" s="2" t="s">
        <v>9</v>
      </c>
      <c r="E1239" s="2" t="s">
        <v>10</v>
      </c>
      <c r="F1239" s="2" t="s">
        <v>11</v>
      </c>
      <c r="G1239">
        <v>2.86</v>
      </c>
      <c r="H1239" s="2" t="s">
        <v>12</v>
      </c>
    </row>
    <row r="1240" spans="1:8" x14ac:dyDescent="0.3">
      <c r="A1240" s="1">
        <v>0.70535989583330971</v>
      </c>
      <c r="B1240" s="2" t="s">
        <v>32</v>
      </c>
      <c r="C1240" s="2" t="s">
        <v>14</v>
      </c>
      <c r="D1240" s="2" t="s">
        <v>9</v>
      </c>
      <c r="E1240" s="2" t="s">
        <v>10</v>
      </c>
      <c r="F1240" s="2" t="s">
        <v>11</v>
      </c>
      <c r="G1240">
        <v>2.86</v>
      </c>
      <c r="H1240" s="2" t="s">
        <v>12</v>
      </c>
    </row>
    <row r="1241" spans="1:8" x14ac:dyDescent="0.3">
      <c r="A1241" s="1">
        <v>0.70547563657405044</v>
      </c>
      <c r="B1241" s="2" t="s">
        <v>32</v>
      </c>
      <c r="C1241" s="2" t="s">
        <v>14</v>
      </c>
      <c r="D1241" s="2" t="s">
        <v>9</v>
      </c>
      <c r="E1241" s="2" t="s">
        <v>10</v>
      </c>
      <c r="F1241" s="2" t="s">
        <v>11</v>
      </c>
      <c r="G1241">
        <v>2.84</v>
      </c>
      <c r="H1241" s="2" t="s">
        <v>12</v>
      </c>
    </row>
    <row r="1242" spans="1:8" x14ac:dyDescent="0.3">
      <c r="A1242" s="1">
        <v>0.70559137731479116</v>
      </c>
      <c r="B1242" s="2" t="s">
        <v>32</v>
      </c>
      <c r="C1242" s="2" t="s">
        <v>14</v>
      </c>
      <c r="D1242" s="2" t="s">
        <v>9</v>
      </c>
      <c r="E1242" s="2" t="s">
        <v>10</v>
      </c>
      <c r="F1242" s="2" t="s">
        <v>11</v>
      </c>
      <c r="G1242">
        <v>2.84</v>
      </c>
      <c r="H1242" s="2" t="s">
        <v>12</v>
      </c>
    </row>
    <row r="1243" spans="1:8" x14ac:dyDescent="0.3">
      <c r="A1243" s="1">
        <v>0.70570711805553188</v>
      </c>
      <c r="B1243" s="2" t="s">
        <v>32</v>
      </c>
      <c r="C1243" s="2" t="s">
        <v>14</v>
      </c>
      <c r="D1243" s="2" t="s">
        <v>9</v>
      </c>
      <c r="E1243" s="2" t="s">
        <v>10</v>
      </c>
      <c r="F1243" s="2" t="s">
        <v>11</v>
      </c>
      <c r="G1243">
        <v>2.85</v>
      </c>
      <c r="H1243" s="2" t="s">
        <v>12</v>
      </c>
    </row>
    <row r="1244" spans="1:8" x14ac:dyDescent="0.3">
      <c r="A1244" s="1">
        <v>0.7058228587962726</v>
      </c>
      <c r="B1244" s="2" t="s">
        <v>32</v>
      </c>
      <c r="C1244" s="2" t="s">
        <v>14</v>
      </c>
      <c r="D1244" s="2" t="s">
        <v>9</v>
      </c>
      <c r="E1244" s="2" t="s">
        <v>10</v>
      </c>
      <c r="F1244" s="2" t="s">
        <v>11</v>
      </c>
      <c r="G1244">
        <v>2.85</v>
      </c>
      <c r="H1244" s="2" t="s">
        <v>12</v>
      </c>
    </row>
    <row r="1245" spans="1:8" x14ac:dyDescent="0.3">
      <c r="A1245" s="1">
        <v>0.70593859953701332</v>
      </c>
      <c r="B1245" s="2" t="s">
        <v>32</v>
      </c>
      <c r="C1245" s="2" t="s">
        <v>14</v>
      </c>
      <c r="D1245" s="2" t="s">
        <v>9</v>
      </c>
      <c r="E1245" s="2" t="s">
        <v>10</v>
      </c>
      <c r="F1245" s="2" t="s">
        <v>11</v>
      </c>
      <c r="G1245">
        <v>2.83</v>
      </c>
      <c r="H1245" s="2" t="s">
        <v>12</v>
      </c>
    </row>
    <row r="1246" spans="1:8" x14ac:dyDescent="0.3">
      <c r="A1246" s="1">
        <v>0.70605434027775404</v>
      </c>
      <c r="B1246" s="2" t="s">
        <v>32</v>
      </c>
      <c r="C1246" s="2" t="s">
        <v>14</v>
      </c>
      <c r="D1246" s="2" t="s">
        <v>9</v>
      </c>
      <c r="E1246" s="2" t="s">
        <v>10</v>
      </c>
      <c r="F1246" s="2" t="s">
        <v>11</v>
      </c>
      <c r="G1246">
        <v>2.83</v>
      </c>
      <c r="H1246" s="2" t="s">
        <v>12</v>
      </c>
    </row>
    <row r="1247" spans="1:8" x14ac:dyDescent="0.3">
      <c r="A1247" s="1">
        <v>0.70617008101849477</v>
      </c>
      <c r="B1247" s="2" t="s">
        <v>32</v>
      </c>
      <c r="C1247" s="2" t="s">
        <v>14</v>
      </c>
      <c r="D1247" s="2" t="s">
        <v>9</v>
      </c>
      <c r="E1247" s="2" t="s">
        <v>10</v>
      </c>
      <c r="F1247" s="2" t="s">
        <v>11</v>
      </c>
      <c r="G1247">
        <v>2.84</v>
      </c>
      <c r="H1247" s="2" t="s">
        <v>12</v>
      </c>
    </row>
    <row r="1248" spans="1:8" x14ac:dyDescent="0.3">
      <c r="A1248" s="1">
        <v>0.70628582175923549</v>
      </c>
      <c r="B1248" s="2" t="s">
        <v>32</v>
      </c>
      <c r="C1248" s="2" t="s">
        <v>14</v>
      </c>
      <c r="D1248" s="2" t="s">
        <v>9</v>
      </c>
      <c r="E1248" s="2" t="s">
        <v>10</v>
      </c>
      <c r="F1248" s="2" t="s">
        <v>11</v>
      </c>
      <c r="G1248">
        <v>2.84</v>
      </c>
      <c r="H1248" s="2" t="s">
        <v>12</v>
      </c>
    </row>
    <row r="1249" spans="1:8" x14ac:dyDescent="0.3">
      <c r="A1249" s="1">
        <v>0.70640156249997621</v>
      </c>
      <c r="B1249" s="2" t="s">
        <v>32</v>
      </c>
      <c r="C1249" s="2" t="s">
        <v>14</v>
      </c>
      <c r="D1249" s="2" t="s">
        <v>9</v>
      </c>
      <c r="E1249" s="2" t="s">
        <v>10</v>
      </c>
      <c r="F1249" s="2" t="s">
        <v>11</v>
      </c>
      <c r="G1249">
        <v>2.82</v>
      </c>
      <c r="H1249" s="2" t="s">
        <v>12</v>
      </c>
    </row>
    <row r="1250" spans="1:8" x14ac:dyDescent="0.3">
      <c r="A1250" s="1">
        <v>0.70651730324071693</v>
      </c>
      <c r="B1250" s="2" t="s">
        <v>32</v>
      </c>
      <c r="C1250" s="2" t="s">
        <v>14</v>
      </c>
      <c r="D1250" s="2" t="s">
        <v>9</v>
      </c>
      <c r="E1250" s="2" t="s">
        <v>10</v>
      </c>
      <c r="F1250" s="2" t="s">
        <v>11</v>
      </c>
      <c r="G1250">
        <v>2.82</v>
      </c>
      <c r="H1250" s="2" t="s">
        <v>12</v>
      </c>
    </row>
    <row r="1251" spans="1:8" x14ac:dyDescent="0.3">
      <c r="A1251" s="1">
        <v>0.70663304398145765</v>
      </c>
      <c r="B1251" s="2" t="s">
        <v>32</v>
      </c>
      <c r="C1251" s="2" t="s">
        <v>14</v>
      </c>
      <c r="D1251" s="2" t="s">
        <v>9</v>
      </c>
      <c r="E1251" s="2" t="s">
        <v>10</v>
      </c>
      <c r="F1251" s="2" t="s">
        <v>11</v>
      </c>
      <c r="G1251">
        <v>2.8</v>
      </c>
      <c r="H1251" s="2" t="s">
        <v>12</v>
      </c>
    </row>
    <row r="1252" spans="1:8" x14ac:dyDescent="0.3">
      <c r="A1252" s="1">
        <v>0.70674878472219838</v>
      </c>
      <c r="B1252" s="2" t="s">
        <v>32</v>
      </c>
      <c r="C1252" s="2" t="s">
        <v>14</v>
      </c>
      <c r="D1252" s="2" t="s">
        <v>9</v>
      </c>
      <c r="E1252" s="2" t="s">
        <v>10</v>
      </c>
      <c r="F1252" s="2" t="s">
        <v>11</v>
      </c>
      <c r="G1252">
        <v>2.83</v>
      </c>
      <c r="H1252" s="2" t="s">
        <v>12</v>
      </c>
    </row>
    <row r="1253" spans="1:8" x14ac:dyDescent="0.3">
      <c r="A1253" s="1">
        <v>0.7068645254629391</v>
      </c>
      <c r="B1253" s="2" t="s">
        <v>32</v>
      </c>
      <c r="C1253" s="2" t="s">
        <v>14</v>
      </c>
      <c r="D1253" s="2" t="s">
        <v>9</v>
      </c>
      <c r="E1253" s="2" t="s">
        <v>10</v>
      </c>
      <c r="F1253" s="2" t="s">
        <v>11</v>
      </c>
      <c r="G1253">
        <v>2.8</v>
      </c>
      <c r="H1253" s="2" t="s">
        <v>12</v>
      </c>
    </row>
    <row r="1254" spans="1:8" x14ac:dyDescent="0.3">
      <c r="A1254" s="1">
        <v>0.70698026620367982</v>
      </c>
      <c r="B1254" s="2" t="s">
        <v>32</v>
      </c>
      <c r="C1254" s="2" t="s">
        <v>14</v>
      </c>
      <c r="D1254" s="2" t="s">
        <v>9</v>
      </c>
      <c r="E1254" s="2" t="s">
        <v>10</v>
      </c>
      <c r="F1254" s="2" t="s">
        <v>11</v>
      </c>
      <c r="G1254">
        <v>2.82</v>
      </c>
      <c r="H1254" s="2" t="s">
        <v>12</v>
      </c>
    </row>
    <row r="1255" spans="1:8" x14ac:dyDescent="0.3">
      <c r="A1255" s="1">
        <v>0.70709600694442054</v>
      </c>
      <c r="B1255" s="2" t="s">
        <v>32</v>
      </c>
      <c r="C1255" s="2" t="s">
        <v>14</v>
      </c>
      <c r="D1255" s="2" t="s">
        <v>9</v>
      </c>
      <c r="E1255" s="2" t="s">
        <v>10</v>
      </c>
      <c r="F1255" s="2" t="s">
        <v>11</v>
      </c>
      <c r="G1255">
        <v>2.83</v>
      </c>
      <c r="H1255" s="2" t="s">
        <v>12</v>
      </c>
    </row>
    <row r="1256" spans="1:8" x14ac:dyDescent="0.3">
      <c r="A1256" s="1">
        <v>0.70721174768516126</v>
      </c>
      <c r="B1256" s="2" t="s">
        <v>32</v>
      </c>
      <c r="C1256" s="2" t="s">
        <v>14</v>
      </c>
      <c r="D1256" s="2" t="s">
        <v>9</v>
      </c>
      <c r="E1256" s="2" t="s">
        <v>10</v>
      </c>
      <c r="F1256" s="2" t="s">
        <v>11</v>
      </c>
      <c r="G1256">
        <v>2.83</v>
      </c>
      <c r="H1256" s="2" t="s">
        <v>12</v>
      </c>
    </row>
    <row r="1257" spans="1:8" x14ac:dyDescent="0.3">
      <c r="A1257" s="1">
        <v>0.70732748842590198</v>
      </c>
      <c r="B1257" s="2" t="s">
        <v>32</v>
      </c>
      <c r="C1257" s="2" t="s">
        <v>14</v>
      </c>
      <c r="D1257" s="2" t="s">
        <v>9</v>
      </c>
      <c r="E1257" s="2" t="s">
        <v>10</v>
      </c>
      <c r="F1257" s="2" t="s">
        <v>11</v>
      </c>
      <c r="G1257">
        <v>2.8</v>
      </c>
      <c r="H1257" s="2" t="s">
        <v>12</v>
      </c>
    </row>
    <row r="1258" spans="1:8" x14ac:dyDescent="0.3">
      <c r="A1258" s="1">
        <v>0.70744322916664271</v>
      </c>
      <c r="B1258" s="2" t="s">
        <v>32</v>
      </c>
      <c r="C1258" s="2" t="s">
        <v>14</v>
      </c>
      <c r="D1258" s="2" t="s">
        <v>9</v>
      </c>
      <c r="E1258" s="2" t="s">
        <v>10</v>
      </c>
      <c r="F1258" s="2" t="s">
        <v>11</v>
      </c>
      <c r="G1258">
        <v>2.81</v>
      </c>
      <c r="H1258" s="2" t="s">
        <v>12</v>
      </c>
    </row>
    <row r="1259" spans="1:8" x14ac:dyDescent="0.3">
      <c r="A1259" s="1">
        <v>0.70755896990738343</v>
      </c>
      <c r="B1259" s="2" t="s">
        <v>32</v>
      </c>
      <c r="C1259" s="2" t="s">
        <v>14</v>
      </c>
      <c r="D1259" s="2" t="s">
        <v>9</v>
      </c>
      <c r="E1259" s="2" t="s">
        <v>10</v>
      </c>
      <c r="F1259" s="2" t="s">
        <v>11</v>
      </c>
      <c r="G1259">
        <v>2.81</v>
      </c>
      <c r="H1259" s="2" t="s">
        <v>12</v>
      </c>
    </row>
    <row r="1260" spans="1:8" x14ac:dyDescent="0.3">
      <c r="A1260" s="1">
        <v>0.70767471064812415</v>
      </c>
      <c r="B1260" s="2" t="s">
        <v>32</v>
      </c>
      <c r="C1260" s="2" t="s">
        <v>14</v>
      </c>
      <c r="D1260" s="2" t="s">
        <v>9</v>
      </c>
      <c r="E1260" s="2" t="s">
        <v>10</v>
      </c>
      <c r="F1260" s="2" t="s">
        <v>11</v>
      </c>
      <c r="G1260">
        <v>2.88</v>
      </c>
      <c r="H1260" s="2" t="s">
        <v>12</v>
      </c>
    </row>
    <row r="1261" spans="1:8" x14ac:dyDescent="0.3">
      <c r="A1261" s="1">
        <v>0.70779045138886487</v>
      </c>
      <c r="B1261" s="2" t="s">
        <v>32</v>
      </c>
      <c r="C1261" s="2" t="s">
        <v>14</v>
      </c>
      <c r="D1261" s="2" t="s">
        <v>9</v>
      </c>
      <c r="E1261" s="2" t="s">
        <v>10</v>
      </c>
      <c r="F1261" s="2" t="s">
        <v>11</v>
      </c>
      <c r="G1261">
        <v>2.8</v>
      </c>
      <c r="H1261" s="2" t="s">
        <v>12</v>
      </c>
    </row>
    <row r="1262" spans="1:8" x14ac:dyDescent="0.3">
      <c r="A1262" s="1">
        <v>0.70790619212960559</v>
      </c>
      <c r="B1262" s="2" t="s">
        <v>32</v>
      </c>
      <c r="C1262" s="2" t="s">
        <v>14</v>
      </c>
      <c r="D1262" s="2" t="s">
        <v>9</v>
      </c>
      <c r="E1262" s="2" t="s">
        <v>10</v>
      </c>
      <c r="F1262" s="2" t="s">
        <v>11</v>
      </c>
      <c r="G1262">
        <v>2.81</v>
      </c>
      <c r="H1262" s="2" t="s">
        <v>12</v>
      </c>
    </row>
    <row r="1263" spans="1:8" x14ac:dyDescent="0.3">
      <c r="A1263" s="1">
        <v>0.70802193287034632</v>
      </c>
      <c r="B1263" s="2" t="s">
        <v>32</v>
      </c>
      <c r="C1263" s="2" t="s">
        <v>14</v>
      </c>
      <c r="D1263" s="2" t="s">
        <v>9</v>
      </c>
      <c r="E1263" s="2" t="s">
        <v>10</v>
      </c>
      <c r="F1263" s="2" t="s">
        <v>11</v>
      </c>
      <c r="G1263">
        <v>2.81</v>
      </c>
      <c r="H1263" s="2" t="s">
        <v>12</v>
      </c>
    </row>
    <row r="1264" spans="1:8" x14ac:dyDescent="0.3">
      <c r="A1264" s="1">
        <v>0.70813767361108704</v>
      </c>
      <c r="B1264" s="2" t="s">
        <v>32</v>
      </c>
      <c r="C1264" s="2" t="s">
        <v>14</v>
      </c>
      <c r="D1264" s="2" t="s">
        <v>9</v>
      </c>
      <c r="E1264" s="2" t="s">
        <v>10</v>
      </c>
      <c r="F1264" s="2" t="s">
        <v>11</v>
      </c>
      <c r="G1264">
        <v>2.82</v>
      </c>
      <c r="H1264" s="2" t="s">
        <v>12</v>
      </c>
    </row>
    <row r="1265" spans="1:8" x14ac:dyDescent="0.3">
      <c r="A1265" s="1">
        <v>0.70825341435182776</v>
      </c>
      <c r="B1265" s="2" t="s">
        <v>32</v>
      </c>
      <c r="C1265" s="2" t="s">
        <v>14</v>
      </c>
      <c r="D1265" s="2" t="s">
        <v>9</v>
      </c>
      <c r="E1265" s="2" t="s">
        <v>10</v>
      </c>
      <c r="F1265" s="2" t="s">
        <v>11</v>
      </c>
      <c r="G1265">
        <v>2.79</v>
      </c>
      <c r="H1265" s="2" t="s">
        <v>12</v>
      </c>
    </row>
    <row r="1266" spans="1:8" x14ac:dyDescent="0.3">
      <c r="A1266" s="1">
        <v>0.70836915509256848</v>
      </c>
      <c r="B1266" s="2" t="s">
        <v>32</v>
      </c>
      <c r="C1266" s="2" t="s">
        <v>14</v>
      </c>
      <c r="D1266" s="2" t="s">
        <v>9</v>
      </c>
      <c r="E1266" s="2" t="s">
        <v>10</v>
      </c>
      <c r="F1266" s="2" t="s">
        <v>11</v>
      </c>
      <c r="G1266">
        <v>2.81</v>
      </c>
      <c r="H1266" s="2" t="s">
        <v>12</v>
      </c>
    </row>
    <row r="1267" spans="1:8" x14ac:dyDescent="0.3">
      <c r="A1267" s="1">
        <v>0.7084848958333092</v>
      </c>
      <c r="B1267" s="2" t="s">
        <v>32</v>
      </c>
      <c r="C1267" s="2" t="s">
        <v>14</v>
      </c>
      <c r="D1267" s="2" t="s">
        <v>9</v>
      </c>
      <c r="E1267" s="2" t="s">
        <v>10</v>
      </c>
      <c r="F1267" s="2" t="s">
        <v>11</v>
      </c>
      <c r="G1267">
        <v>2.79</v>
      </c>
      <c r="H1267" s="2" t="s">
        <v>12</v>
      </c>
    </row>
    <row r="1268" spans="1:8" x14ac:dyDescent="0.3">
      <c r="A1268" s="1">
        <v>0.70860063657404992</v>
      </c>
      <c r="B1268" s="2" t="s">
        <v>32</v>
      </c>
      <c r="C1268" s="2" t="s">
        <v>14</v>
      </c>
      <c r="D1268" s="2" t="s">
        <v>9</v>
      </c>
      <c r="E1268" s="2" t="s">
        <v>10</v>
      </c>
      <c r="F1268" s="2" t="s">
        <v>11</v>
      </c>
      <c r="G1268">
        <v>2.78</v>
      </c>
      <c r="H1268" s="2" t="s">
        <v>12</v>
      </c>
    </row>
    <row r="1269" spans="1:8" x14ac:dyDescent="0.3">
      <c r="A1269" s="1">
        <v>0.70871637731479065</v>
      </c>
      <c r="B1269" s="2" t="s">
        <v>32</v>
      </c>
      <c r="C1269" s="2" t="s">
        <v>14</v>
      </c>
      <c r="D1269" s="2" t="s">
        <v>9</v>
      </c>
      <c r="E1269" s="2" t="s">
        <v>10</v>
      </c>
      <c r="F1269" s="2" t="s">
        <v>11</v>
      </c>
      <c r="G1269">
        <v>2.77</v>
      </c>
      <c r="H1269" s="2" t="s">
        <v>12</v>
      </c>
    </row>
    <row r="1270" spans="1:8" x14ac:dyDescent="0.3">
      <c r="A1270" s="1">
        <v>0.70883211805553137</v>
      </c>
      <c r="B1270" s="2" t="s">
        <v>32</v>
      </c>
      <c r="C1270" s="2" t="s">
        <v>14</v>
      </c>
      <c r="D1270" s="2" t="s">
        <v>9</v>
      </c>
      <c r="E1270" s="2" t="s">
        <v>10</v>
      </c>
      <c r="F1270" s="2" t="s">
        <v>11</v>
      </c>
      <c r="G1270">
        <v>2.79</v>
      </c>
      <c r="H1270" s="2" t="s">
        <v>12</v>
      </c>
    </row>
    <row r="4804" spans="10:10" x14ac:dyDescent="0.3">
      <c r="J4804"/>
    </row>
    <row r="4825" spans="17:41" x14ac:dyDescent="0.3">
      <c r="Q4825" s="1"/>
      <c r="Y4825" s="1"/>
      <c r="AG4825" s="1"/>
      <c r="AO4825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4A90-13C4-4F52-9A97-F167BC74B1C2}">
  <dimension ref="A1:AU4825"/>
  <sheetViews>
    <sheetView topLeftCell="J1" workbookViewId="0">
      <selection activeCell="W2" sqref="U2:W2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10" max="10" width="8.77734375" style="27" bestFit="1" customWidth="1"/>
    <col min="11" max="11" width="11.5546875" customWidth="1"/>
    <col min="12" max="12" width="12.1093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4" t="s">
        <v>15</v>
      </c>
      <c r="K1" s="4" t="s">
        <v>16</v>
      </c>
      <c r="L1" s="4" t="s">
        <v>17</v>
      </c>
      <c r="N1" s="40" t="s">
        <v>18</v>
      </c>
      <c r="O1" s="41"/>
      <c r="Q1" s="44" t="s">
        <v>19</v>
      </c>
      <c r="R1" s="44"/>
      <c r="T1" s="45" t="s">
        <v>20</v>
      </c>
      <c r="U1" s="45"/>
      <c r="V1" s="45"/>
      <c r="W1" s="45"/>
    </row>
    <row r="2" spans="1:47" x14ac:dyDescent="0.3">
      <c r="A2" s="1">
        <v>0.5659270254629627</v>
      </c>
      <c r="B2" s="2" t="s">
        <v>33</v>
      </c>
      <c r="C2" s="2" t="s">
        <v>8</v>
      </c>
      <c r="D2" s="2" t="s">
        <v>9</v>
      </c>
      <c r="E2" s="2" t="s">
        <v>10</v>
      </c>
      <c r="F2" s="2" t="s">
        <v>11</v>
      </c>
      <c r="G2">
        <v>3.61</v>
      </c>
      <c r="H2" s="2" t="s">
        <v>12</v>
      </c>
      <c r="J2" s="6">
        <f>calculoesp3!E2</f>
        <v>3.61</v>
      </c>
      <c r="K2" s="4">
        <f>calculoesp3!F2</f>
        <v>2</v>
      </c>
      <c r="L2" s="7">
        <f>calculoesp3!G2</f>
        <v>1.558846453624318E-3</v>
      </c>
      <c r="N2" s="42"/>
      <c r="O2" s="43"/>
      <c r="Q2" s="44"/>
      <c r="R2" s="44"/>
      <c r="T2" s="6"/>
      <c r="U2" s="6" t="s">
        <v>57</v>
      </c>
      <c r="V2" s="6" t="s">
        <v>58</v>
      </c>
      <c r="W2" s="6" t="s">
        <v>59</v>
      </c>
    </row>
    <row r="3" spans="1:47" x14ac:dyDescent="0.3">
      <c r="A3" s="1">
        <v>0.56604276620370342</v>
      </c>
      <c r="B3" s="2" t="s">
        <v>33</v>
      </c>
      <c r="C3" s="2" t="s">
        <v>8</v>
      </c>
      <c r="D3" s="2" t="s">
        <v>9</v>
      </c>
      <c r="E3" s="2" t="s">
        <v>10</v>
      </c>
      <c r="F3" s="2" t="s">
        <v>11</v>
      </c>
      <c r="G3">
        <v>3.6</v>
      </c>
      <c r="H3" s="2" t="s">
        <v>12</v>
      </c>
      <c r="J3" s="6">
        <f>calculoesp3!E3</f>
        <v>3.6</v>
      </c>
      <c r="K3" s="5">
        <f>calculoesp3!F3</f>
        <v>2</v>
      </c>
      <c r="L3" s="7">
        <f>calculoesp3!G3</f>
        <v>1.558846453624318E-3</v>
      </c>
      <c r="N3" s="8" t="s">
        <v>39</v>
      </c>
      <c r="O3" s="9">
        <f>calculoesp3!R3/calculoesp3!R8</f>
        <v>0.9956521739130435</v>
      </c>
      <c r="Q3" s="44"/>
      <c r="R3" s="44"/>
      <c r="T3" s="6" t="s">
        <v>57</v>
      </c>
      <c r="U3" s="8">
        <f>O3</f>
        <v>0.9956521739130435</v>
      </c>
      <c r="V3" s="10">
        <f>O7</f>
        <v>0.40591133004926111</v>
      </c>
      <c r="W3" s="11">
        <f>O11</f>
        <v>0</v>
      </c>
      <c r="Y3" s="12"/>
    </row>
    <row r="4" spans="1:47" x14ac:dyDescent="0.3">
      <c r="A4" s="1">
        <v>0.56615850694444414</v>
      </c>
      <c r="B4" s="2" t="s">
        <v>33</v>
      </c>
      <c r="C4" s="2" t="s">
        <v>8</v>
      </c>
      <c r="D4" s="2" t="s">
        <v>9</v>
      </c>
      <c r="E4" s="2" t="s">
        <v>10</v>
      </c>
      <c r="F4" s="2" t="s">
        <v>11</v>
      </c>
      <c r="G4">
        <v>3.61</v>
      </c>
      <c r="H4" s="2" t="s">
        <v>12</v>
      </c>
      <c r="J4" s="6">
        <f>calculoesp3!E4</f>
        <v>3.59</v>
      </c>
      <c r="K4" s="5">
        <f>calculoesp3!F4</f>
        <v>4</v>
      </c>
      <c r="L4" s="7">
        <f>calculoesp3!G4</f>
        <v>3.1176929072486361E-3</v>
      </c>
      <c r="N4" s="8" t="s">
        <v>40</v>
      </c>
      <c r="O4" s="13">
        <f>calculoesp3!R5/calculoesp3!R8</f>
        <v>4.3478260869565218E-3</v>
      </c>
      <c r="Q4" s="6" t="s">
        <v>57</v>
      </c>
      <c r="R4" s="14">
        <f>SUM(L2:L42)</f>
        <v>0.49961028838659394</v>
      </c>
      <c r="T4" s="6" t="s">
        <v>58</v>
      </c>
      <c r="U4" s="8">
        <f>O4</f>
        <v>4.3478260869565218E-3</v>
      </c>
      <c r="V4" s="10">
        <f>O8</f>
        <v>0.59310344827586203</v>
      </c>
      <c r="W4" s="11">
        <f>O12</f>
        <v>0.68421052631578949</v>
      </c>
    </row>
    <row r="5" spans="1:47" x14ac:dyDescent="0.3">
      <c r="A5" s="1">
        <v>0.56627424768518486</v>
      </c>
      <c r="B5" s="2" t="s">
        <v>33</v>
      </c>
      <c r="C5" s="2" t="s">
        <v>8</v>
      </c>
      <c r="D5" s="2" t="s">
        <v>9</v>
      </c>
      <c r="E5" s="2" t="s">
        <v>10</v>
      </c>
      <c r="F5" s="2" t="s">
        <v>11</v>
      </c>
      <c r="G5">
        <v>3.57</v>
      </c>
      <c r="H5" s="2" t="s">
        <v>12</v>
      </c>
      <c r="J5" s="6">
        <f>calculoesp3!E5</f>
        <v>3.58</v>
      </c>
      <c r="K5" s="5">
        <f>calculoesp3!F5</f>
        <v>1</v>
      </c>
      <c r="L5" s="7">
        <f>calculoesp3!G5</f>
        <v>7.7942322681215901E-4</v>
      </c>
      <c r="N5" s="8" t="s">
        <v>52</v>
      </c>
      <c r="O5" s="15">
        <f>calculoesp3!R7/calculoesp3!R8</f>
        <v>0</v>
      </c>
      <c r="Q5" s="6" t="s">
        <v>58</v>
      </c>
      <c r="R5" s="14">
        <f>SUM(L43:L80)</f>
        <v>0.49025720966484793</v>
      </c>
      <c r="T5" s="6" t="s">
        <v>59</v>
      </c>
      <c r="U5" s="8">
        <f>O5</f>
        <v>0</v>
      </c>
      <c r="V5" s="10">
        <f>O9</f>
        <v>9.8522167487684722E-4</v>
      </c>
      <c r="W5" s="11">
        <f>O13</f>
        <v>0.31578947368421051</v>
      </c>
    </row>
    <row r="6" spans="1:47" x14ac:dyDescent="0.3">
      <c r="A6" s="1">
        <v>0.56638998842592558</v>
      </c>
      <c r="B6" s="2" t="s">
        <v>33</v>
      </c>
      <c r="C6" s="2" t="s">
        <v>8</v>
      </c>
      <c r="D6" s="2" t="s">
        <v>9</v>
      </c>
      <c r="E6" s="2" t="s">
        <v>10</v>
      </c>
      <c r="F6" s="2" t="s">
        <v>11</v>
      </c>
      <c r="G6">
        <v>3.6</v>
      </c>
      <c r="H6" s="2" t="s">
        <v>12</v>
      </c>
      <c r="J6" s="6">
        <f>calculoesp3!E6</f>
        <v>3.57</v>
      </c>
      <c r="K6" s="5">
        <f>calculoesp3!F6</f>
        <v>5</v>
      </c>
      <c r="L6" s="7">
        <f>calculoesp3!G6</f>
        <v>3.897116134060795E-3</v>
      </c>
      <c r="N6" s="6"/>
      <c r="O6" s="16">
        <f>SUM(O3:O5)</f>
        <v>1</v>
      </c>
      <c r="Q6" s="6" t="s">
        <v>59</v>
      </c>
      <c r="R6" s="14">
        <f>SUM(L81:L85)</f>
        <v>1.0132501948558068E-2</v>
      </c>
      <c r="U6" s="17">
        <f>SUM(U3:U5)</f>
        <v>1</v>
      </c>
      <c r="V6" s="17">
        <f>SUM(V3:V5)</f>
        <v>0.99999999999999989</v>
      </c>
      <c r="W6" s="17">
        <f>SUM(W3:W5)</f>
        <v>1</v>
      </c>
    </row>
    <row r="7" spans="1:47" x14ac:dyDescent="0.3">
      <c r="A7" s="1">
        <v>0.56650572916666631</v>
      </c>
      <c r="B7" s="2" t="s">
        <v>33</v>
      </c>
      <c r="C7" s="2" t="s">
        <v>8</v>
      </c>
      <c r="D7" s="2" t="s">
        <v>9</v>
      </c>
      <c r="E7" s="2" t="s">
        <v>10</v>
      </c>
      <c r="F7" s="2" t="s">
        <v>11</v>
      </c>
      <c r="G7">
        <v>3.59</v>
      </c>
      <c r="H7" s="2" t="s">
        <v>12</v>
      </c>
      <c r="J7" s="6">
        <f>calculoesp3!E7</f>
        <v>3.56</v>
      </c>
      <c r="K7" s="5">
        <f>calculoesp3!F7</f>
        <v>2</v>
      </c>
      <c r="L7" s="7">
        <f>calculoesp3!G7</f>
        <v>1.558846453624318E-3</v>
      </c>
      <c r="N7" s="10" t="s">
        <v>41</v>
      </c>
      <c r="O7" s="18">
        <f>calculoesp3!S3/calculoesp3!S8</f>
        <v>0.40591133004926111</v>
      </c>
      <c r="R7" s="19">
        <f>SUM(R4:R6)</f>
        <v>1</v>
      </c>
    </row>
    <row r="8" spans="1:47" x14ac:dyDescent="0.3">
      <c r="A8" s="1">
        <v>0.56662146990740703</v>
      </c>
      <c r="B8" s="2" t="s">
        <v>33</v>
      </c>
      <c r="C8" s="2" t="s">
        <v>8</v>
      </c>
      <c r="D8" s="2" t="s">
        <v>9</v>
      </c>
      <c r="E8" s="2" t="s">
        <v>10</v>
      </c>
      <c r="F8" s="2" t="s">
        <v>11</v>
      </c>
      <c r="G8">
        <v>3.59</v>
      </c>
      <c r="H8" s="2" t="s">
        <v>12</v>
      </c>
      <c r="J8" s="6">
        <f>calculoesp3!E8</f>
        <v>3.55</v>
      </c>
      <c r="K8" s="5">
        <f>calculoesp3!F8</f>
        <v>2</v>
      </c>
      <c r="L8" s="7">
        <f>calculoesp3!G8</f>
        <v>1.558846453624318E-3</v>
      </c>
      <c r="N8" s="10" t="s">
        <v>42</v>
      </c>
      <c r="O8" s="20">
        <f>calculoesp3!S5/calculoesp3!S8</f>
        <v>0.59310344827586203</v>
      </c>
      <c r="Y8" s="21"/>
    </row>
    <row r="9" spans="1:47" x14ac:dyDescent="0.3">
      <c r="A9" s="1">
        <v>0.56673721064814775</v>
      </c>
      <c r="B9" s="2" t="s">
        <v>33</v>
      </c>
      <c r="C9" s="2" t="s">
        <v>8</v>
      </c>
      <c r="D9" s="2" t="s">
        <v>9</v>
      </c>
      <c r="E9" s="2" t="s">
        <v>10</v>
      </c>
      <c r="F9" s="2" t="s">
        <v>11</v>
      </c>
      <c r="G9">
        <v>3.57</v>
      </c>
      <c r="H9" s="2" t="s">
        <v>12</v>
      </c>
      <c r="J9" s="6">
        <f>calculoesp3!E9</f>
        <v>3.54</v>
      </c>
      <c r="K9" s="5">
        <f>calculoesp3!F9</f>
        <v>4</v>
      </c>
      <c r="L9" s="7">
        <f>calculoesp3!G9</f>
        <v>3.1176929072486361E-3</v>
      </c>
      <c r="N9" s="10" t="s">
        <v>53</v>
      </c>
      <c r="O9" s="20">
        <f>calculoesp3!S7/calculoesp3!S8</f>
        <v>9.8522167487684722E-4</v>
      </c>
      <c r="T9" s="45" t="s">
        <v>27</v>
      </c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</row>
    <row r="10" spans="1:47" x14ac:dyDescent="0.3">
      <c r="A10" s="1">
        <v>0.56685295138888847</v>
      </c>
      <c r="B10" s="2" t="s">
        <v>33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3.59</v>
      </c>
      <c r="H10" s="2" t="s">
        <v>12</v>
      </c>
      <c r="J10" s="6">
        <f>calculoesp3!E10</f>
        <v>3.53</v>
      </c>
      <c r="K10" s="5">
        <f>calculoesp3!F10</f>
        <v>5</v>
      </c>
      <c r="L10" s="7">
        <f>calculoesp3!G10</f>
        <v>3.897116134060795E-3</v>
      </c>
      <c r="N10" s="6"/>
      <c r="O10" s="22">
        <f>SUM(O7:O9)</f>
        <v>0.99999999999999989</v>
      </c>
      <c r="T10" s="6">
        <v>1</v>
      </c>
      <c r="U10" s="6">
        <v>2</v>
      </c>
      <c r="V10" s="6">
        <v>3</v>
      </c>
      <c r="W10" s="6">
        <v>4</v>
      </c>
      <c r="X10" s="6">
        <v>5</v>
      </c>
      <c r="Y10" s="6">
        <v>6</v>
      </c>
      <c r="Z10" s="6">
        <v>7</v>
      </c>
      <c r="AA10" s="6">
        <v>8</v>
      </c>
      <c r="AB10" s="6">
        <v>9</v>
      </c>
      <c r="AC10" s="6">
        <v>10</v>
      </c>
      <c r="AD10" s="6">
        <v>11</v>
      </c>
      <c r="AE10" s="6">
        <v>12</v>
      </c>
      <c r="AF10" s="6">
        <v>13</v>
      </c>
      <c r="AG10" s="6">
        <v>14</v>
      </c>
      <c r="AH10" s="6">
        <v>15</v>
      </c>
      <c r="AI10" s="6">
        <v>16</v>
      </c>
      <c r="AJ10" s="6">
        <v>17</v>
      </c>
      <c r="AK10" s="6">
        <v>18</v>
      </c>
      <c r="AL10" s="6">
        <v>19</v>
      </c>
      <c r="AM10" s="6">
        <v>20</v>
      </c>
      <c r="AN10" s="6">
        <v>21</v>
      </c>
      <c r="AO10" s="6">
        <v>22</v>
      </c>
      <c r="AP10" s="6">
        <v>23</v>
      </c>
      <c r="AQ10" s="6">
        <v>24</v>
      </c>
      <c r="AR10" s="6">
        <v>25</v>
      </c>
      <c r="AS10" s="6">
        <v>26</v>
      </c>
      <c r="AT10" s="6">
        <v>27</v>
      </c>
      <c r="AU10" s="6">
        <v>28</v>
      </c>
    </row>
    <row r="11" spans="1:47" x14ac:dyDescent="0.3">
      <c r="A11" s="1">
        <v>0.56696869212962919</v>
      </c>
      <c r="B11" s="2" t="s">
        <v>33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3.57</v>
      </c>
      <c r="H11" s="2" t="s">
        <v>12</v>
      </c>
      <c r="J11" s="6">
        <f>calculoesp3!E11</f>
        <v>3.52</v>
      </c>
      <c r="K11" s="5">
        <f>calculoesp3!F11</f>
        <v>5</v>
      </c>
      <c r="L11" s="7">
        <f>calculoesp3!G11</f>
        <v>3.897116134060795E-3</v>
      </c>
      <c r="N11" s="11" t="s">
        <v>54</v>
      </c>
      <c r="O11" s="23">
        <f>calculoesp3!T3/calculoesp3!T8</f>
        <v>0</v>
      </c>
      <c r="T11" s="14" cm="1">
        <f t="array" ref="T11:T13">MMULT($U$3:$W$5,R4:R6)</f>
        <v>0.69643902578273276</v>
      </c>
      <c r="U11" s="14" cm="1">
        <f t="array" ref="U11:U13">MMULT($U$3:$W$5,_xlfn.ANCHORARRAY(T11))</f>
        <v>0.81513499907166964</v>
      </c>
      <c r="V11" s="14" cm="1">
        <f t="array" ref="V11:V13">MMULT($U$3:$W$5,_xlfn.ANCHORARRAY(U11))</f>
        <v>0.88603774304285809</v>
      </c>
      <c r="W11" s="14" cm="1">
        <f t="array" ref="W11:W13">MMULT($U$3:$W$5,_xlfn.ANCHORARRAY(V11))</f>
        <v>0.92818368575169408</v>
      </c>
      <c r="X11" s="14" cm="1">
        <f t="array" ref="X11:X13">MMULT($U$3:$W$5,_xlfn.ANCHORARRAY(W11))</f>
        <v>0.9531716446182581</v>
      </c>
      <c r="Y11" s="14" cm="1">
        <f t="array" ref="Y11:Y13">MMULT($U$3:$W$5,_xlfn.ANCHORARRAY(X11))</f>
        <v>0.96796671741156926</v>
      </c>
      <c r="Z11" s="14" cm="1">
        <f t="array" ref="Z11:Z13">MMULT($U$3:$W$5,_xlfn.ANCHORARRAY(Y11))</f>
        <v>0.97672043329130254</v>
      </c>
      <c r="AA11" s="14" cm="1">
        <f t="array" ref="AA11:AA13">MMULT($U$3:$W$5,_xlfn.ANCHORARRAY(Z11))</f>
        <v>0.98189773225451116</v>
      </c>
      <c r="AB11" s="14" cm="1">
        <f t="array" ref="AB11:AB13">MMULT($U$3:$W$5,_xlfn.ANCHORARRAY(AA11))</f>
        <v>0.98495918040346031</v>
      </c>
      <c r="AC11" s="14" cm="1">
        <f t="array" ref="AC11:AC13">MMULT($U$3:$W$5,_xlfn.ANCHORARRAY(AB11))</f>
        <v>0.98676928808284115</v>
      </c>
      <c r="AD11" s="14" cm="1">
        <f t="array" ref="AD11:AD13">MMULT($U$3:$W$5,_xlfn.ANCHORARRAY(AC11))</f>
        <v>0.98783946961474201</v>
      </c>
      <c r="AE11" s="14" cm="1">
        <f t="array" ref="AE11:AE13">MMULT($U$3:$W$5,_xlfn.ANCHORARRAY(AD11))</f>
        <v>0.98847216917039671</v>
      </c>
      <c r="AF11" s="14" cm="1">
        <f t="array" ref="AF11:AF13">MMULT($U$3:$W$5,_xlfn.ANCHORARRAY(AE11))</f>
        <v>0.98884622009782097</v>
      </c>
      <c r="AG11" s="14" cm="1">
        <f t="array" ref="AG11:AG13">MMULT($U$3:$W$5,_xlfn.ANCHORARRAY(AF11))</f>
        <v>0.98906735653107902</v>
      </c>
      <c r="AH11" s="14" cm="1">
        <f t="array" ref="AH11:AH13">MMULT($U$3:$W$5,_xlfn.ANCHORARRAY(AG11))</f>
        <v>0.98919809034613349</v>
      </c>
      <c r="AI11" s="14" cm="1">
        <f t="array" ref="AI11:AI13">MMULT($U$3:$W$5,_xlfn.ANCHORARRAY(AH11))</f>
        <v>0.98927537878695104</v>
      </c>
      <c r="AJ11" s="14" cm="1">
        <f t="array" ref="AJ11:AJ13">MMULT($U$3:$W$5,_xlfn.ANCHORARRAY(AI11))</f>
        <v>0.98932107083397391</v>
      </c>
      <c r="AK11" s="14" cm="1">
        <f t="array" ref="AK11:AK13">MMULT($U$3:$W$5,_xlfn.ANCHORARRAY(AJ11))</f>
        <v>0.98934808343452885</v>
      </c>
      <c r="AL11" s="14" cm="1">
        <f t="array" ref="AL11:AL13">MMULT($U$3:$W$5,_xlfn.ANCHORARRAY(AK11))</f>
        <v>0.9893640529605251</v>
      </c>
      <c r="AM11" s="14" cm="1">
        <f t="array" ref="AM11:AM13">MMULT($U$3:$W$5,_xlfn.ANCHORARRAY(AL11))</f>
        <v>0.9893734939513178</v>
      </c>
      <c r="AN11" s="14" cm="1">
        <f t="array" ref="AN11:AN13">MMULT($U$3:$W$5,_xlfn.ANCHORARRAY(AM11))</f>
        <v>0.98937907535043901</v>
      </c>
      <c r="AO11" s="14" cm="1">
        <f t="array" ref="AO11:AO13">MMULT($U$3:$W$5,_xlfn.ANCHORARRAY(AN11))</f>
        <v>0.98938237500565607</v>
      </c>
      <c r="AP11" s="14" cm="1">
        <f t="array" ref="AP11:AP13">MMULT($U$3:$W$5,_xlfn.ANCHORARRAY(AO11))</f>
        <v>0.98938432572159896</v>
      </c>
      <c r="AQ11" s="14" cm="1">
        <f t="array" ref="AQ11:AQ13">MMULT($U$3:$W$5,_xlfn.ANCHORARRAY(AP11))</f>
        <v>0.9893854789610691</v>
      </c>
      <c r="AR11" s="14" cm="1">
        <f t="array" ref="AR11:AR13">MMULT($U$3:$W$5,_xlfn.ANCHORARRAY(AQ11))</f>
        <v>0.98938616074217101</v>
      </c>
      <c r="AS11" s="14" cm="1">
        <f t="array" ref="AS11:AS13">MMULT($U$3:$W$5,_xlfn.ANCHORARRAY(AR11))</f>
        <v>0.98938656380283718</v>
      </c>
      <c r="AT11" s="14" cm="1">
        <f t="array" ref="AT11:AT13">MMULT($U$3:$W$5,_xlfn.ANCHORARRAY(AS11))</f>
        <v>0.98938680208738305</v>
      </c>
      <c r="AU11" s="14" cm="1">
        <f t="array" ref="AU11:AU13">MMULT($U$3:$W$5,_xlfn.ANCHORARRAY(AT11))</f>
        <v>0.98938694295829777</v>
      </c>
    </row>
    <row r="12" spans="1:47" x14ac:dyDescent="0.3">
      <c r="A12" s="1">
        <v>0.56708443287036991</v>
      </c>
      <c r="B12" s="2" t="s">
        <v>33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  <c r="J12" s="6">
        <f>calculoesp3!E12</f>
        <v>3.51</v>
      </c>
      <c r="K12" s="5">
        <f>calculoesp3!F12</f>
        <v>4</v>
      </c>
      <c r="L12" s="7">
        <f>calculoesp3!G12</f>
        <v>3.1176929072486361E-3</v>
      </c>
      <c r="N12" s="11" t="s">
        <v>55</v>
      </c>
      <c r="O12" s="24">
        <f>calculoesp3!T5/calculoesp3!T8</f>
        <v>0.68421052631578949</v>
      </c>
      <c r="T12" s="14">
        <v>0.29987822473060138</v>
      </c>
      <c r="U12" s="14">
        <v>0.18340658087939718</v>
      </c>
      <c r="V12" s="14">
        <v>0.1133210071186814</v>
      </c>
      <c r="W12" s="14">
        <v>7.1502167986886273E-2</v>
      </c>
      <c r="X12" s="14">
        <v>4.6658705813487009E-2</v>
      </c>
      <c r="Y12" s="14">
        <v>3.1933739872271646E-2</v>
      </c>
      <c r="Z12" s="14">
        <v>2.3216670354070539E-2</v>
      </c>
      <c r="AA12" s="14">
        <v>1.8059532171913324E-2</v>
      </c>
      <c r="AB12" s="14">
        <v>1.500953150971886E-2</v>
      </c>
      <c r="AC12" s="14">
        <v>1.3206043752916114E-2</v>
      </c>
      <c r="AD12" s="14">
        <v>1.2139729558110419E-2</v>
      </c>
      <c r="AE12" s="14">
        <v>1.1509301822658542E-2</v>
      </c>
      <c r="AF12" s="14">
        <v>1.1136589423209931E-2</v>
      </c>
      <c r="AG12" s="14">
        <v>1.0916242887331255E-2</v>
      </c>
      <c r="AH12" s="14">
        <v>1.0785975603737612E-2</v>
      </c>
      <c r="AI12" s="14">
        <v>1.0708962830795882E-2</v>
      </c>
      <c r="AJ12" s="14">
        <v>1.0663433711439678E-2</v>
      </c>
      <c r="AK12" s="14">
        <v>1.0636517418002079E-2</v>
      </c>
      <c r="AL12" s="14">
        <v>1.0620604823295391E-2</v>
      </c>
      <c r="AM12" s="14">
        <v>1.0611197488237949E-2</v>
      </c>
      <c r="AN12" s="14">
        <v>1.0605635985554066E-2</v>
      </c>
      <c r="AO12" s="14">
        <v>1.0602348092735522E-2</v>
      </c>
      <c r="AP12" s="14">
        <v>1.0600404330537477E-2</v>
      </c>
      <c r="AQ12" s="14">
        <v>1.0599255202023403E-2</v>
      </c>
      <c r="AR12" s="14">
        <v>1.0598575851264421E-2</v>
      </c>
      <c r="AS12" s="14">
        <v>1.0598174227386091E-2</v>
      </c>
      <c r="AT12" s="14">
        <v>1.0597936792251272E-2</v>
      </c>
      <c r="AU12" s="14">
        <v>1.0597796423497872E-2</v>
      </c>
    </row>
    <row r="13" spans="1:47" x14ac:dyDescent="0.3">
      <c r="A13" s="1">
        <v>0.56720017361111064</v>
      </c>
      <c r="B13" s="2" t="s">
        <v>33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J13" s="6">
        <f>calculoesp3!E13</f>
        <v>3.5</v>
      </c>
      <c r="K13" s="5">
        <f>calculoesp3!F13</f>
        <v>2</v>
      </c>
      <c r="L13" s="7">
        <f>calculoesp3!G13</f>
        <v>1.558846453624318E-3</v>
      </c>
      <c r="N13" s="11" t="s">
        <v>56</v>
      </c>
      <c r="O13" s="24">
        <f>calculoesp3!T7/calculoesp3!T8</f>
        <v>0.31578947368421051</v>
      </c>
      <c r="T13" s="14">
        <v>3.6827494866658408E-3</v>
      </c>
      <c r="U13" s="14">
        <v>1.4584200489331811E-3</v>
      </c>
      <c r="V13" s="14">
        <v>6.4124983846054545E-4</v>
      </c>
      <c r="W13" s="14">
        <v>3.1414626141973906E-4</v>
      </c>
      <c r="X13" s="14">
        <v>1.6964956825496759E-4</v>
      </c>
      <c r="Y13" s="14">
        <v>9.9542716159139522E-5</v>
      </c>
      <c r="Z13" s="14">
        <v>6.2896354627032454E-5</v>
      </c>
      <c r="AA13" s="14">
        <v>4.2735573575627061E-5</v>
      </c>
      <c r="AB13" s="14">
        <v>3.1288086820944872E-5</v>
      </c>
      <c r="AC13" s="14">
        <v>2.4668164242894094E-5</v>
      </c>
      <c r="AD13" s="14">
        <v>2.0800827147764125E-5</v>
      </c>
      <c r="AE13" s="14">
        <v>1.8529006944982185E-5</v>
      </c>
      <c r="AF13" s="14">
        <v>1.7190478969429805E-5</v>
      </c>
      <c r="AG13" s="14">
        <v>1.6400581590086399E-5</v>
      </c>
      <c r="AH13" s="14">
        <v>1.5934050129267308E-5</v>
      </c>
      <c r="AI13" s="14">
        <v>1.5658382253474331E-5</v>
      </c>
      <c r="AJ13" s="14">
        <v>1.5495454586921464E-5</v>
      </c>
      <c r="AK13" s="14">
        <v>1.5399147469624348E-5</v>
      </c>
      <c r="AL13" s="14">
        <v>1.5342216180038981E-5</v>
      </c>
      <c r="AM13" s="14">
        <v>1.5308560444856095E-5</v>
      </c>
      <c r="AN13" s="14">
        <v>1.5288664007554815E-5</v>
      </c>
      <c r="AO13" s="14">
        <v>1.5276901609102204E-5</v>
      </c>
      <c r="AP13" s="14">
        <v>1.5269947864216091E-5</v>
      </c>
      <c r="AQ13" s="14">
        <v>1.5265836908130051E-5</v>
      </c>
      <c r="AR13" s="14">
        <v>1.5263406565152017E-5</v>
      </c>
      <c r="AS13" s="14">
        <v>1.5261969777329518E-5</v>
      </c>
      <c r="AT13" s="14">
        <v>1.5261120366309176E-5</v>
      </c>
      <c r="AU13" s="14">
        <v>1.5260618205008919E-5</v>
      </c>
    </row>
    <row r="14" spans="1:47" x14ac:dyDescent="0.3">
      <c r="A14" s="1">
        <v>0.56731591435185136</v>
      </c>
      <c r="B14" s="2" t="s">
        <v>33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3.59</v>
      </c>
      <c r="H14" s="2" t="s">
        <v>12</v>
      </c>
      <c r="J14" s="6">
        <f>calculoesp3!E14</f>
        <v>3.49</v>
      </c>
      <c r="K14" s="5">
        <f>calculoesp3!F14</f>
        <v>3</v>
      </c>
      <c r="L14" s="7">
        <f>calculoesp3!G14</f>
        <v>2.3382696804364772E-3</v>
      </c>
      <c r="N14" s="6"/>
      <c r="O14" s="25">
        <f>SUM(O11:O13)</f>
        <v>1</v>
      </c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</row>
    <row r="15" spans="1:47" x14ac:dyDescent="0.3">
      <c r="A15" s="1">
        <v>0.56743165509259208</v>
      </c>
      <c r="B15" s="2" t="s">
        <v>33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3.57</v>
      </c>
      <c r="H15" s="2" t="s">
        <v>12</v>
      </c>
      <c r="J15" s="6">
        <f>calculoesp3!E15</f>
        <v>3.48</v>
      </c>
      <c r="K15" s="5">
        <f>calculoesp3!F15</f>
        <v>4</v>
      </c>
      <c r="L15" s="7">
        <f>calculoesp3!G15</f>
        <v>3.1176929072486361E-3</v>
      </c>
    </row>
    <row r="16" spans="1:47" x14ac:dyDescent="0.3">
      <c r="A16" s="1">
        <v>0.5675473958333328</v>
      </c>
      <c r="B16" s="2" t="s">
        <v>33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3.56</v>
      </c>
      <c r="H16" s="2" t="s">
        <v>12</v>
      </c>
      <c r="J16" s="6">
        <f>calculoesp3!E16</f>
        <v>3.47</v>
      </c>
      <c r="K16" s="5">
        <f>calculoesp3!F16</f>
        <v>2</v>
      </c>
      <c r="L16" s="7">
        <f>calculoesp3!G16</f>
        <v>1.558846453624318E-3</v>
      </c>
    </row>
    <row r="17" spans="1:12" x14ac:dyDescent="0.3">
      <c r="A17" s="1">
        <v>0.56766313657407352</v>
      </c>
      <c r="B17" s="2" t="s">
        <v>33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3.56</v>
      </c>
      <c r="H17" s="2" t="s">
        <v>12</v>
      </c>
      <c r="J17" s="6">
        <f>calculoesp3!E17</f>
        <v>3.46</v>
      </c>
      <c r="K17" s="5">
        <f>calculoesp3!F17</f>
        <v>3</v>
      </c>
      <c r="L17" s="7">
        <f>calculoesp3!G17</f>
        <v>2.3382696804364772E-3</v>
      </c>
    </row>
    <row r="18" spans="1:12" x14ac:dyDescent="0.3">
      <c r="A18" s="1">
        <v>0.56777887731481425</v>
      </c>
      <c r="B18" s="2" t="s">
        <v>33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3.55</v>
      </c>
      <c r="H18" s="2" t="s">
        <v>12</v>
      </c>
      <c r="J18" s="6">
        <f>calculoesp3!E18</f>
        <v>3.45</v>
      </c>
      <c r="K18" s="5">
        <f>calculoesp3!F18</f>
        <v>4</v>
      </c>
      <c r="L18" s="7">
        <f>calculoesp3!G18</f>
        <v>3.1176929072486361E-3</v>
      </c>
    </row>
    <row r="19" spans="1:12" x14ac:dyDescent="0.3">
      <c r="A19" s="1">
        <v>0.56789461805555497</v>
      </c>
      <c r="B19" s="2" t="s">
        <v>33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3.55</v>
      </c>
      <c r="H19" s="2" t="s">
        <v>12</v>
      </c>
      <c r="J19" s="6">
        <f>calculoesp3!E19</f>
        <v>3.44</v>
      </c>
      <c r="K19" s="5">
        <f>calculoesp3!F19</f>
        <v>4</v>
      </c>
      <c r="L19" s="7">
        <f>calculoesp3!G19</f>
        <v>3.1176929072486361E-3</v>
      </c>
    </row>
    <row r="20" spans="1:12" x14ac:dyDescent="0.3">
      <c r="A20" s="1">
        <v>0.56801035879629569</v>
      </c>
      <c r="B20" s="2" t="s">
        <v>33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3.54</v>
      </c>
      <c r="H20" s="2" t="s">
        <v>12</v>
      </c>
      <c r="J20" s="6">
        <f>calculoesp3!E20</f>
        <v>3.43</v>
      </c>
      <c r="K20" s="5">
        <f>calculoesp3!F20</f>
        <v>3</v>
      </c>
      <c r="L20" s="7">
        <f>calculoesp3!G20</f>
        <v>2.3382696804364772E-3</v>
      </c>
    </row>
    <row r="21" spans="1:12" x14ac:dyDescent="0.3">
      <c r="A21" s="1">
        <v>0.56812609953703641</v>
      </c>
      <c r="B21" s="2" t="s">
        <v>33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3.54</v>
      </c>
      <c r="H21" s="2" t="s">
        <v>12</v>
      </c>
      <c r="J21" s="6">
        <f>calculoesp3!E21</f>
        <v>3.42</v>
      </c>
      <c r="K21" s="5">
        <f>calculoesp3!F21</f>
        <v>6</v>
      </c>
      <c r="L21" s="7">
        <f>calculoesp3!G21</f>
        <v>4.6765393608729543E-3</v>
      </c>
    </row>
    <row r="22" spans="1:12" x14ac:dyDescent="0.3">
      <c r="A22" s="1">
        <v>0.56824184027777713</v>
      </c>
      <c r="B22" s="2" t="s">
        <v>33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3.54</v>
      </c>
      <c r="H22" s="2" t="s">
        <v>12</v>
      </c>
      <c r="J22" s="6">
        <f>calculoesp3!E22</f>
        <v>3.41</v>
      </c>
      <c r="K22" s="5">
        <f>calculoesp3!F22</f>
        <v>2</v>
      </c>
      <c r="L22" s="7">
        <f>calculoesp3!G22</f>
        <v>1.558846453624318E-3</v>
      </c>
    </row>
    <row r="23" spans="1:12" x14ac:dyDescent="0.3">
      <c r="A23" s="1">
        <v>0.56835758101851785</v>
      </c>
      <c r="B23" s="2" t="s">
        <v>33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3.53</v>
      </c>
      <c r="H23" s="2" t="s">
        <v>12</v>
      </c>
      <c r="J23" s="6">
        <f>calculoesp3!E23</f>
        <v>3.4</v>
      </c>
      <c r="K23" s="5">
        <f>calculoesp3!F23</f>
        <v>2</v>
      </c>
      <c r="L23" s="7">
        <f>calculoesp3!G23</f>
        <v>1.558846453624318E-3</v>
      </c>
    </row>
    <row r="24" spans="1:12" x14ac:dyDescent="0.3">
      <c r="A24" s="1">
        <v>0.56847332175925858</v>
      </c>
      <c r="B24" s="2" t="s">
        <v>33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3.53</v>
      </c>
      <c r="H24" s="2" t="s">
        <v>12</v>
      </c>
      <c r="J24" s="6">
        <f>calculoesp3!E24</f>
        <v>3.39</v>
      </c>
      <c r="K24" s="5">
        <f>calculoesp3!F24</f>
        <v>3</v>
      </c>
      <c r="L24" s="7">
        <f>calculoesp3!G24</f>
        <v>2.3382696804364772E-3</v>
      </c>
    </row>
    <row r="25" spans="1:12" x14ac:dyDescent="0.3">
      <c r="A25" s="1">
        <v>0.5685890624999993</v>
      </c>
      <c r="B25" s="2" t="s">
        <v>33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3.52</v>
      </c>
      <c r="H25" s="2" t="s">
        <v>12</v>
      </c>
      <c r="J25" s="6">
        <f>calculoesp3!E25</f>
        <v>3.38</v>
      </c>
      <c r="K25" s="5">
        <f>calculoesp3!F25</f>
        <v>1</v>
      </c>
      <c r="L25" s="7">
        <f>calculoesp3!G25</f>
        <v>7.7942322681215901E-4</v>
      </c>
    </row>
    <row r="26" spans="1:12" x14ac:dyDescent="0.3">
      <c r="A26" s="1">
        <v>0.56870480324074002</v>
      </c>
      <c r="B26" s="2" t="s">
        <v>33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3.53</v>
      </c>
      <c r="H26" s="2" t="s">
        <v>12</v>
      </c>
      <c r="J26" s="6">
        <f>calculoesp3!E26</f>
        <v>3.37</v>
      </c>
      <c r="K26" s="5">
        <f>calculoesp3!F26</f>
        <v>2</v>
      </c>
      <c r="L26" s="7">
        <f>calculoesp3!G26</f>
        <v>1.558846453624318E-3</v>
      </c>
    </row>
    <row r="27" spans="1:12" x14ac:dyDescent="0.3">
      <c r="A27" s="1">
        <v>0.56882054398148074</v>
      </c>
      <c r="B27" s="2" t="s">
        <v>33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3.53</v>
      </c>
      <c r="H27" s="2" t="s">
        <v>12</v>
      </c>
      <c r="J27" s="6">
        <f>calculoesp3!E27</f>
        <v>3.36</v>
      </c>
      <c r="K27" s="5">
        <f>calculoesp3!F27</f>
        <v>1</v>
      </c>
      <c r="L27" s="7">
        <f>calculoesp3!G27</f>
        <v>7.7942322681215901E-4</v>
      </c>
    </row>
    <row r="28" spans="1:12" x14ac:dyDescent="0.3">
      <c r="A28" s="1">
        <v>0.56893628472222146</v>
      </c>
      <c r="B28" s="2" t="s">
        <v>33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3.54</v>
      </c>
      <c r="H28" s="2" t="s">
        <v>12</v>
      </c>
      <c r="J28" s="6">
        <f>calculoesp3!E28</f>
        <v>3.35</v>
      </c>
      <c r="K28" s="5">
        <f>calculoesp3!F28</f>
        <v>12</v>
      </c>
      <c r="L28" s="7">
        <f>calculoesp3!G28</f>
        <v>9.3530787217459086E-3</v>
      </c>
    </row>
    <row r="29" spans="1:12" x14ac:dyDescent="0.3">
      <c r="A29" s="1">
        <v>0.56905202546296219</v>
      </c>
      <c r="B29" s="2" t="s">
        <v>33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</v>
      </c>
      <c r="H29" s="2" t="s">
        <v>12</v>
      </c>
      <c r="J29" s="6">
        <f>calculoesp3!E29</f>
        <v>3.34</v>
      </c>
      <c r="K29" s="5">
        <f>calculoesp3!F29</f>
        <v>9</v>
      </c>
      <c r="L29" s="7">
        <f>calculoesp3!G29</f>
        <v>7.014809041309431E-3</v>
      </c>
    </row>
    <row r="30" spans="1:12" x14ac:dyDescent="0.3">
      <c r="A30" s="1">
        <v>0.56916776620370291</v>
      </c>
      <c r="B30" s="2" t="s">
        <v>33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3.52</v>
      </c>
      <c r="H30" s="2" t="s">
        <v>12</v>
      </c>
      <c r="J30" s="6">
        <f>calculoesp3!E30</f>
        <v>3.33</v>
      </c>
      <c r="K30" s="5">
        <f>calculoesp3!F30</f>
        <v>6</v>
      </c>
      <c r="L30" s="7">
        <f>calculoesp3!G30</f>
        <v>4.6765393608729543E-3</v>
      </c>
    </row>
    <row r="31" spans="1:12" x14ac:dyDescent="0.3">
      <c r="A31" s="1">
        <v>0.56928350694444363</v>
      </c>
      <c r="B31" s="2" t="s">
        <v>33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3.52</v>
      </c>
      <c r="H31" s="2" t="s">
        <v>12</v>
      </c>
      <c r="J31" s="6">
        <f>calculoesp3!E31</f>
        <v>3.32</v>
      </c>
      <c r="K31" s="5">
        <f>calculoesp3!F31</f>
        <v>4</v>
      </c>
      <c r="L31" s="7">
        <f>calculoesp3!G31</f>
        <v>3.1176929072486361E-3</v>
      </c>
    </row>
    <row r="32" spans="1:12" x14ac:dyDescent="0.3">
      <c r="A32" s="1">
        <v>0.56939924768518435</v>
      </c>
      <c r="B32" s="2" t="s">
        <v>33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3.51</v>
      </c>
      <c r="H32" s="2" t="s">
        <v>12</v>
      </c>
      <c r="J32" s="6">
        <f>calculoesp3!E32</f>
        <v>3.31</v>
      </c>
      <c r="K32" s="5">
        <f>calculoesp3!F32</f>
        <v>3</v>
      </c>
      <c r="L32" s="7">
        <f>calculoesp3!G32</f>
        <v>2.3382696804364772E-3</v>
      </c>
    </row>
    <row r="33" spans="1:12" x14ac:dyDescent="0.3">
      <c r="A33" s="1">
        <v>0.56951498842592507</v>
      </c>
      <c r="B33" s="2" t="s">
        <v>33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3.52</v>
      </c>
      <c r="H33" s="2" t="s">
        <v>12</v>
      </c>
      <c r="J33" s="6">
        <f>calculoesp3!E33</f>
        <v>3.3</v>
      </c>
      <c r="K33" s="5">
        <f>calculoesp3!F33</f>
        <v>4</v>
      </c>
      <c r="L33" s="7">
        <f>calculoesp3!G33</f>
        <v>3.1176929072486361E-3</v>
      </c>
    </row>
    <row r="34" spans="1:12" x14ac:dyDescent="0.3">
      <c r="A34" s="1">
        <v>0.56963072916666579</v>
      </c>
      <c r="B34" s="2" t="s">
        <v>33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3.51</v>
      </c>
      <c r="H34" s="2" t="s">
        <v>12</v>
      </c>
      <c r="J34" s="6">
        <f>calculoesp3!E34</f>
        <v>3.29</v>
      </c>
      <c r="K34" s="5">
        <f>calculoesp3!F34</f>
        <v>7</v>
      </c>
      <c r="L34" s="7">
        <f>calculoesp3!G34</f>
        <v>5.4559625876851132E-3</v>
      </c>
    </row>
    <row r="35" spans="1:12" x14ac:dyDescent="0.3">
      <c r="A35" s="1">
        <v>0.56974646990740652</v>
      </c>
      <c r="B35" s="2" t="s">
        <v>33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3.52</v>
      </c>
      <c r="H35" s="2" t="s">
        <v>12</v>
      </c>
      <c r="J35" s="6">
        <f>calculoesp3!E35</f>
        <v>3.28</v>
      </c>
      <c r="K35" s="5">
        <f>calculoesp3!F35</f>
        <v>11</v>
      </c>
      <c r="L35" s="7">
        <f>calculoesp3!G35</f>
        <v>8.5736554949337497E-3</v>
      </c>
    </row>
    <row r="36" spans="1:12" x14ac:dyDescent="0.3">
      <c r="A36" s="1">
        <v>0.56986221064814724</v>
      </c>
      <c r="B36" s="2" t="s">
        <v>33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3.53</v>
      </c>
      <c r="H36" s="2" t="s">
        <v>12</v>
      </c>
      <c r="J36" s="6">
        <f>calculoesp3!E36</f>
        <v>3.27</v>
      </c>
      <c r="K36" s="5">
        <f>calculoesp3!F36</f>
        <v>10</v>
      </c>
      <c r="L36" s="7">
        <f>calculoesp3!G36</f>
        <v>7.7942322681215899E-3</v>
      </c>
    </row>
    <row r="37" spans="1:12" x14ac:dyDescent="0.3">
      <c r="A37" s="1">
        <v>0.56997795138888796</v>
      </c>
      <c r="B37" s="2" t="s">
        <v>33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3.51</v>
      </c>
      <c r="H37" s="2" t="s">
        <v>12</v>
      </c>
      <c r="J37" s="6">
        <f>calculoesp3!E37</f>
        <v>3.26</v>
      </c>
      <c r="K37" s="5">
        <f>calculoesp3!F37</f>
        <v>10</v>
      </c>
      <c r="L37" s="7">
        <f>calculoesp3!G37</f>
        <v>7.7942322681215899E-3</v>
      </c>
    </row>
    <row r="38" spans="1:12" x14ac:dyDescent="0.3">
      <c r="A38" s="1">
        <v>0.57009369212962868</v>
      </c>
      <c r="B38" s="2" t="s">
        <v>33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</v>
      </c>
      <c r="H38" s="2" t="s">
        <v>12</v>
      </c>
      <c r="J38" s="6">
        <f>calculoesp3!E38</f>
        <v>3.25</v>
      </c>
      <c r="K38" s="5">
        <f>calculoesp3!F38</f>
        <v>7</v>
      </c>
      <c r="L38" s="7">
        <f>calculoesp3!G38</f>
        <v>5.4559625876851132E-3</v>
      </c>
    </row>
    <row r="39" spans="1:12" x14ac:dyDescent="0.3">
      <c r="A39" s="1">
        <v>0.5702094328703694</v>
      </c>
      <c r="B39" s="2" t="s">
        <v>33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3.5</v>
      </c>
      <c r="H39" s="2" t="s">
        <v>12</v>
      </c>
      <c r="J39" s="6">
        <f>calculoesp3!E39</f>
        <v>3.24</v>
      </c>
      <c r="K39" s="5">
        <f>calculoesp3!F39</f>
        <v>11</v>
      </c>
      <c r="L39" s="7">
        <f>calculoesp3!G39</f>
        <v>8.5736554949337497E-3</v>
      </c>
    </row>
    <row r="40" spans="1:12" x14ac:dyDescent="0.3">
      <c r="A40" s="1">
        <v>0.57032517361111013</v>
      </c>
      <c r="B40" s="2" t="s">
        <v>33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3.48</v>
      </c>
      <c r="H40" s="2" t="s">
        <v>12</v>
      </c>
      <c r="J40" s="6">
        <f>calculoesp3!E40</f>
        <v>3.23</v>
      </c>
      <c r="K40" s="5">
        <f>calculoesp3!F40</f>
        <v>35</v>
      </c>
      <c r="L40" s="7">
        <f>calculoesp3!G40</f>
        <v>2.7279812938425563E-2</v>
      </c>
    </row>
    <row r="41" spans="1:12" x14ac:dyDescent="0.3">
      <c r="A41" s="1">
        <v>0.57044091435185085</v>
      </c>
      <c r="B41" s="2" t="s">
        <v>33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3.49</v>
      </c>
      <c r="H41" s="2" t="s">
        <v>12</v>
      </c>
      <c r="J41" s="6">
        <f>calculoesp3!E41</f>
        <v>3.22</v>
      </c>
      <c r="K41" s="5">
        <f>calculoesp3!F41</f>
        <v>284</v>
      </c>
      <c r="L41" s="7">
        <f>calculoesp3!G41</f>
        <v>0.22135619641465315</v>
      </c>
    </row>
    <row r="42" spans="1:12" x14ac:dyDescent="0.3">
      <c r="A42" s="1">
        <v>0.57055665509259157</v>
      </c>
      <c r="B42" s="2" t="s">
        <v>33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3.48</v>
      </c>
      <c r="H42" s="2" t="s">
        <v>12</v>
      </c>
      <c r="J42" s="6">
        <f>calculoesp3!E42</f>
        <v>3.21</v>
      </c>
      <c r="K42" s="5">
        <f>calculoesp3!F42</f>
        <v>150</v>
      </c>
      <c r="L42" s="7">
        <f>calculoesp3!G42</f>
        <v>0.11691348402182385</v>
      </c>
    </row>
    <row r="43" spans="1:12" x14ac:dyDescent="0.3">
      <c r="A43" s="1">
        <v>0.57067239583333229</v>
      </c>
      <c r="B43" s="2" t="s">
        <v>33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3.49</v>
      </c>
      <c r="H43" s="2" t="s">
        <v>12</v>
      </c>
      <c r="J43" s="6">
        <f>calculoesp3!E43</f>
        <v>3.2</v>
      </c>
      <c r="K43" s="5">
        <f>calculoesp3!F43</f>
        <v>49</v>
      </c>
      <c r="L43" s="7">
        <f>calculoesp3!G43</f>
        <v>3.8191738113795788E-2</v>
      </c>
    </row>
    <row r="44" spans="1:12" x14ac:dyDescent="0.3">
      <c r="A44" s="1">
        <v>0.57078813657407301</v>
      </c>
      <c r="B44" s="2" t="s">
        <v>33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3.48</v>
      </c>
      <c r="H44" s="2" t="s">
        <v>12</v>
      </c>
      <c r="J44" s="6">
        <f>calculoesp3!E44</f>
        <v>3.19</v>
      </c>
      <c r="K44" s="5">
        <f>calculoesp3!F44</f>
        <v>177</v>
      </c>
      <c r="L44" s="7">
        <f>calculoesp3!G44</f>
        <v>0.13795791114575215</v>
      </c>
    </row>
    <row r="45" spans="1:12" x14ac:dyDescent="0.3">
      <c r="A45" s="1">
        <v>0.57090387731481373</v>
      </c>
      <c r="B45" s="2" t="s">
        <v>33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3.48</v>
      </c>
      <c r="H45" s="2" t="s">
        <v>12</v>
      </c>
      <c r="J45" s="6">
        <f>calculoesp3!E45</f>
        <v>3.18</v>
      </c>
      <c r="K45" s="5">
        <f>calculoesp3!F45</f>
        <v>163</v>
      </c>
      <c r="L45" s="7">
        <f>calculoesp3!G45</f>
        <v>0.12704598597038191</v>
      </c>
    </row>
    <row r="46" spans="1:12" x14ac:dyDescent="0.3">
      <c r="A46" s="1">
        <v>0.57101961805555446</v>
      </c>
      <c r="B46" s="2" t="s">
        <v>33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3.49</v>
      </c>
      <c r="H46" s="2" t="s">
        <v>12</v>
      </c>
      <c r="J46" s="6">
        <f>calculoesp3!E46</f>
        <v>3.17</v>
      </c>
      <c r="K46" s="5">
        <f>calculoesp3!F46</f>
        <v>37</v>
      </c>
      <c r="L46" s="7">
        <f>calculoesp3!G46</f>
        <v>2.8838659392049885E-2</v>
      </c>
    </row>
    <row r="47" spans="1:12" x14ac:dyDescent="0.3">
      <c r="A47" s="1">
        <v>0.57113535879629518</v>
      </c>
      <c r="B47" s="2" t="s">
        <v>33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3.46</v>
      </c>
      <c r="H47" s="2" t="s">
        <v>12</v>
      </c>
      <c r="J47" s="6">
        <f>calculoesp3!E47</f>
        <v>3.16</v>
      </c>
      <c r="K47" s="5">
        <f>calculoesp3!F47</f>
        <v>20</v>
      </c>
      <c r="L47" s="7">
        <f>calculoesp3!G47</f>
        <v>1.558846453624318E-2</v>
      </c>
    </row>
    <row r="48" spans="1:12" x14ac:dyDescent="0.3">
      <c r="A48" s="1">
        <v>0.5712510995370359</v>
      </c>
      <c r="B48" s="2" t="s">
        <v>33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3.47</v>
      </c>
      <c r="H48" s="2" t="s">
        <v>12</v>
      </c>
      <c r="J48" s="6">
        <f>calculoesp3!E48</f>
        <v>3.15</v>
      </c>
      <c r="K48" s="5">
        <f>calculoesp3!F48</f>
        <v>19</v>
      </c>
      <c r="L48" s="7">
        <f>calculoesp3!G48</f>
        <v>1.4809041309431021E-2</v>
      </c>
    </row>
    <row r="49" spans="1:12" x14ac:dyDescent="0.3">
      <c r="A49" s="1">
        <v>0.57136684027777662</v>
      </c>
      <c r="B49" s="2" t="s">
        <v>33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3.45</v>
      </c>
      <c r="H49" s="2" t="s">
        <v>12</v>
      </c>
      <c r="J49" s="6">
        <f>calculoesp3!E49</f>
        <v>3.14</v>
      </c>
      <c r="K49" s="5">
        <f>calculoesp3!F49</f>
        <v>7</v>
      </c>
      <c r="L49" s="7">
        <f>calculoesp3!G49</f>
        <v>5.4559625876851132E-3</v>
      </c>
    </row>
    <row r="50" spans="1:12" x14ac:dyDescent="0.3">
      <c r="A50" s="1">
        <v>0.57148258101851734</v>
      </c>
      <c r="B50" s="2" t="s">
        <v>33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3.47</v>
      </c>
      <c r="H50" s="2" t="s">
        <v>12</v>
      </c>
      <c r="J50" s="6">
        <f>calculoesp3!E50</f>
        <v>3.13</v>
      </c>
      <c r="K50" s="5">
        <f>calculoesp3!F50</f>
        <v>3</v>
      </c>
      <c r="L50" s="7">
        <f>calculoesp3!G50</f>
        <v>2.3382696804364772E-3</v>
      </c>
    </row>
    <row r="51" spans="1:12" x14ac:dyDescent="0.3">
      <c r="A51" s="1">
        <v>0.57159832175925807</v>
      </c>
      <c r="B51" s="2" t="s">
        <v>33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3.45</v>
      </c>
      <c r="H51" s="2" t="s">
        <v>12</v>
      </c>
      <c r="J51" s="6">
        <f>calculoesp3!E51</f>
        <v>3.12</v>
      </c>
      <c r="K51" s="5">
        <f>calculoesp3!F51</f>
        <v>4</v>
      </c>
      <c r="L51" s="7">
        <f>calculoesp3!G51</f>
        <v>3.1176929072486361E-3</v>
      </c>
    </row>
    <row r="52" spans="1:12" x14ac:dyDescent="0.3">
      <c r="A52" s="1">
        <v>0.57171406249999879</v>
      </c>
      <c r="B52" s="2" t="s">
        <v>33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3.46</v>
      </c>
      <c r="H52" s="2" t="s">
        <v>12</v>
      </c>
      <c r="J52" s="6">
        <f>calculoesp3!E52</f>
        <v>3.11</v>
      </c>
      <c r="K52" s="5">
        <f>calculoesp3!F52</f>
        <v>4</v>
      </c>
      <c r="L52" s="7">
        <f>calculoesp3!G52</f>
        <v>3.1176929072486361E-3</v>
      </c>
    </row>
    <row r="53" spans="1:12" x14ac:dyDescent="0.3">
      <c r="A53" s="1">
        <v>0.57182980324073951</v>
      </c>
      <c r="B53" s="2" t="s">
        <v>33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3.44</v>
      </c>
      <c r="H53" s="2" t="s">
        <v>12</v>
      </c>
      <c r="J53" s="6">
        <f>calculoesp3!E53</f>
        <v>3.1</v>
      </c>
      <c r="K53" s="5">
        <f>calculoesp3!F53</f>
        <v>3</v>
      </c>
      <c r="L53" s="7">
        <f>calculoesp3!G53</f>
        <v>2.3382696804364772E-3</v>
      </c>
    </row>
    <row r="54" spans="1:12" x14ac:dyDescent="0.3">
      <c r="A54" s="1">
        <v>0.57194554398148023</v>
      </c>
      <c r="B54" s="2" t="s">
        <v>33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3.46</v>
      </c>
      <c r="H54" s="2" t="s">
        <v>12</v>
      </c>
      <c r="J54" s="6">
        <f>calculoesp3!E54</f>
        <v>3.07</v>
      </c>
      <c r="K54" s="5">
        <f>calculoesp3!F54</f>
        <v>2</v>
      </c>
      <c r="L54" s="7">
        <f>calculoesp3!G54</f>
        <v>1.558846453624318E-3</v>
      </c>
    </row>
    <row r="55" spans="1:12" x14ac:dyDescent="0.3">
      <c r="A55" s="1">
        <v>0.57206128472222095</v>
      </c>
      <c r="B55" s="2" t="s">
        <v>33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3.45</v>
      </c>
      <c r="H55" s="2" t="s">
        <v>12</v>
      </c>
      <c r="J55" s="6">
        <f>calculoesp3!E55</f>
        <v>3.06</v>
      </c>
      <c r="K55" s="5">
        <f>calculoesp3!F55</f>
        <v>3</v>
      </c>
      <c r="L55" s="7">
        <f>calculoesp3!G55</f>
        <v>2.3382696804364772E-3</v>
      </c>
    </row>
    <row r="56" spans="1:12" x14ac:dyDescent="0.3">
      <c r="A56" s="1">
        <v>0.57217702546296167</v>
      </c>
      <c r="B56" s="2" t="s">
        <v>33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3.45</v>
      </c>
      <c r="H56" s="2" t="s">
        <v>12</v>
      </c>
      <c r="J56" s="6">
        <f>calculoesp3!E56</f>
        <v>3.05</v>
      </c>
      <c r="K56" s="5">
        <f>calculoesp3!F56</f>
        <v>4</v>
      </c>
      <c r="L56" s="7">
        <f>calculoesp3!G56</f>
        <v>3.1176929072486361E-3</v>
      </c>
    </row>
    <row r="57" spans="1:12" x14ac:dyDescent="0.3">
      <c r="A57" s="1">
        <v>0.5722927662037024</v>
      </c>
      <c r="B57" s="2" t="s">
        <v>33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3.41</v>
      </c>
      <c r="H57" s="2" t="s">
        <v>12</v>
      </c>
      <c r="J57" s="6">
        <f>calculoesp3!E57</f>
        <v>3.04</v>
      </c>
      <c r="K57" s="5">
        <f>calculoesp3!F57</f>
        <v>3</v>
      </c>
      <c r="L57" s="7">
        <f>calculoesp3!G57</f>
        <v>2.3382696804364772E-3</v>
      </c>
    </row>
    <row r="58" spans="1:12" x14ac:dyDescent="0.3">
      <c r="A58" s="1">
        <v>0.57240850694444312</v>
      </c>
      <c r="B58" s="2" t="s">
        <v>33</v>
      </c>
      <c r="C58" s="2" t="s">
        <v>13</v>
      </c>
      <c r="D58" s="2" t="s">
        <v>9</v>
      </c>
      <c r="E58" s="2" t="s">
        <v>10</v>
      </c>
      <c r="F58" s="2" t="s">
        <v>11</v>
      </c>
      <c r="G58">
        <v>3.44</v>
      </c>
      <c r="H58" s="2" t="s">
        <v>12</v>
      </c>
      <c r="J58" s="6">
        <f>calculoesp3!E58</f>
        <v>3.03</v>
      </c>
      <c r="K58" s="5">
        <f>calculoesp3!F58</f>
        <v>7</v>
      </c>
      <c r="L58" s="7">
        <f>calculoesp3!G58</f>
        <v>5.4559625876851132E-3</v>
      </c>
    </row>
    <row r="59" spans="1:12" x14ac:dyDescent="0.3">
      <c r="A59" s="1">
        <v>0.57252424768518384</v>
      </c>
      <c r="B59" s="2" t="s">
        <v>33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3.44</v>
      </c>
      <c r="H59" s="2" t="s">
        <v>12</v>
      </c>
      <c r="J59" s="6">
        <f>calculoesp3!E59</f>
        <v>3.02</v>
      </c>
      <c r="K59" s="5">
        <f>calculoesp3!F59</f>
        <v>9</v>
      </c>
      <c r="L59" s="7">
        <f>calculoesp3!G59</f>
        <v>7.014809041309431E-3</v>
      </c>
    </row>
    <row r="60" spans="1:12" x14ac:dyDescent="0.3">
      <c r="A60" s="1">
        <v>0.57263998842592456</v>
      </c>
      <c r="B60" s="2" t="s">
        <v>33</v>
      </c>
      <c r="C60" s="2" t="s">
        <v>13</v>
      </c>
      <c r="D60" s="2" t="s">
        <v>9</v>
      </c>
      <c r="E60" s="2" t="s">
        <v>10</v>
      </c>
      <c r="F60" s="2" t="s">
        <v>11</v>
      </c>
      <c r="G60">
        <v>3.42</v>
      </c>
      <c r="H60" s="2" t="s">
        <v>12</v>
      </c>
      <c r="J60" s="6">
        <f>calculoesp3!E60</f>
        <v>3.01</v>
      </c>
      <c r="K60" s="5">
        <f>calculoesp3!F60</f>
        <v>9</v>
      </c>
      <c r="L60" s="7">
        <f>calculoesp3!G60</f>
        <v>7.014809041309431E-3</v>
      </c>
    </row>
    <row r="61" spans="1:12" x14ac:dyDescent="0.3">
      <c r="A61" s="1">
        <v>0.57275572916666528</v>
      </c>
      <c r="B61" s="2" t="s">
        <v>33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3.43</v>
      </c>
      <c r="H61" s="2" t="s">
        <v>12</v>
      </c>
      <c r="J61" s="6">
        <f>calculoesp3!E61</f>
        <v>3</v>
      </c>
      <c r="K61" s="5">
        <f>calculoesp3!F61</f>
        <v>5</v>
      </c>
      <c r="L61" s="7">
        <f>calculoesp3!G61</f>
        <v>3.897116134060795E-3</v>
      </c>
    </row>
    <row r="62" spans="1:12" x14ac:dyDescent="0.3">
      <c r="A62" s="1">
        <v>0.57287146990740601</v>
      </c>
      <c r="B62" s="2" t="s">
        <v>33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3.42</v>
      </c>
      <c r="H62" s="2" t="s">
        <v>12</v>
      </c>
      <c r="J62" s="6">
        <f>calculoesp3!E62</f>
        <v>2.99</v>
      </c>
      <c r="K62" s="5">
        <f>calculoesp3!F62</f>
        <v>7</v>
      </c>
      <c r="L62" s="7">
        <f>calculoesp3!G62</f>
        <v>5.4559625876851132E-3</v>
      </c>
    </row>
    <row r="63" spans="1:12" x14ac:dyDescent="0.3">
      <c r="A63" s="1">
        <v>0.57298721064814673</v>
      </c>
      <c r="B63" s="2" t="s">
        <v>33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3.43</v>
      </c>
      <c r="H63" s="2" t="s">
        <v>12</v>
      </c>
      <c r="J63" s="6">
        <f>calculoesp3!E63</f>
        <v>2.98</v>
      </c>
      <c r="K63" s="5">
        <f>calculoesp3!F63</f>
        <v>5</v>
      </c>
      <c r="L63" s="7">
        <f>calculoesp3!G63</f>
        <v>3.897116134060795E-3</v>
      </c>
    </row>
    <row r="64" spans="1:12" x14ac:dyDescent="0.3">
      <c r="A64" s="1">
        <v>0.57310295138888745</v>
      </c>
      <c r="B64" s="2" t="s">
        <v>33</v>
      </c>
      <c r="C64" s="2" t="s">
        <v>13</v>
      </c>
      <c r="D64" s="2" t="s">
        <v>9</v>
      </c>
      <c r="E64" s="2" t="s">
        <v>10</v>
      </c>
      <c r="F64" s="2" t="s">
        <v>11</v>
      </c>
      <c r="G64">
        <v>3.43</v>
      </c>
      <c r="H64" s="2" t="s">
        <v>12</v>
      </c>
      <c r="J64" s="6">
        <f>calculoesp3!E64</f>
        <v>2.97</v>
      </c>
      <c r="K64" s="5">
        <f>calculoesp3!F64</f>
        <v>4</v>
      </c>
      <c r="L64" s="7">
        <f>calculoesp3!G64</f>
        <v>3.1176929072486361E-3</v>
      </c>
    </row>
    <row r="65" spans="1:12" x14ac:dyDescent="0.3">
      <c r="A65" s="1">
        <v>0.57321869212962817</v>
      </c>
      <c r="B65" s="2" t="s">
        <v>33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3.42</v>
      </c>
      <c r="H65" s="2" t="s">
        <v>12</v>
      </c>
      <c r="J65" s="6">
        <f>calculoesp3!E65</f>
        <v>2.96</v>
      </c>
      <c r="K65" s="5">
        <f>calculoesp3!F65</f>
        <v>4</v>
      </c>
      <c r="L65" s="7">
        <f>calculoesp3!G65</f>
        <v>3.1176929072486361E-3</v>
      </c>
    </row>
    <row r="66" spans="1:12" x14ac:dyDescent="0.3">
      <c r="A66" s="1">
        <v>0.57333443287036889</v>
      </c>
      <c r="B66" s="2" t="s">
        <v>33</v>
      </c>
      <c r="C66" s="2" t="s">
        <v>13</v>
      </c>
      <c r="D66" s="2" t="s">
        <v>9</v>
      </c>
      <c r="E66" s="2" t="s">
        <v>10</v>
      </c>
      <c r="F66" s="2" t="s">
        <v>11</v>
      </c>
      <c r="G66">
        <v>3.42</v>
      </c>
      <c r="H66" s="2" t="s">
        <v>12</v>
      </c>
      <c r="J66" s="6">
        <f>calculoesp3!E66</f>
        <v>2.95</v>
      </c>
      <c r="K66" s="5">
        <f>calculoesp3!F66</f>
        <v>6</v>
      </c>
      <c r="L66" s="7">
        <f>calculoesp3!G66</f>
        <v>4.6765393608729543E-3</v>
      </c>
    </row>
    <row r="67" spans="1:12" x14ac:dyDescent="0.3">
      <c r="A67" s="1">
        <v>0.57345017361110961</v>
      </c>
      <c r="B67" s="2" t="s">
        <v>33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3.44</v>
      </c>
      <c r="H67" s="2" t="s">
        <v>12</v>
      </c>
      <c r="J67" s="6">
        <f>calculoesp3!E67</f>
        <v>2.94</v>
      </c>
      <c r="K67" s="5">
        <f>calculoesp3!F67</f>
        <v>6</v>
      </c>
      <c r="L67" s="7">
        <f>calculoesp3!G67</f>
        <v>4.6765393608729543E-3</v>
      </c>
    </row>
    <row r="68" spans="1:12" x14ac:dyDescent="0.3">
      <c r="A68" s="1">
        <v>0.57356591435185034</v>
      </c>
      <c r="B68" s="2" t="s">
        <v>33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3.42</v>
      </c>
      <c r="H68" s="2" t="s">
        <v>12</v>
      </c>
      <c r="J68" s="6">
        <f>calculoesp3!E68</f>
        <v>2.93</v>
      </c>
      <c r="K68" s="5">
        <f>calculoesp3!F68</f>
        <v>5</v>
      </c>
      <c r="L68" s="7">
        <f>calculoesp3!G68</f>
        <v>3.897116134060795E-3</v>
      </c>
    </row>
    <row r="69" spans="1:12" x14ac:dyDescent="0.3">
      <c r="A69" s="1">
        <v>0.57368165509259106</v>
      </c>
      <c r="B69" s="2" t="s">
        <v>33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3.42</v>
      </c>
      <c r="H69" s="2" t="s">
        <v>12</v>
      </c>
      <c r="J69" s="6">
        <f>calculoesp3!E69</f>
        <v>2.92</v>
      </c>
      <c r="K69" s="5">
        <f>calculoesp3!F69</f>
        <v>6</v>
      </c>
      <c r="L69" s="7">
        <f>calculoesp3!G69</f>
        <v>4.6765393608729543E-3</v>
      </c>
    </row>
    <row r="70" spans="1:12" x14ac:dyDescent="0.3">
      <c r="A70" s="1">
        <v>0.57379739583333178</v>
      </c>
      <c r="B70" s="2" t="s">
        <v>33</v>
      </c>
      <c r="C70" s="2" t="s">
        <v>13</v>
      </c>
      <c r="D70" s="2" t="s">
        <v>9</v>
      </c>
      <c r="E70" s="2" t="s">
        <v>10</v>
      </c>
      <c r="F70" s="2" t="s">
        <v>11</v>
      </c>
      <c r="G70">
        <v>3.41</v>
      </c>
      <c r="H70" s="2" t="s">
        <v>12</v>
      </c>
      <c r="J70" s="6">
        <f>calculoesp3!E70</f>
        <v>2.91</v>
      </c>
      <c r="K70" s="5">
        <f>calculoesp3!F70</f>
        <v>8</v>
      </c>
      <c r="L70" s="7">
        <f>calculoesp3!G70</f>
        <v>6.2353858144972721E-3</v>
      </c>
    </row>
    <row r="71" spans="1:12" x14ac:dyDescent="0.3">
      <c r="A71" s="1">
        <v>0.5739131365740725</v>
      </c>
      <c r="B71" s="2" t="s">
        <v>33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3.39</v>
      </c>
      <c r="H71" s="2" t="s">
        <v>12</v>
      </c>
      <c r="J71" s="6">
        <f>calculoesp3!E71</f>
        <v>2.9</v>
      </c>
      <c r="K71" s="5">
        <f>calculoesp3!F71</f>
        <v>5</v>
      </c>
      <c r="L71" s="7">
        <f>calculoesp3!G71</f>
        <v>3.897116134060795E-3</v>
      </c>
    </row>
    <row r="72" spans="1:12" x14ac:dyDescent="0.3">
      <c r="A72" s="1">
        <v>0.57402887731481322</v>
      </c>
      <c r="B72" s="2" t="s">
        <v>33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3.4</v>
      </c>
      <c r="H72" s="2" t="s">
        <v>12</v>
      </c>
      <c r="J72" s="6">
        <f>calculoesp3!E72</f>
        <v>2.89</v>
      </c>
      <c r="K72" s="5">
        <f>calculoesp3!F72</f>
        <v>5</v>
      </c>
      <c r="L72" s="7">
        <f>calculoesp3!G72</f>
        <v>3.897116134060795E-3</v>
      </c>
    </row>
    <row r="73" spans="1:12" x14ac:dyDescent="0.3">
      <c r="A73" s="1">
        <v>0.57414461805555395</v>
      </c>
      <c r="B73" s="2" t="s">
        <v>33</v>
      </c>
      <c r="C73" s="2" t="s">
        <v>13</v>
      </c>
      <c r="D73" s="2" t="s">
        <v>9</v>
      </c>
      <c r="E73" s="2" t="s">
        <v>10</v>
      </c>
      <c r="F73" s="2" t="s">
        <v>11</v>
      </c>
      <c r="G73">
        <v>3.35</v>
      </c>
      <c r="H73" s="2" t="s">
        <v>12</v>
      </c>
      <c r="J73" s="6">
        <f>calculoesp3!E73</f>
        <v>2.88</v>
      </c>
      <c r="K73" s="5">
        <f>calculoesp3!F73</f>
        <v>8</v>
      </c>
      <c r="L73" s="7">
        <f>calculoesp3!G73</f>
        <v>6.2353858144972721E-3</v>
      </c>
    </row>
    <row r="74" spans="1:12" x14ac:dyDescent="0.3">
      <c r="A74" s="1">
        <v>0.57426035879629467</v>
      </c>
      <c r="B74" s="2" t="s">
        <v>33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3.4</v>
      </c>
      <c r="H74" s="2" t="s">
        <v>12</v>
      </c>
      <c r="J74" s="6">
        <f>calculoesp3!E74</f>
        <v>2.87</v>
      </c>
      <c r="K74" s="5">
        <f>calculoesp3!F74</f>
        <v>2</v>
      </c>
      <c r="L74" s="7">
        <f>calculoesp3!G74</f>
        <v>1.558846453624318E-3</v>
      </c>
    </row>
    <row r="75" spans="1:12" x14ac:dyDescent="0.3">
      <c r="A75" s="1">
        <v>0.57437609953703539</v>
      </c>
      <c r="B75" s="2" t="s">
        <v>33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3.39</v>
      </c>
      <c r="H75" s="2" t="s">
        <v>12</v>
      </c>
      <c r="J75" s="6">
        <f>calculoesp3!E75</f>
        <v>2.86</v>
      </c>
      <c r="K75" s="5">
        <f>calculoesp3!F75</f>
        <v>7</v>
      </c>
      <c r="L75" s="7">
        <f>calculoesp3!G75</f>
        <v>5.4559625876851132E-3</v>
      </c>
    </row>
    <row r="76" spans="1:12" x14ac:dyDescent="0.3">
      <c r="A76" s="1">
        <v>0.57449184027777611</v>
      </c>
      <c r="B76" s="2" t="s">
        <v>33</v>
      </c>
      <c r="C76" s="2" t="s">
        <v>13</v>
      </c>
      <c r="D76" s="2" t="s">
        <v>9</v>
      </c>
      <c r="E76" s="2" t="s">
        <v>10</v>
      </c>
      <c r="F76" s="2" t="s">
        <v>11</v>
      </c>
      <c r="G76">
        <v>3.39</v>
      </c>
      <c r="H76" s="2" t="s">
        <v>12</v>
      </c>
      <c r="J76" s="6">
        <f>calculoesp3!E76</f>
        <v>2.85</v>
      </c>
      <c r="K76" s="5">
        <f>calculoesp3!F76</f>
        <v>4</v>
      </c>
      <c r="L76" s="7">
        <f>calculoesp3!G76</f>
        <v>3.1176929072486361E-3</v>
      </c>
    </row>
    <row r="77" spans="1:12" x14ac:dyDescent="0.3">
      <c r="A77" s="1">
        <v>0.57460758101851683</v>
      </c>
      <c r="B77" s="2" t="s">
        <v>33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3.38</v>
      </c>
      <c r="H77" s="2" t="s">
        <v>12</v>
      </c>
      <c r="J77" s="6">
        <f>calculoesp3!E77</f>
        <v>2.84</v>
      </c>
      <c r="K77" s="5">
        <f>calculoesp3!F77</f>
        <v>5</v>
      </c>
      <c r="L77" s="7">
        <f>calculoesp3!G77</f>
        <v>3.897116134060795E-3</v>
      </c>
    </row>
    <row r="78" spans="1:12" x14ac:dyDescent="0.3">
      <c r="A78" s="1">
        <v>0.57472332175925755</v>
      </c>
      <c r="B78" s="2" t="s">
        <v>33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3.37</v>
      </c>
      <c r="H78" s="2" t="s">
        <v>12</v>
      </c>
      <c r="J78" s="6">
        <f>calculoesp3!E78</f>
        <v>2.83</v>
      </c>
      <c r="K78" s="5">
        <f>calculoesp3!F78</f>
        <v>6</v>
      </c>
      <c r="L78" s="7">
        <f>calculoesp3!G78</f>
        <v>4.6765393608729543E-3</v>
      </c>
    </row>
    <row r="79" spans="1:12" x14ac:dyDescent="0.3">
      <c r="A79" s="1">
        <v>0.57483906249999828</v>
      </c>
      <c r="B79" s="2" t="s">
        <v>33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3.37</v>
      </c>
      <c r="H79" s="2" t="s">
        <v>12</v>
      </c>
      <c r="J79" s="6">
        <f>calculoesp3!E79</f>
        <v>2.82</v>
      </c>
      <c r="K79" s="5">
        <f>calculoesp3!F79</f>
        <v>4</v>
      </c>
      <c r="L79" s="7">
        <f>calculoesp3!G79</f>
        <v>3.1176929072486361E-3</v>
      </c>
    </row>
    <row r="80" spans="1:12" x14ac:dyDescent="0.3">
      <c r="A80" s="1">
        <v>0.574954803240739</v>
      </c>
      <c r="B80" s="2" t="s">
        <v>33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3.35</v>
      </c>
      <c r="H80" s="2" t="s">
        <v>12</v>
      </c>
      <c r="J80" s="6">
        <f>calculoesp3!E80</f>
        <v>2.81</v>
      </c>
      <c r="K80" s="31">
        <f>calculoesp3!F80</f>
        <v>4</v>
      </c>
      <c r="L80" s="7">
        <f>calculoesp3!G80</f>
        <v>3.1176929072486361E-3</v>
      </c>
    </row>
    <row r="81" spans="1:12" x14ac:dyDescent="0.3">
      <c r="A81" s="1">
        <v>0.57507054398147972</v>
      </c>
      <c r="B81" s="2" t="s">
        <v>33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3.36</v>
      </c>
      <c r="H81" s="2" t="s">
        <v>12</v>
      </c>
      <c r="J81" s="6">
        <f>calculoesp3!E81</f>
        <v>2.8</v>
      </c>
      <c r="K81" s="31">
        <f>calculoesp3!F81</f>
        <v>5</v>
      </c>
      <c r="L81" s="7">
        <f>calculoesp3!G81</f>
        <v>3.897116134060795E-3</v>
      </c>
    </row>
    <row r="82" spans="1:12" x14ac:dyDescent="0.3">
      <c r="A82" s="1">
        <v>0.57518628472222044</v>
      </c>
      <c r="B82" s="2" t="s">
        <v>33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3.3</v>
      </c>
      <c r="H82" s="2" t="s">
        <v>12</v>
      </c>
      <c r="J82" s="6">
        <f>calculoesp3!E82</f>
        <v>2.79</v>
      </c>
      <c r="K82" s="31">
        <f>calculoesp3!F82</f>
        <v>4</v>
      </c>
      <c r="L82" s="7">
        <f>calculoesp3!G82</f>
        <v>3.1176929072486361E-3</v>
      </c>
    </row>
    <row r="83" spans="1:12" x14ac:dyDescent="0.3">
      <c r="A83" s="1">
        <v>0.57530202546296116</v>
      </c>
      <c r="B83" s="2" t="s">
        <v>33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3.35</v>
      </c>
      <c r="H83" s="2" t="s">
        <v>12</v>
      </c>
      <c r="J83" s="6">
        <f>calculoesp3!E83</f>
        <v>2.77</v>
      </c>
      <c r="K83" s="31">
        <f>calculoesp3!F83</f>
        <v>1</v>
      </c>
      <c r="L83" s="7">
        <f>calculoesp3!G83</f>
        <v>7.7942322681215901E-4</v>
      </c>
    </row>
    <row r="84" spans="1:12" x14ac:dyDescent="0.3">
      <c r="A84" s="1">
        <v>0.57541776620370189</v>
      </c>
      <c r="B84" s="2" t="s">
        <v>33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3.35</v>
      </c>
      <c r="H84" s="2" t="s">
        <v>12</v>
      </c>
      <c r="J84" s="6">
        <f>calculoesp3!E84</f>
        <v>2.76</v>
      </c>
      <c r="K84" s="31">
        <f>calculoesp3!F84</f>
        <v>2</v>
      </c>
      <c r="L84" s="7">
        <f>calculoesp3!G84</f>
        <v>1.558846453624318E-3</v>
      </c>
    </row>
    <row r="85" spans="1:12" x14ac:dyDescent="0.3">
      <c r="A85" s="1">
        <v>0.57553350694444261</v>
      </c>
      <c r="B85" s="2" t="s">
        <v>33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3.34</v>
      </c>
      <c r="H85" s="2" t="s">
        <v>12</v>
      </c>
      <c r="J85" s="6">
        <f>calculoesp3!E85</f>
        <v>2.75</v>
      </c>
      <c r="K85" s="31">
        <f>calculoesp3!F85</f>
        <v>1</v>
      </c>
      <c r="L85" s="7">
        <f>calculoesp3!G85</f>
        <v>7.7942322681215901E-4</v>
      </c>
    </row>
    <row r="86" spans="1:12" x14ac:dyDescent="0.3">
      <c r="A86" s="1">
        <v>0.57564924768518333</v>
      </c>
      <c r="B86" s="2" t="s">
        <v>33</v>
      </c>
      <c r="C86" s="2" t="s">
        <v>13</v>
      </c>
      <c r="D86" s="2" t="s">
        <v>9</v>
      </c>
      <c r="E86" s="2" t="s">
        <v>10</v>
      </c>
      <c r="F86" s="2" t="s">
        <v>11</v>
      </c>
      <c r="G86">
        <v>3.33</v>
      </c>
      <c r="H86" s="2" t="s">
        <v>12</v>
      </c>
      <c r="J86" s="6">
        <f>calculoesp3!E86</f>
        <v>0</v>
      </c>
      <c r="K86" s="31">
        <f>calculoesp3!F86</f>
        <v>0</v>
      </c>
      <c r="L86" s="7">
        <f>calculoesp3!G86</f>
        <v>0</v>
      </c>
    </row>
    <row r="87" spans="1:12" x14ac:dyDescent="0.3">
      <c r="A87" s="1">
        <v>0.57576498842592405</v>
      </c>
      <c r="B87" s="2" t="s">
        <v>33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3.34</v>
      </c>
      <c r="H87" s="2" t="s">
        <v>12</v>
      </c>
    </row>
    <row r="88" spans="1:12" x14ac:dyDescent="0.3">
      <c r="A88" s="1">
        <v>0.57588072916666477</v>
      </c>
      <c r="B88" s="2" t="s">
        <v>33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3.32</v>
      </c>
      <c r="H88" s="2" t="s">
        <v>12</v>
      </c>
    </row>
    <row r="89" spans="1:12" x14ac:dyDescent="0.3">
      <c r="A89" s="1">
        <v>0.5759964699074055</v>
      </c>
      <c r="B89" s="2" t="s">
        <v>33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3.28</v>
      </c>
      <c r="H89" s="2" t="s">
        <v>12</v>
      </c>
    </row>
    <row r="90" spans="1:12" x14ac:dyDescent="0.3">
      <c r="A90" s="1">
        <v>0.57611221064814622</v>
      </c>
      <c r="B90" s="2" t="s">
        <v>33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3.35</v>
      </c>
      <c r="H90" s="2" t="s">
        <v>12</v>
      </c>
    </row>
    <row r="91" spans="1:12" x14ac:dyDescent="0.3">
      <c r="A91" s="1">
        <v>0.57622795138888694</v>
      </c>
      <c r="B91" s="2" t="s">
        <v>33</v>
      </c>
      <c r="C91" s="2" t="s">
        <v>13</v>
      </c>
      <c r="D91" s="2" t="s">
        <v>9</v>
      </c>
      <c r="E91" s="2" t="s">
        <v>10</v>
      </c>
      <c r="F91" s="2" t="s">
        <v>11</v>
      </c>
      <c r="G91">
        <v>3.35</v>
      </c>
      <c r="H91" s="2" t="s">
        <v>12</v>
      </c>
    </row>
    <row r="92" spans="1:12" x14ac:dyDescent="0.3">
      <c r="A92" s="1">
        <v>0.57634369212962766</v>
      </c>
      <c r="B92" s="2" t="s">
        <v>33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3.34</v>
      </c>
      <c r="H92" s="2" t="s">
        <v>12</v>
      </c>
    </row>
    <row r="93" spans="1:12" x14ac:dyDescent="0.3">
      <c r="A93" s="1">
        <v>0.57645943287036838</v>
      </c>
      <c r="B93" s="2" t="s">
        <v>33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3.33</v>
      </c>
      <c r="H93" s="2" t="s">
        <v>12</v>
      </c>
    </row>
    <row r="94" spans="1:12" x14ac:dyDescent="0.3">
      <c r="A94" s="1">
        <v>0.5765751736111091</v>
      </c>
      <c r="B94" s="2" t="s">
        <v>33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3.34</v>
      </c>
      <c r="H94" s="2" t="s">
        <v>12</v>
      </c>
    </row>
    <row r="95" spans="1:12" x14ac:dyDescent="0.3">
      <c r="A95" s="1">
        <v>0.57669091435184983</v>
      </c>
      <c r="B95" s="2" t="s">
        <v>33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3.32</v>
      </c>
      <c r="H95" s="2" t="s">
        <v>12</v>
      </c>
    </row>
    <row r="96" spans="1:12" x14ac:dyDescent="0.3">
      <c r="A96" s="1">
        <v>0.57680665509259055</v>
      </c>
      <c r="B96" s="2" t="s">
        <v>33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3.28</v>
      </c>
      <c r="H96" s="2" t="s">
        <v>12</v>
      </c>
    </row>
    <row r="97" spans="1:8" x14ac:dyDescent="0.3">
      <c r="A97" s="1">
        <v>0.57692239583333127</v>
      </c>
      <c r="B97" s="2" t="s">
        <v>33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3.35</v>
      </c>
      <c r="H97" s="2" t="s">
        <v>12</v>
      </c>
    </row>
    <row r="98" spans="1:8" x14ac:dyDescent="0.3">
      <c r="A98" s="1">
        <v>0.57703813657407199</v>
      </c>
      <c r="B98" s="2" t="s">
        <v>33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3.35</v>
      </c>
      <c r="H98" s="2" t="s">
        <v>12</v>
      </c>
    </row>
    <row r="99" spans="1:8" x14ac:dyDescent="0.3">
      <c r="A99" s="1">
        <v>0.57715387731481271</v>
      </c>
      <c r="B99" s="2" t="s">
        <v>33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3.34</v>
      </c>
      <c r="H99" s="2" t="s">
        <v>12</v>
      </c>
    </row>
    <row r="100" spans="1:8" x14ac:dyDescent="0.3">
      <c r="A100" s="1">
        <v>0.57726961805555344</v>
      </c>
      <c r="B100" s="2" t="s">
        <v>33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3.33</v>
      </c>
      <c r="H100" s="2" t="s">
        <v>12</v>
      </c>
    </row>
    <row r="101" spans="1:8" x14ac:dyDescent="0.3">
      <c r="A101" s="1">
        <v>0.57738535879629416</v>
      </c>
      <c r="B101" s="2" t="s">
        <v>33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3.34</v>
      </c>
      <c r="H101" s="2" t="s">
        <v>12</v>
      </c>
    </row>
    <row r="102" spans="1:8" x14ac:dyDescent="0.3">
      <c r="A102" s="1">
        <v>0.57750109953703488</v>
      </c>
      <c r="B102" s="2" t="s">
        <v>33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3.32</v>
      </c>
      <c r="H102" s="2" t="s">
        <v>12</v>
      </c>
    </row>
    <row r="103" spans="1:8" x14ac:dyDescent="0.3">
      <c r="A103" s="1">
        <v>0.5776168402777756</v>
      </c>
      <c r="B103" s="2" t="s">
        <v>33</v>
      </c>
      <c r="C103" s="2" t="s">
        <v>13</v>
      </c>
      <c r="D103" s="2" t="s">
        <v>9</v>
      </c>
      <c r="E103" s="2" t="s">
        <v>10</v>
      </c>
      <c r="F103" s="2" t="s">
        <v>11</v>
      </c>
      <c r="G103">
        <v>3.28</v>
      </c>
      <c r="H103" s="2" t="s">
        <v>12</v>
      </c>
    </row>
    <row r="104" spans="1:8" x14ac:dyDescent="0.3">
      <c r="A104" s="1">
        <v>0.57773258101851632</v>
      </c>
      <c r="B104" s="2" t="s">
        <v>33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3.3</v>
      </c>
      <c r="H104" s="2" t="s">
        <v>12</v>
      </c>
    </row>
    <row r="105" spans="1:8" x14ac:dyDescent="0.3">
      <c r="A105" s="1">
        <v>0.57784832175925704</v>
      </c>
      <c r="B105" s="2" t="s">
        <v>33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3.35</v>
      </c>
      <c r="H105" s="2" t="s">
        <v>12</v>
      </c>
    </row>
    <row r="106" spans="1:8" x14ac:dyDescent="0.3">
      <c r="A106" s="1">
        <v>0.57796406249999777</v>
      </c>
      <c r="B106" s="2" t="s">
        <v>33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3.35</v>
      </c>
      <c r="H106" s="2" t="s">
        <v>12</v>
      </c>
    </row>
    <row r="107" spans="1:8" x14ac:dyDescent="0.3">
      <c r="A107" s="1">
        <v>0.57807980324073849</v>
      </c>
      <c r="B107" s="2" t="s">
        <v>33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3.34</v>
      </c>
      <c r="H107" s="2" t="s">
        <v>12</v>
      </c>
    </row>
    <row r="108" spans="1:8" x14ac:dyDescent="0.3">
      <c r="A108" s="1">
        <v>0.57819554398147921</v>
      </c>
      <c r="B108" s="2" t="s">
        <v>33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3.33</v>
      </c>
      <c r="H108" s="2" t="s">
        <v>12</v>
      </c>
    </row>
    <row r="109" spans="1:8" x14ac:dyDescent="0.3">
      <c r="A109" s="1">
        <v>0.57831128472221993</v>
      </c>
      <c r="B109" s="2" t="s">
        <v>33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3.28</v>
      </c>
      <c r="H109" s="2" t="s">
        <v>12</v>
      </c>
    </row>
    <row r="110" spans="1:8" x14ac:dyDescent="0.3">
      <c r="A110" s="1">
        <v>0.57842702546296065</v>
      </c>
      <c r="B110" s="2" t="s">
        <v>33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3.3</v>
      </c>
      <c r="H110" s="2" t="s">
        <v>12</v>
      </c>
    </row>
    <row r="111" spans="1:8" x14ac:dyDescent="0.3">
      <c r="A111" s="1">
        <v>0.57854276620370138</v>
      </c>
      <c r="B111" s="2" t="s">
        <v>33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3.33</v>
      </c>
      <c r="H111" s="2" t="s">
        <v>12</v>
      </c>
    </row>
    <row r="112" spans="1:8" x14ac:dyDescent="0.3">
      <c r="A112" s="1">
        <v>0.5786585069444421</v>
      </c>
      <c r="B112" s="2" t="s">
        <v>33</v>
      </c>
      <c r="C112" s="2" t="s">
        <v>13</v>
      </c>
      <c r="D112" s="2" t="s">
        <v>9</v>
      </c>
      <c r="E112" s="2" t="s">
        <v>10</v>
      </c>
      <c r="F112" s="2" t="s">
        <v>11</v>
      </c>
      <c r="G112">
        <v>3.29</v>
      </c>
      <c r="H112" s="2" t="s">
        <v>12</v>
      </c>
    </row>
    <row r="113" spans="1:8" x14ac:dyDescent="0.3">
      <c r="A113" s="1">
        <v>0.57877424768518282</v>
      </c>
      <c r="B113" s="2" t="s">
        <v>33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3.3400000000000003</v>
      </c>
      <c r="H113" s="2" t="s">
        <v>12</v>
      </c>
    </row>
    <row r="114" spans="1:8" x14ac:dyDescent="0.3">
      <c r="A114" s="1">
        <v>0.57888998842592354</v>
      </c>
      <c r="B114" s="2" t="s">
        <v>33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3.35</v>
      </c>
      <c r="H114" s="2" t="s">
        <v>12</v>
      </c>
    </row>
    <row r="115" spans="1:8" x14ac:dyDescent="0.3">
      <c r="A115" s="1">
        <v>0.57900572916666426</v>
      </c>
      <c r="B115" s="2" t="s">
        <v>33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3.3500000000000005</v>
      </c>
      <c r="H115" s="2" t="s">
        <v>12</v>
      </c>
    </row>
    <row r="116" spans="1:8" x14ac:dyDescent="0.3">
      <c r="A116" s="1">
        <v>0.57912146990740498</v>
      </c>
      <c r="B116" s="2" t="s">
        <v>33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3.3200000000000003</v>
      </c>
      <c r="H116" s="2" t="s">
        <v>12</v>
      </c>
    </row>
    <row r="117" spans="1:8" x14ac:dyDescent="0.3">
      <c r="A117" s="1">
        <v>0.57923721064814571</v>
      </c>
      <c r="B117" s="2" t="s">
        <v>33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3.34</v>
      </c>
      <c r="H117" s="2" t="s">
        <v>12</v>
      </c>
    </row>
    <row r="118" spans="1:8" x14ac:dyDescent="0.3">
      <c r="A118" s="1">
        <v>0.57935295138888643</v>
      </c>
      <c r="B118" s="2" t="s">
        <v>33</v>
      </c>
      <c r="C118" s="2" t="s">
        <v>13</v>
      </c>
      <c r="D118" s="2" t="s">
        <v>9</v>
      </c>
      <c r="E118" s="2" t="s">
        <v>10</v>
      </c>
      <c r="F118" s="2" t="s">
        <v>11</v>
      </c>
      <c r="G118">
        <v>3.33</v>
      </c>
      <c r="H118" s="2" t="s">
        <v>12</v>
      </c>
    </row>
    <row r="119" spans="1:8" x14ac:dyDescent="0.3">
      <c r="A119" s="1">
        <v>0.57946869212962715</v>
      </c>
      <c r="B119" s="2" t="s">
        <v>33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3.3000000000000003</v>
      </c>
      <c r="H119" s="2" t="s">
        <v>12</v>
      </c>
    </row>
    <row r="120" spans="1:8" x14ac:dyDescent="0.3">
      <c r="A120" s="1">
        <v>0.57958443287036787</v>
      </c>
      <c r="B120" s="2" t="s">
        <v>33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3.31</v>
      </c>
      <c r="H120" s="2" t="s">
        <v>12</v>
      </c>
    </row>
    <row r="121" spans="1:8" x14ac:dyDescent="0.3">
      <c r="A121" s="1">
        <v>0.57970017361110859</v>
      </c>
      <c r="B121" s="2" t="s">
        <v>33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3.31</v>
      </c>
      <c r="H121" s="2" t="s">
        <v>12</v>
      </c>
    </row>
    <row r="122" spans="1:8" x14ac:dyDescent="0.3">
      <c r="A122" s="1">
        <v>0.57981591435184932</v>
      </c>
      <c r="B122" s="2" t="s">
        <v>33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3.29</v>
      </c>
      <c r="H122" s="2" t="s">
        <v>12</v>
      </c>
    </row>
    <row r="123" spans="1:8" x14ac:dyDescent="0.3">
      <c r="A123" s="1">
        <v>0.57993165509259004</v>
      </c>
      <c r="B123" s="2" t="s">
        <v>33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3.31</v>
      </c>
      <c r="H123" s="2" t="s">
        <v>12</v>
      </c>
    </row>
    <row r="124" spans="1:8" x14ac:dyDescent="0.3">
      <c r="A124" s="1">
        <v>0.58004739583333076</v>
      </c>
      <c r="B124" s="2" t="s">
        <v>33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3.29</v>
      </c>
      <c r="H124" s="2" t="s">
        <v>12</v>
      </c>
    </row>
    <row r="125" spans="1:8" x14ac:dyDescent="0.3">
      <c r="A125" s="1">
        <v>0.58016313657407148</v>
      </c>
      <c r="B125" s="2" t="s">
        <v>33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3.29</v>
      </c>
      <c r="H125" s="2" t="s">
        <v>12</v>
      </c>
    </row>
    <row r="126" spans="1:8" x14ac:dyDescent="0.3">
      <c r="A126" s="1">
        <v>0.5802788773148122</v>
      </c>
      <c r="B126" s="2" t="s">
        <v>33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3.28</v>
      </c>
      <c r="H126" s="2" t="s">
        <v>12</v>
      </c>
    </row>
    <row r="127" spans="1:8" x14ac:dyDescent="0.3">
      <c r="A127" s="1">
        <v>0.58039461805555292</v>
      </c>
      <c r="B127" s="2" t="s">
        <v>33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3.2800000000000002</v>
      </c>
      <c r="H127" s="2" t="s">
        <v>12</v>
      </c>
    </row>
    <row r="128" spans="1:8" x14ac:dyDescent="0.3">
      <c r="A128" s="1">
        <v>0.58051035879629365</v>
      </c>
      <c r="B128" s="2" t="s">
        <v>33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3.29</v>
      </c>
      <c r="H128" s="2" t="s">
        <v>12</v>
      </c>
    </row>
    <row r="129" spans="1:8" x14ac:dyDescent="0.3">
      <c r="A129" s="1">
        <v>0.58062609953703437</v>
      </c>
      <c r="B129" s="2" t="s">
        <v>33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3.2899999999999996</v>
      </c>
      <c r="H129" s="2" t="s">
        <v>12</v>
      </c>
    </row>
    <row r="130" spans="1:8" x14ac:dyDescent="0.3">
      <c r="A130" s="1">
        <v>0.58074184027777509</v>
      </c>
      <c r="B130" s="2" t="s">
        <v>33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3.28</v>
      </c>
      <c r="H130" s="2" t="s">
        <v>12</v>
      </c>
    </row>
    <row r="131" spans="1:8" x14ac:dyDescent="0.3">
      <c r="A131" s="1">
        <v>0.58085758101851581</v>
      </c>
      <c r="B131" s="2" t="s">
        <v>33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3.29</v>
      </c>
      <c r="H131" s="2" t="s">
        <v>12</v>
      </c>
    </row>
    <row r="132" spans="1:8" x14ac:dyDescent="0.3">
      <c r="A132" s="1">
        <v>0.58097332175925653</v>
      </c>
      <c r="B132" s="2" t="s">
        <v>33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3.27</v>
      </c>
      <c r="H132" s="2" t="s">
        <v>12</v>
      </c>
    </row>
    <row r="133" spans="1:8" x14ac:dyDescent="0.3">
      <c r="A133" s="1">
        <v>0.58108906249999726</v>
      </c>
      <c r="B133" s="2" t="s">
        <v>33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3.2600000000000002</v>
      </c>
      <c r="H133" s="2" t="s">
        <v>12</v>
      </c>
    </row>
    <row r="134" spans="1:8" x14ac:dyDescent="0.3">
      <c r="A134" s="1">
        <v>0.58120480324073798</v>
      </c>
      <c r="B134" s="2" t="s">
        <v>33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3.2800000000000002</v>
      </c>
      <c r="H134" s="2" t="s">
        <v>12</v>
      </c>
    </row>
    <row r="135" spans="1:8" x14ac:dyDescent="0.3">
      <c r="A135" s="1">
        <v>0.5813205439814787</v>
      </c>
      <c r="B135" s="2" t="s">
        <v>33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3.27</v>
      </c>
      <c r="H135" s="2" t="s">
        <v>12</v>
      </c>
    </row>
    <row r="136" spans="1:8" x14ac:dyDescent="0.3">
      <c r="A136" s="1">
        <v>0.58143628472221942</v>
      </c>
      <c r="B136" s="2" t="s">
        <v>33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3.27</v>
      </c>
      <c r="H136" s="2" t="s">
        <v>12</v>
      </c>
    </row>
    <row r="137" spans="1:8" x14ac:dyDescent="0.3">
      <c r="A137" s="1">
        <v>0.58155202546296014</v>
      </c>
      <c r="B137" s="2" t="s">
        <v>33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3.2800000000000002</v>
      </c>
      <c r="H137" s="2" t="s">
        <v>12</v>
      </c>
    </row>
    <row r="138" spans="1:8" x14ac:dyDescent="0.3">
      <c r="A138" s="1">
        <v>0.58166776620370086</v>
      </c>
      <c r="B138" s="2" t="s">
        <v>33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3.28</v>
      </c>
      <c r="H138" s="2" t="s">
        <v>12</v>
      </c>
    </row>
    <row r="139" spans="1:8" x14ac:dyDescent="0.3">
      <c r="A139" s="1">
        <v>0.58178350694444159</v>
      </c>
      <c r="B139" s="2" t="s">
        <v>33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3.2600000000000002</v>
      </c>
      <c r="H139" s="2" t="s">
        <v>12</v>
      </c>
    </row>
    <row r="140" spans="1:8" x14ac:dyDescent="0.3">
      <c r="A140" s="1">
        <v>0.58189924768518231</v>
      </c>
      <c r="B140" s="2" t="s">
        <v>33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3.2800000000000002</v>
      </c>
      <c r="H140" s="2" t="s">
        <v>12</v>
      </c>
    </row>
    <row r="141" spans="1:8" x14ac:dyDescent="0.3">
      <c r="A141" s="1">
        <v>0.58201498842592303</v>
      </c>
      <c r="B141" s="2" t="s">
        <v>33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3.27</v>
      </c>
      <c r="H141" s="2" t="s">
        <v>12</v>
      </c>
    </row>
    <row r="142" spans="1:8" x14ac:dyDescent="0.3">
      <c r="A142" s="1">
        <v>0.58213072916666375</v>
      </c>
      <c r="B142" s="2" t="s">
        <v>33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3.27</v>
      </c>
      <c r="H142" s="2" t="s">
        <v>12</v>
      </c>
    </row>
    <row r="143" spans="1:8" x14ac:dyDescent="0.3">
      <c r="A143" s="1">
        <v>0.58224646990740447</v>
      </c>
      <c r="B143" s="2" t="s">
        <v>33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3.25</v>
      </c>
      <c r="H143" s="2" t="s">
        <v>12</v>
      </c>
    </row>
    <row r="144" spans="1:8" x14ac:dyDescent="0.3">
      <c r="A144" s="1">
        <v>0.5823622106481452</v>
      </c>
      <c r="B144" s="2" t="s">
        <v>33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3.27</v>
      </c>
      <c r="H144" s="2" t="s">
        <v>12</v>
      </c>
    </row>
    <row r="145" spans="1:8" x14ac:dyDescent="0.3">
      <c r="A145" s="1">
        <v>0.58247795138888592</v>
      </c>
      <c r="B145" s="2" t="s">
        <v>33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3.2500000000000004</v>
      </c>
      <c r="H145" s="2" t="s">
        <v>12</v>
      </c>
    </row>
    <row r="146" spans="1:8" x14ac:dyDescent="0.3">
      <c r="A146" s="1">
        <v>0.58259369212962664</v>
      </c>
      <c r="B146" s="2" t="s">
        <v>33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3.26</v>
      </c>
      <c r="H146" s="2" t="s">
        <v>12</v>
      </c>
    </row>
    <row r="147" spans="1:8" x14ac:dyDescent="0.3">
      <c r="A147" s="1">
        <v>0.58270943287036736</v>
      </c>
      <c r="B147" s="2" t="s">
        <v>33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3.22</v>
      </c>
      <c r="H147" s="2" t="s">
        <v>12</v>
      </c>
    </row>
    <row r="148" spans="1:8" x14ac:dyDescent="0.3">
      <c r="A148" s="1">
        <v>0.58282517361110808</v>
      </c>
      <c r="B148" s="2" t="s">
        <v>33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3.24</v>
      </c>
      <c r="H148" s="2" t="s">
        <v>12</v>
      </c>
    </row>
    <row r="149" spans="1:8" x14ac:dyDescent="0.3">
      <c r="A149" s="1">
        <v>0.5829409143518488</v>
      </c>
      <c r="B149" s="2" t="s">
        <v>33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3.27</v>
      </c>
      <c r="H149" s="2" t="s">
        <v>12</v>
      </c>
    </row>
    <row r="150" spans="1:8" x14ac:dyDescent="0.3">
      <c r="A150" s="1">
        <v>0.58305665509258953</v>
      </c>
      <c r="B150" s="2" t="s">
        <v>33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3.25</v>
      </c>
      <c r="H150" s="2" t="s">
        <v>12</v>
      </c>
    </row>
    <row r="151" spans="1:8" x14ac:dyDescent="0.3">
      <c r="A151" s="1">
        <v>0.58317239583333025</v>
      </c>
      <c r="B151" s="2" t="s">
        <v>33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3.27</v>
      </c>
      <c r="H151" s="2" t="s">
        <v>12</v>
      </c>
    </row>
    <row r="152" spans="1:8" x14ac:dyDescent="0.3">
      <c r="A152" s="1">
        <v>0.58328813657407097</v>
      </c>
      <c r="B152" s="2" t="s">
        <v>33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3.2500000000000004</v>
      </c>
      <c r="H152" s="2" t="s">
        <v>12</v>
      </c>
    </row>
    <row r="153" spans="1:8" x14ac:dyDescent="0.3">
      <c r="A153" s="1">
        <v>0.58340387731481169</v>
      </c>
      <c r="B153" s="2" t="s">
        <v>33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3.26</v>
      </c>
      <c r="H153" s="2" t="s">
        <v>12</v>
      </c>
    </row>
    <row r="154" spans="1:8" x14ac:dyDescent="0.3">
      <c r="A154" s="1">
        <v>0.58351961805555241</v>
      </c>
      <c r="B154" s="2" t="s">
        <v>33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3.22</v>
      </c>
      <c r="H154" s="2" t="s">
        <v>12</v>
      </c>
    </row>
    <row r="155" spans="1:8" x14ac:dyDescent="0.3">
      <c r="A155" s="1">
        <v>0.58363535879629314</v>
      </c>
      <c r="B155" s="2" t="s">
        <v>33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3.23</v>
      </c>
      <c r="H155" s="2" t="s">
        <v>12</v>
      </c>
    </row>
    <row r="156" spans="1:8" x14ac:dyDescent="0.3">
      <c r="A156" s="1">
        <v>0.58375109953703386</v>
      </c>
      <c r="B156" s="2" t="s">
        <v>33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3.27</v>
      </c>
      <c r="H156" s="2" t="s">
        <v>12</v>
      </c>
    </row>
    <row r="157" spans="1:8" x14ac:dyDescent="0.3">
      <c r="A157" s="1">
        <v>0.58386684027777458</v>
      </c>
      <c r="B157" s="2" t="s">
        <v>33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3.25</v>
      </c>
      <c r="H157" s="2" t="s">
        <v>12</v>
      </c>
    </row>
    <row r="158" spans="1:8" x14ac:dyDescent="0.3">
      <c r="A158" s="1">
        <v>0.5839825810185153</v>
      </c>
      <c r="B158" s="2" t="s">
        <v>33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3.27</v>
      </c>
      <c r="H158" s="2" t="s">
        <v>12</v>
      </c>
    </row>
    <row r="159" spans="1:8" x14ac:dyDescent="0.3">
      <c r="A159" s="1">
        <v>0.58409832175925602</v>
      </c>
      <c r="B159" s="2" t="s">
        <v>33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3.2500000000000004</v>
      </c>
      <c r="H159" s="2" t="s">
        <v>12</v>
      </c>
    </row>
    <row r="160" spans="1:8" x14ac:dyDescent="0.3">
      <c r="A160" s="1">
        <v>0.58421406249999674</v>
      </c>
      <c r="B160" s="2" t="s">
        <v>33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3.26</v>
      </c>
      <c r="H160" s="2" t="s">
        <v>12</v>
      </c>
    </row>
    <row r="161" spans="1:8" x14ac:dyDescent="0.3">
      <c r="A161" s="1">
        <v>0.58432980324073747</v>
      </c>
      <c r="B161" s="2" t="s">
        <v>33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3.22</v>
      </c>
      <c r="H161" s="2" t="s">
        <v>12</v>
      </c>
    </row>
    <row r="162" spans="1:8" x14ac:dyDescent="0.3">
      <c r="A162" s="1">
        <v>0.58444554398147819</v>
      </c>
      <c r="B162" s="2" t="s">
        <v>33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3.23</v>
      </c>
      <c r="H162" s="2" t="s">
        <v>12</v>
      </c>
    </row>
    <row r="163" spans="1:8" x14ac:dyDescent="0.3">
      <c r="A163" s="1">
        <v>0.58456128472221891</v>
      </c>
      <c r="B163" s="2" t="s">
        <v>33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3.23</v>
      </c>
      <c r="H163" s="2" t="s">
        <v>12</v>
      </c>
    </row>
    <row r="164" spans="1:8" x14ac:dyDescent="0.3">
      <c r="A164" s="1">
        <v>0.58467702546295963</v>
      </c>
      <c r="B164" s="2" t="s">
        <v>33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3.2200000000000006</v>
      </c>
      <c r="H164" s="2" t="s">
        <v>12</v>
      </c>
    </row>
    <row r="165" spans="1:8" x14ac:dyDescent="0.3">
      <c r="A165" s="1">
        <v>0.58479276620370035</v>
      </c>
      <c r="B165" s="2" t="s">
        <v>33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3.2300000000000004</v>
      </c>
      <c r="H165" s="2" t="s">
        <v>12</v>
      </c>
    </row>
    <row r="166" spans="1:8" x14ac:dyDescent="0.3">
      <c r="A166" s="1">
        <v>0.58490850694444108</v>
      </c>
      <c r="B166" s="2" t="s">
        <v>33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3.26</v>
      </c>
      <c r="H166" s="2" t="s">
        <v>12</v>
      </c>
    </row>
    <row r="167" spans="1:8" x14ac:dyDescent="0.3">
      <c r="A167" s="1">
        <v>0.5850242476851818</v>
      </c>
      <c r="B167" s="2" t="s">
        <v>33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3.24</v>
      </c>
      <c r="H167" s="2" t="s">
        <v>12</v>
      </c>
    </row>
    <row r="168" spans="1:8" x14ac:dyDescent="0.3">
      <c r="A168" s="1">
        <v>0.58513998842592252</v>
      </c>
      <c r="B168" s="2" t="s">
        <v>33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3.24</v>
      </c>
      <c r="H168" s="2" t="s">
        <v>12</v>
      </c>
    </row>
    <row r="169" spans="1:8" x14ac:dyDescent="0.3">
      <c r="A169" s="1">
        <v>0.58525572916666324</v>
      </c>
      <c r="B169" s="2" t="s">
        <v>33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3.2300000000000004</v>
      </c>
      <c r="H169" s="2" t="s">
        <v>12</v>
      </c>
    </row>
    <row r="170" spans="1:8" x14ac:dyDescent="0.3">
      <c r="A170" s="1">
        <v>0.58537146990740396</v>
      </c>
      <c r="B170" s="2" t="s">
        <v>33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3.2300000000000004</v>
      </c>
      <c r="H170" s="2" t="s">
        <v>12</v>
      </c>
    </row>
    <row r="171" spans="1:8" x14ac:dyDescent="0.3">
      <c r="A171" s="1">
        <v>0.58548721064814468</v>
      </c>
      <c r="B171" s="2" t="s">
        <v>33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3.23</v>
      </c>
      <c r="H171" s="2" t="s">
        <v>12</v>
      </c>
    </row>
    <row r="172" spans="1:8" x14ac:dyDescent="0.3">
      <c r="A172" s="1">
        <v>0.58560295138888541</v>
      </c>
      <c r="B172" s="2" t="s">
        <v>33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3.23</v>
      </c>
      <c r="H172" s="2" t="s">
        <v>12</v>
      </c>
    </row>
    <row r="173" spans="1:8" x14ac:dyDescent="0.3">
      <c r="A173" s="1">
        <v>0.58571869212962613</v>
      </c>
      <c r="B173" s="2" t="s">
        <v>33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3.2200000000000006</v>
      </c>
      <c r="H173" s="2" t="s">
        <v>12</v>
      </c>
    </row>
    <row r="174" spans="1:8" x14ac:dyDescent="0.3">
      <c r="A174" s="1">
        <v>0.58583443287036685</v>
      </c>
      <c r="B174" s="2" t="s">
        <v>33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3.2300000000000004</v>
      </c>
      <c r="H174" s="2" t="s">
        <v>12</v>
      </c>
    </row>
    <row r="175" spans="1:8" x14ac:dyDescent="0.3">
      <c r="A175" s="1">
        <v>0.58595017361110757</v>
      </c>
      <c r="B175" s="2" t="s">
        <v>33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3.26</v>
      </c>
      <c r="H175" s="2" t="s">
        <v>12</v>
      </c>
    </row>
    <row r="176" spans="1:8" x14ac:dyDescent="0.3">
      <c r="A176" s="1">
        <v>0.58606591435184829</v>
      </c>
      <c r="B176" s="2" t="s">
        <v>33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3.24</v>
      </c>
      <c r="H176" s="2" t="s">
        <v>12</v>
      </c>
    </row>
    <row r="177" spans="1:8" x14ac:dyDescent="0.3">
      <c r="A177" s="1">
        <v>0.58618165509258902</v>
      </c>
      <c r="B177" s="2" t="s">
        <v>33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3.24</v>
      </c>
      <c r="H177" s="2" t="s">
        <v>12</v>
      </c>
    </row>
    <row r="178" spans="1:8" x14ac:dyDescent="0.3">
      <c r="A178" s="1">
        <v>0.58629739583332974</v>
      </c>
      <c r="B178" s="2" t="s">
        <v>33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3.2300000000000004</v>
      </c>
      <c r="H178" s="2" t="s">
        <v>12</v>
      </c>
    </row>
    <row r="179" spans="1:8" x14ac:dyDescent="0.3">
      <c r="A179" s="1">
        <v>0.58641313657407046</v>
      </c>
      <c r="B179" s="2" t="s">
        <v>33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3.2300000000000004</v>
      </c>
      <c r="H179" s="2" t="s">
        <v>12</v>
      </c>
    </row>
    <row r="180" spans="1:8" x14ac:dyDescent="0.3">
      <c r="A180" s="1">
        <v>0.58652887731481118</v>
      </c>
      <c r="B180" s="2" t="s">
        <v>33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3.23</v>
      </c>
      <c r="H180" s="2" t="s">
        <v>12</v>
      </c>
    </row>
    <row r="181" spans="1:8" x14ac:dyDescent="0.3">
      <c r="A181" s="1">
        <v>0.5866446180555519</v>
      </c>
      <c r="B181" s="2" t="s">
        <v>33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3.25</v>
      </c>
      <c r="H181" s="2" t="s">
        <v>12</v>
      </c>
    </row>
    <row r="182" spans="1:8" x14ac:dyDescent="0.3">
      <c r="A182" s="1">
        <v>0.58676035879629262</v>
      </c>
      <c r="B182" s="2" t="s">
        <v>33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3.2200000000000006</v>
      </c>
      <c r="H182" s="2" t="s">
        <v>12</v>
      </c>
    </row>
    <row r="183" spans="1:8" x14ac:dyDescent="0.3">
      <c r="A183" s="1">
        <v>0.58687609953703335</v>
      </c>
      <c r="B183" s="2" t="s">
        <v>33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3.2300000000000004</v>
      </c>
      <c r="H183" s="2" t="s">
        <v>12</v>
      </c>
    </row>
    <row r="184" spans="1:8" x14ac:dyDescent="0.3">
      <c r="A184" s="1">
        <v>0.58699184027777407</v>
      </c>
      <c r="B184" s="2" t="s">
        <v>33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3.26</v>
      </c>
      <c r="H184" s="2" t="s">
        <v>12</v>
      </c>
    </row>
    <row r="185" spans="1:8" x14ac:dyDescent="0.3">
      <c r="A185" s="1">
        <v>0.58710758101851479</v>
      </c>
      <c r="B185" s="2" t="s">
        <v>33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3.24</v>
      </c>
      <c r="H185" s="2" t="s">
        <v>12</v>
      </c>
    </row>
    <row r="186" spans="1:8" x14ac:dyDescent="0.3">
      <c r="A186" s="1">
        <v>0.58722332175925551</v>
      </c>
      <c r="B186" s="2" t="s">
        <v>33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3.24</v>
      </c>
      <c r="H186" s="2" t="s">
        <v>12</v>
      </c>
    </row>
    <row r="187" spans="1:8" x14ac:dyDescent="0.3">
      <c r="A187" s="1">
        <v>0.58733906249999623</v>
      </c>
      <c r="B187" s="2" t="s">
        <v>33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3.2300000000000004</v>
      </c>
      <c r="H187" s="2" t="s">
        <v>12</v>
      </c>
    </row>
    <row r="188" spans="1:8" x14ac:dyDescent="0.3">
      <c r="A188" s="1">
        <v>0.58745480324073696</v>
      </c>
      <c r="B188" s="2" t="s">
        <v>33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3.2300000000000004</v>
      </c>
      <c r="H188" s="2" t="s">
        <v>12</v>
      </c>
    </row>
    <row r="189" spans="1:8" x14ac:dyDescent="0.3">
      <c r="A189" s="1">
        <v>0.58757054398147768</v>
      </c>
      <c r="B189" s="2" t="s">
        <v>33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3.2300000000000004</v>
      </c>
      <c r="H189" s="2" t="s">
        <v>12</v>
      </c>
    </row>
    <row r="190" spans="1:8" x14ac:dyDescent="0.3">
      <c r="A190" s="1">
        <v>0.5876862847222184</v>
      </c>
      <c r="B190" s="2" t="s">
        <v>33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3.2200000000000006</v>
      </c>
      <c r="H190" s="2" t="s">
        <v>12</v>
      </c>
    </row>
    <row r="191" spans="1:8" x14ac:dyDescent="0.3">
      <c r="A191" s="1">
        <v>0.58780202546295912</v>
      </c>
      <c r="B191" s="2" t="s">
        <v>33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3.2100000000000004</v>
      </c>
      <c r="H191" s="2" t="s">
        <v>12</v>
      </c>
    </row>
    <row r="192" spans="1:8" x14ac:dyDescent="0.3">
      <c r="A192" s="1">
        <v>0.58791776620369984</v>
      </c>
      <c r="B192" s="2" t="s">
        <v>33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3.22</v>
      </c>
      <c r="H192" s="2" t="s">
        <v>12</v>
      </c>
    </row>
    <row r="193" spans="1:8" x14ac:dyDescent="0.3">
      <c r="A193" s="1">
        <v>0.58803350694444056</v>
      </c>
      <c r="B193" s="2" t="s">
        <v>33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3.23</v>
      </c>
      <c r="H193" s="2" t="s">
        <v>12</v>
      </c>
    </row>
    <row r="194" spans="1:8" x14ac:dyDescent="0.3">
      <c r="A194" s="1">
        <v>0.58814924768518129</v>
      </c>
      <c r="B194" s="2" t="s">
        <v>33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3.2100000000000004</v>
      </c>
      <c r="H194" s="2" t="s">
        <v>12</v>
      </c>
    </row>
    <row r="195" spans="1:8" x14ac:dyDescent="0.3">
      <c r="A195" s="1">
        <v>0.58826498842592201</v>
      </c>
      <c r="B195" s="2" t="s">
        <v>33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3.2100000000000004</v>
      </c>
      <c r="H195" s="2" t="s">
        <v>12</v>
      </c>
    </row>
    <row r="196" spans="1:8" x14ac:dyDescent="0.3">
      <c r="A196" s="1">
        <v>0.58838072916666273</v>
      </c>
      <c r="B196" s="2" t="s">
        <v>33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3.22</v>
      </c>
      <c r="H196" s="2" t="s">
        <v>12</v>
      </c>
    </row>
    <row r="197" spans="1:8" x14ac:dyDescent="0.3">
      <c r="A197" s="1">
        <v>0.58849646990740345</v>
      </c>
      <c r="B197" s="2" t="s">
        <v>33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3.2200000000000006</v>
      </c>
      <c r="H197" s="2" t="s">
        <v>12</v>
      </c>
    </row>
    <row r="198" spans="1:8" x14ac:dyDescent="0.3">
      <c r="A198" s="1">
        <v>0.58861221064814417</v>
      </c>
      <c r="B198" s="2" t="s">
        <v>33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3.2300000000000004</v>
      </c>
      <c r="H198" s="2" t="s">
        <v>12</v>
      </c>
    </row>
    <row r="199" spans="1:8" x14ac:dyDescent="0.3">
      <c r="A199" s="1">
        <v>0.5887279513888849</v>
      </c>
      <c r="B199" s="2" t="s">
        <v>33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3.26</v>
      </c>
      <c r="H199" s="2" t="s">
        <v>12</v>
      </c>
    </row>
    <row r="200" spans="1:8" x14ac:dyDescent="0.3">
      <c r="A200" s="1">
        <v>0.58884369212962562</v>
      </c>
      <c r="B200" s="2" t="s">
        <v>33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3.24</v>
      </c>
      <c r="H200" s="2" t="s">
        <v>12</v>
      </c>
    </row>
    <row r="201" spans="1:8" x14ac:dyDescent="0.3">
      <c r="A201" s="1">
        <v>0.58895943287036634</v>
      </c>
      <c r="B201" s="2" t="s">
        <v>33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3.24</v>
      </c>
      <c r="H201" s="2" t="s">
        <v>12</v>
      </c>
    </row>
    <row r="202" spans="1:8" x14ac:dyDescent="0.3">
      <c r="A202" s="1">
        <v>0.58907517361110706</v>
      </c>
      <c r="B202" s="2" t="s">
        <v>33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3.2300000000000004</v>
      </c>
      <c r="H202" s="2" t="s">
        <v>12</v>
      </c>
    </row>
    <row r="203" spans="1:8" x14ac:dyDescent="0.3">
      <c r="A203" s="1">
        <v>0.58919091435184778</v>
      </c>
      <c r="B203" s="2" t="s">
        <v>33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3.2300000000000004</v>
      </c>
      <c r="H203" s="2" t="s">
        <v>12</v>
      </c>
    </row>
    <row r="204" spans="1:8" x14ac:dyDescent="0.3">
      <c r="A204" s="1">
        <v>0.5893066550925885</v>
      </c>
      <c r="B204" s="2" t="s">
        <v>33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3.2300000000000004</v>
      </c>
      <c r="H204" s="2" t="s">
        <v>12</v>
      </c>
    </row>
    <row r="205" spans="1:8" x14ac:dyDescent="0.3">
      <c r="A205" s="1">
        <v>0.58942239583332923</v>
      </c>
      <c r="B205" s="2" t="s">
        <v>33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3.2200000000000006</v>
      </c>
      <c r="H205" s="2" t="s">
        <v>12</v>
      </c>
    </row>
    <row r="206" spans="1:8" x14ac:dyDescent="0.3">
      <c r="A206" s="1">
        <v>0.58953813657406995</v>
      </c>
      <c r="B206" s="2" t="s">
        <v>33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3.2100000000000004</v>
      </c>
      <c r="H206" s="2" t="s">
        <v>12</v>
      </c>
    </row>
    <row r="207" spans="1:8" x14ac:dyDescent="0.3">
      <c r="A207" s="1">
        <v>0.58965387731481067</v>
      </c>
      <c r="B207" s="2" t="s">
        <v>33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3.22</v>
      </c>
      <c r="H207" s="2" t="s">
        <v>12</v>
      </c>
    </row>
    <row r="208" spans="1:8" x14ac:dyDescent="0.3">
      <c r="A208" s="1">
        <v>0.58976961805555139</v>
      </c>
      <c r="B208" s="2" t="s">
        <v>33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3.23</v>
      </c>
      <c r="H208" s="2" t="s">
        <v>12</v>
      </c>
    </row>
    <row r="209" spans="1:8" x14ac:dyDescent="0.3">
      <c r="A209" s="1">
        <v>0.58988535879629211</v>
      </c>
      <c r="B209" s="2" t="s">
        <v>33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3.2100000000000004</v>
      </c>
      <c r="H209" s="2" t="s">
        <v>12</v>
      </c>
    </row>
    <row r="210" spans="1:8" x14ac:dyDescent="0.3">
      <c r="A210" s="1">
        <v>0.59000109953703284</v>
      </c>
      <c r="B210" s="2" t="s">
        <v>33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3.23</v>
      </c>
      <c r="H210" s="2" t="s">
        <v>12</v>
      </c>
    </row>
    <row r="211" spans="1:8" x14ac:dyDescent="0.3">
      <c r="A211" s="1">
        <v>0.59011684027777356</v>
      </c>
      <c r="B211" s="2" t="s">
        <v>33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3.22</v>
      </c>
      <c r="H211" s="2" t="s">
        <v>12</v>
      </c>
    </row>
    <row r="212" spans="1:8" x14ac:dyDescent="0.3">
      <c r="A212" s="1">
        <v>0.59023258101851428</v>
      </c>
      <c r="B212" s="2" t="s">
        <v>33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3.23</v>
      </c>
      <c r="H212" s="2" t="s">
        <v>12</v>
      </c>
    </row>
    <row r="213" spans="1:8" x14ac:dyDescent="0.3">
      <c r="A213" s="1">
        <v>0.590348321759255</v>
      </c>
      <c r="B213" s="2" t="s">
        <v>33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3.21</v>
      </c>
      <c r="H213" s="2" t="s">
        <v>12</v>
      </c>
    </row>
    <row r="214" spans="1:8" x14ac:dyDescent="0.3">
      <c r="A214" s="1">
        <v>0.59046406249999572</v>
      </c>
      <c r="B214" s="2" t="s">
        <v>33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3.22</v>
      </c>
      <c r="H214" s="2" t="s">
        <v>12</v>
      </c>
    </row>
    <row r="215" spans="1:8" x14ac:dyDescent="0.3">
      <c r="A215" s="1">
        <v>0.59057980324073645</v>
      </c>
      <c r="B215" s="2" t="s">
        <v>33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3.23</v>
      </c>
      <c r="H215" s="2" t="s">
        <v>12</v>
      </c>
    </row>
    <row r="216" spans="1:8" x14ac:dyDescent="0.3">
      <c r="A216" s="1">
        <v>0.59069554398147717</v>
      </c>
      <c r="B216" s="2" t="s">
        <v>33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3.22</v>
      </c>
      <c r="H216" s="2" t="s">
        <v>12</v>
      </c>
    </row>
    <row r="217" spans="1:8" x14ac:dyDescent="0.3">
      <c r="A217" s="1">
        <v>0.59081128472221789</v>
      </c>
      <c r="B217" s="2" t="s">
        <v>33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3.22</v>
      </c>
      <c r="H217" s="2" t="s">
        <v>12</v>
      </c>
    </row>
    <row r="218" spans="1:8" x14ac:dyDescent="0.3">
      <c r="A218" s="1">
        <v>0.59092702546295861</v>
      </c>
      <c r="B218" s="2" t="s">
        <v>33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3.22</v>
      </c>
      <c r="H218" s="2" t="s">
        <v>12</v>
      </c>
    </row>
    <row r="219" spans="1:8" x14ac:dyDescent="0.3">
      <c r="A219" s="1">
        <v>0.59104276620369933</v>
      </c>
      <c r="B219" s="2" t="s">
        <v>33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3.21</v>
      </c>
      <c r="H219" s="2" t="s">
        <v>12</v>
      </c>
    </row>
    <row r="220" spans="1:8" x14ac:dyDescent="0.3">
      <c r="A220" s="1">
        <v>0.59115850694444005</v>
      </c>
      <c r="B220" s="2" t="s">
        <v>33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3.22</v>
      </c>
      <c r="H220" s="2" t="s">
        <v>12</v>
      </c>
    </row>
    <row r="221" spans="1:8" x14ac:dyDescent="0.3">
      <c r="A221" s="1">
        <v>0.59127424768518078</v>
      </c>
      <c r="B221" s="2" t="s">
        <v>33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3.22</v>
      </c>
      <c r="H221" s="2" t="s">
        <v>12</v>
      </c>
    </row>
    <row r="222" spans="1:8" x14ac:dyDescent="0.3">
      <c r="A222" s="1">
        <v>0.5913899884259215</v>
      </c>
      <c r="B222" s="2" t="s">
        <v>33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3.22</v>
      </c>
      <c r="H222" s="2" t="s">
        <v>12</v>
      </c>
    </row>
    <row r="223" spans="1:8" x14ac:dyDescent="0.3">
      <c r="A223" s="1">
        <v>0.59150572916666222</v>
      </c>
      <c r="B223" s="2" t="s">
        <v>33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3.21</v>
      </c>
      <c r="H223" s="2" t="s">
        <v>12</v>
      </c>
    </row>
    <row r="224" spans="1:8" x14ac:dyDescent="0.3">
      <c r="A224" s="1">
        <v>0.59162146990740294</v>
      </c>
      <c r="B224" s="2" t="s">
        <v>33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3.22</v>
      </c>
      <c r="H224" s="2" t="s">
        <v>12</v>
      </c>
    </row>
    <row r="225" spans="1:8" x14ac:dyDescent="0.3">
      <c r="A225" s="1">
        <v>0.59173721064814366</v>
      </c>
      <c r="B225" s="2" t="s">
        <v>33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3.22</v>
      </c>
      <c r="H225" s="2" t="s">
        <v>12</v>
      </c>
    </row>
    <row r="226" spans="1:8" x14ac:dyDescent="0.3">
      <c r="A226" s="1">
        <v>0.59185295138888439</v>
      </c>
      <c r="B226" s="2" t="s">
        <v>33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3.22</v>
      </c>
      <c r="H226" s="2" t="s">
        <v>12</v>
      </c>
    </row>
    <row r="227" spans="1:8" x14ac:dyDescent="0.3">
      <c r="A227" s="1">
        <v>0.59196869212962511</v>
      </c>
      <c r="B227" s="2" t="s">
        <v>33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3.21</v>
      </c>
      <c r="H227" s="2" t="s">
        <v>12</v>
      </c>
    </row>
    <row r="228" spans="1:8" x14ac:dyDescent="0.3">
      <c r="A228" s="1">
        <v>0.59208443287036583</v>
      </c>
      <c r="B228" s="2" t="s">
        <v>33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3.22</v>
      </c>
      <c r="H228" s="2" t="s">
        <v>12</v>
      </c>
    </row>
    <row r="229" spans="1:8" x14ac:dyDescent="0.3">
      <c r="A229" s="1">
        <v>0.59220017361110655</v>
      </c>
      <c r="B229" s="2" t="s">
        <v>33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3.22</v>
      </c>
      <c r="H229" s="2" t="s">
        <v>12</v>
      </c>
    </row>
    <row r="230" spans="1:8" x14ac:dyDescent="0.3">
      <c r="A230" s="1">
        <v>0.59231591435184727</v>
      </c>
      <c r="B230" s="2" t="s">
        <v>33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3.22</v>
      </c>
      <c r="H230" s="2" t="s">
        <v>12</v>
      </c>
    </row>
    <row r="231" spans="1:8" x14ac:dyDescent="0.3">
      <c r="A231" s="36">
        <v>0.59243165509258799</v>
      </c>
      <c r="B231" s="37" t="s">
        <v>33</v>
      </c>
      <c r="C231" s="37" t="s">
        <v>13</v>
      </c>
      <c r="D231" s="37" t="s">
        <v>9</v>
      </c>
      <c r="E231" s="37" t="s">
        <v>10</v>
      </c>
      <c r="F231" s="37" t="s">
        <v>11</v>
      </c>
      <c r="G231" s="3">
        <v>3.2</v>
      </c>
      <c r="H231" s="37" t="s">
        <v>12</v>
      </c>
    </row>
    <row r="232" spans="1:8" x14ac:dyDescent="0.3">
      <c r="A232" s="1">
        <v>0.59254739583332872</v>
      </c>
      <c r="B232" s="2" t="s">
        <v>33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3.2100000000000004</v>
      </c>
      <c r="H232" s="2" t="s">
        <v>12</v>
      </c>
    </row>
    <row r="233" spans="1:8" x14ac:dyDescent="0.3">
      <c r="A233" s="1">
        <v>0.59266313657406944</v>
      </c>
      <c r="B233" s="2" t="s">
        <v>33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3.22</v>
      </c>
      <c r="H233" s="2" t="s">
        <v>12</v>
      </c>
    </row>
    <row r="234" spans="1:8" x14ac:dyDescent="0.3">
      <c r="A234" s="1">
        <v>0.59277887731481016</v>
      </c>
      <c r="B234" s="2" t="s">
        <v>33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3.2200000000000006</v>
      </c>
      <c r="H234" s="2" t="s">
        <v>12</v>
      </c>
    </row>
    <row r="235" spans="1:8" x14ac:dyDescent="0.3">
      <c r="A235" s="1">
        <v>0.59289461805555088</v>
      </c>
      <c r="B235" s="2" t="s">
        <v>33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3.2300000000000004</v>
      </c>
      <c r="H235" s="2" t="s">
        <v>12</v>
      </c>
    </row>
    <row r="236" spans="1:8" x14ac:dyDescent="0.3">
      <c r="A236" s="1">
        <v>0.5930103587962916</v>
      </c>
      <c r="B236" s="2" t="s">
        <v>33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3.26</v>
      </c>
      <c r="H236" s="2" t="s">
        <v>12</v>
      </c>
    </row>
    <row r="237" spans="1:8" x14ac:dyDescent="0.3">
      <c r="A237" s="1">
        <v>0.59312609953703233</v>
      </c>
      <c r="B237" s="2" t="s">
        <v>33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3.24</v>
      </c>
      <c r="H237" s="2" t="s">
        <v>12</v>
      </c>
    </row>
    <row r="238" spans="1:8" x14ac:dyDescent="0.3">
      <c r="A238" s="1">
        <v>0.59324184027777305</v>
      </c>
      <c r="B238" s="2" t="s">
        <v>33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3.24</v>
      </c>
      <c r="H238" s="2" t="s">
        <v>12</v>
      </c>
    </row>
    <row r="239" spans="1:8" x14ac:dyDescent="0.3">
      <c r="A239" s="1">
        <v>0.59335758101851377</v>
      </c>
      <c r="B239" s="2" t="s">
        <v>33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3.2300000000000004</v>
      </c>
      <c r="H239" s="2" t="s">
        <v>12</v>
      </c>
    </row>
    <row r="240" spans="1:8" x14ac:dyDescent="0.3">
      <c r="A240" s="1">
        <v>0.59347332175925449</v>
      </c>
      <c r="B240" s="2" t="s">
        <v>33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3.2300000000000004</v>
      </c>
      <c r="H240" s="2" t="s">
        <v>12</v>
      </c>
    </row>
    <row r="241" spans="1:8" x14ac:dyDescent="0.3">
      <c r="A241" s="1">
        <v>0.59358906249999521</v>
      </c>
      <c r="B241" s="2" t="s">
        <v>33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3.2300000000000004</v>
      </c>
      <c r="H241" s="2" t="s">
        <v>12</v>
      </c>
    </row>
    <row r="242" spans="1:8" x14ac:dyDescent="0.3">
      <c r="A242" s="1">
        <v>0.59370480324073593</v>
      </c>
      <c r="B242" s="2" t="s">
        <v>33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3.2200000000000006</v>
      </c>
      <c r="H242" s="2" t="s">
        <v>12</v>
      </c>
    </row>
    <row r="243" spans="1:8" x14ac:dyDescent="0.3">
      <c r="A243" s="1">
        <v>0.59382054398147666</v>
      </c>
      <c r="B243" s="2" t="s">
        <v>33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3.2100000000000004</v>
      </c>
      <c r="H243" s="2" t="s">
        <v>12</v>
      </c>
    </row>
    <row r="244" spans="1:8" x14ac:dyDescent="0.3">
      <c r="A244" s="1">
        <v>0.59393628472221738</v>
      </c>
      <c r="B244" s="2" t="s">
        <v>33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3.22</v>
      </c>
      <c r="H244" s="2" t="s">
        <v>12</v>
      </c>
    </row>
    <row r="245" spans="1:8" x14ac:dyDescent="0.3">
      <c r="A245" s="1">
        <v>0.5940520254629581</v>
      </c>
      <c r="B245" s="2" t="s">
        <v>33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3.23</v>
      </c>
      <c r="H245" s="2" t="s">
        <v>12</v>
      </c>
    </row>
    <row r="246" spans="1:8" x14ac:dyDescent="0.3">
      <c r="A246" s="1">
        <v>0.59416776620369882</v>
      </c>
      <c r="B246" s="2" t="s">
        <v>33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3.2100000000000004</v>
      </c>
      <c r="H246" s="2" t="s">
        <v>12</v>
      </c>
    </row>
    <row r="247" spans="1:8" x14ac:dyDescent="0.3">
      <c r="A247" s="1">
        <v>0.59428350694443954</v>
      </c>
      <c r="B247" s="2" t="s">
        <v>33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3.23</v>
      </c>
      <c r="H247" s="2" t="s">
        <v>12</v>
      </c>
    </row>
    <row r="248" spans="1:8" x14ac:dyDescent="0.3">
      <c r="A248" s="1">
        <v>0.59439924768518027</v>
      </c>
      <c r="B248" s="2" t="s">
        <v>33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3.22</v>
      </c>
      <c r="H248" s="2" t="s">
        <v>12</v>
      </c>
    </row>
    <row r="249" spans="1:8" x14ac:dyDescent="0.3">
      <c r="A249" s="1">
        <v>0.59451498842592099</v>
      </c>
      <c r="B249" s="2" t="s">
        <v>33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3.2</v>
      </c>
      <c r="H249" s="2" t="s">
        <v>12</v>
      </c>
    </row>
    <row r="250" spans="1:8" x14ac:dyDescent="0.3">
      <c r="A250" s="1">
        <v>0.59463072916666171</v>
      </c>
      <c r="B250" s="2" t="s">
        <v>33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3.21</v>
      </c>
      <c r="H250" s="2" t="s">
        <v>12</v>
      </c>
    </row>
    <row r="251" spans="1:8" x14ac:dyDescent="0.3">
      <c r="A251" s="1">
        <v>0.59474646990740243</v>
      </c>
      <c r="B251" s="2" t="s">
        <v>33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3.22</v>
      </c>
      <c r="H251" s="2" t="s">
        <v>12</v>
      </c>
    </row>
    <row r="252" spans="1:8" x14ac:dyDescent="0.3">
      <c r="A252" s="1">
        <v>0.59486221064814315</v>
      </c>
      <c r="B252" s="2" t="s">
        <v>33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3.23</v>
      </c>
      <c r="H252" s="2" t="s">
        <v>12</v>
      </c>
    </row>
    <row r="253" spans="1:8" x14ac:dyDescent="0.3">
      <c r="A253" s="1">
        <v>0.59497795138888387</v>
      </c>
      <c r="B253" s="2" t="s">
        <v>33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3.22</v>
      </c>
      <c r="H253" s="2" t="s">
        <v>12</v>
      </c>
    </row>
    <row r="254" spans="1:8" x14ac:dyDescent="0.3">
      <c r="A254" s="1">
        <v>0.5950936921296246</v>
      </c>
      <c r="B254" s="2" t="s">
        <v>33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3.22</v>
      </c>
      <c r="H254" s="2" t="s">
        <v>12</v>
      </c>
    </row>
    <row r="255" spans="1:8" x14ac:dyDescent="0.3">
      <c r="A255" s="1">
        <v>0.59520943287036532</v>
      </c>
      <c r="B255" s="2" t="s">
        <v>33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3.22</v>
      </c>
      <c r="H255" s="2" t="s">
        <v>12</v>
      </c>
    </row>
    <row r="256" spans="1:8" x14ac:dyDescent="0.3">
      <c r="A256" s="1">
        <v>0.59532517361110604</v>
      </c>
      <c r="B256" s="2" t="s">
        <v>33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3.21</v>
      </c>
      <c r="H256" s="2" t="s">
        <v>12</v>
      </c>
    </row>
    <row r="257" spans="1:8" x14ac:dyDescent="0.3">
      <c r="A257" s="1">
        <v>0.59544091435184676</v>
      </c>
      <c r="B257" s="2" t="s">
        <v>33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3.22</v>
      </c>
      <c r="H257" s="2" t="s">
        <v>12</v>
      </c>
    </row>
    <row r="258" spans="1:8" x14ac:dyDescent="0.3">
      <c r="A258" s="1">
        <v>0.59555665509258748</v>
      </c>
      <c r="B258" s="2" t="s">
        <v>33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3.2</v>
      </c>
      <c r="H258" s="2" t="s">
        <v>12</v>
      </c>
    </row>
    <row r="259" spans="1:8" x14ac:dyDescent="0.3">
      <c r="A259" s="1">
        <v>0.59567239583332821</v>
      </c>
      <c r="B259" s="2" t="s">
        <v>33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3.22</v>
      </c>
      <c r="H259" s="2" t="s">
        <v>12</v>
      </c>
    </row>
    <row r="260" spans="1:8" x14ac:dyDescent="0.3">
      <c r="A260" s="1">
        <v>0.59578813657406893</v>
      </c>
      <c r="B260" s="2" t="s">
        <v>33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3.21</v>
      </c>
      <c r="H260" s="2" t="s">
        <v>12</v>
      </c>
    </row>
    <row r="261" spans="1:8" x14ac:dyDescent="0.3">
      <c r="A261" s="1">
        <v>0.59590387731480965</v>
      </c>
      <c r="B261" s="2" t="s">
        <v>33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3.22</v>
      </c>
      <c r="H261" s="2" t="s">
        <v>12</v>
      </c>
    </row>
    <row r="262" spans="1:8" x14ac:dyDescent="0.3">
      <c r="A262" s="1">
        <v>0.59601961805555037</v>
      </c>
      <c r="B262" s="2" t="s">
        <v>33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3.22</v>
      </c>
      <c r="H262" s="2" t="s">
        <v>12</v>
      </c>
    </row>
    <row r="263" spans="1:8" x14ac:dyDescent="0.3">
      <c r="A263" s="1">
        <v>0.59613535879629109</v>
      </c>
      <c r="B263" s="2" t="s">
        <v>33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3.22</v>
      </c>
      <c r="H263" s="2" t="s">
        <v>12</v>
      </c>
    </row>
    <row r="264" spans="1:8" x14ac:dyDescent="0.3">
      <c r="A264" s="1">
        <v>0.59625109953703181</v>
      </c>
      <c r="B264" s="2" t="s">
        <v>33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3.21</v>
      </c>
      <c r="H264" s="2" t="s">
        <v>12</v>
      </c>
    </row>
    <row r="265" spans="1:8" x14ac:dyDescent="0.3">
      <c r="A265" s="1">
        <v>0.59636684027777254</v>
      </c>
      <c r="B265" s="2" t="s">
        <v>33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3.22</v>
      </c>
      <c r="H265" s="2" t="s">
        <v>12</v>
      </c>
    </row>
    <row r="266" spans="1:8" x14ac:dyDescent="0.3">
      <c r="A266" s="1">
        <v>0.59648258101851326</v>
      </c>
      <c r="B266" s="2" t="s">
        <v>33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3.22</v>
      </c>
      <c r="H266" s="2" t="s">
        <v>12</v>
      </c>
    </row>
    <row r="267" spans="1:8" x14ac:dyDescent="0.3">
      <c r="A267" s="1">
        <v>0.59659832175925398</v>
      </c>
      <c r="B267" s="2" t="s">
        <v>33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3.22</v>
      </c>
      <c r="H267" s="2" t="s">
        <v>12</v>
      </c>
    </row>
    <row r="268" spans="1:8" x14ac:dyDescent="0.3">
      <c r="A268" s="1">
        <v>0.5967140624999947</v>
      </c>
      <c r="B268" s="2" t="s">
        <v>33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3.21</v>
      </c>
      <c r="H268" s="2" t="s">
        <v>12</v>
      </c>
    </row>
    <row r="269" spans="1:8" x14ac:dyDescent="0.3">
      <c r="A269" s="1">
        <v>0.59682980324073542</v>
      </c>
      <c r="B269" s="2" t="s">
        <v>33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3.23</v>
      </c>
      <c r="H269" s="2" t="s">
        <v>12</v>
      </c>
    </row>
    <row r="270" spans="1:8" x14ac:dyDescent="0.3">
      <c r="A270" s="1">
        <v>0.59694554398147615</v>
      </c>
      <c r="B270" s="2" t="s">
        <v>33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3.2100000000000004</v>
      </c>
      <c r="H270" s="2" t="s">
        <v>12</v>
      </c>
    </row>
    <row r="271" spans="1:8" x14ac:dyDescent="0.3">
      <c r="A271" s="1">
        <v>0.59706128472221687</v>
      </c>
      <c r="B271" s="2" t="s">
        <v>33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3.23</v>
      </c>
      <c r="H271" s="2" t="s">
        <v>12</v>
      </c>
    </row>
    <row r="272" spans="1:8" x14ac:dyDescent="0.3">
      <c r="A272" s="1">
        <v>0.59717702546295759</v>
      </c>
      <c r="B272" s="2" t="s">
        <v>33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3.22</v>
      </c>
      <c r="H272" s="2" t="s">
        <v>12</v>
      </c>
    </row>
    <row r="273" spans="1:8" x14ac:dyDescent="0.3">
      <c r="A273" s="1">
        <v>0.59729276620369831</v>
      </c>
      <c r="B273" s="2" t="s">
        <v>33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3.2</v>
      </c>
      <c r="H273" s="2" t="s">
        <v>12</v>
      </c>
    </row>
    <row r="274" spans="1:8" x14ac:dyDescent="0.3">
      <c r="A274" s="1">
        <v>0.59740850694443903</v>
      </c>
      <c r="B274" s="2" t="s">
        <v>33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3.21</v>
      </c>
      <c r="H274" s="2" t="s">
        <v>12</v>
      </c>
    </row>
    <row r="275" spans="1:8" x14ac:dyDescent="0.3">
      <c r="A275" s="1">
        <v>0.59752424768517975</v>
      </c>
      <c r="B275" s="2" t="s">
        <v>33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3.22</v>
      </c>
      <c r="H275" s="2" t="s">
        <v>12</v>
      </c>
    </row>
    <row r="276" spans="1:8" x14ac:dyDescent="0.3">
      <c r="A276" s="1">
        <v>0.59763998842592048</v>
      </c>
      <c r="B276" s="2" t="s">
        <v>33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3.23</v>
      </c>
      <c r="H276" s="2" t="s">
        <v>12</v>
      </c>
    </row>
    <row r="277" spans="1:8" x14ac:dyDescent="0.3">
      <c r="A277" s="1">
        <v>0.5977557291666612</v>
      </c>
      <c r="B277" s="2" t="s">
        <v>33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3.22</v>
      </c>
      <c r="H277" s="2" t="s">
        <v>12</v>
      </c>
    </row>
    <row r="278" spans="1:8" x14ac:dyDescent="0.3">
      <c r="A278" s="1">
        <v>0.59787146990740192</v>
      </c>
      <c r="B278" s="2" t="s">
        <v>33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3.22</v>
      </c>
      <c r="H278" s="2" t="s">
        <v>12</v>
      </c>
    </row>
    <row r="279" spans="1:8" x14ac:dyDescent="0.3">
      <c r="A279" s="1">
        <v>0.59798721064814264</v>
      </c>
      <c r="B279" s="2" t="s">
        <v>33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3.22</v>
      </c>
      <c r="H279" s="2" t="s">
        <v>12</v>
      </c>
    </row>
    <row r="280" spans="1:8" x14ac:dyDescent="0.3">
      <c r="A280" s="1">
        <v>0.59810295138888336</v>
      </c>
      <c r="B280" s="2" t="s">
        <v>33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3.21</v>
      </c>
      <c r="H280" s="2" t="s">
        <v>12</v>
      </c>
    </row>
    <row r="281" spans="1:8" x14ac:dyDescent="0.3">
      <c r="A281" s="1">
        <v>0.59821869212962409</v>
      </c>
      <c r="B281" s="2" t="s">
        <v>33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3.22</v>
      </c>
      <c r="H281" s="2" t="s">
        <v>12</v>
      </c>
    </row>
    <row r="282" spans="1:8" x14ac:dyDescent="0.3">
      <c r="A282" s="1">
        <v>0.59833443287036481</v>
      </c>
      <c r="B282" s="2" t="s">
        <v>33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3.2</v>
      </c>
      <c r="H282" s="2" t="s">
        <v>12</v>
      </c>
    </row>
    <row r="283" spans="1:8" x14ac:dyDescent="0.3">
      <c r="A283" s="1">
        <v>0.59845017361110553</v>
      </c>
      <c r="B283" s="2" t="s">
        <v>33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3.22</v>
      </c>
      <c r="H283" s="2" t="s">
        <v>12</v>
      </c>
    </row>
    <row r="284" spans="1:8" x14ac:dyDescent="0.3">
      <c r="A284" s="1">
        <v>0.59856591435184625</v>
      </c>
      <c r="B284" s="2" t="s">
        <v>33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3.21</v>
      </c>
      <c r="H284" s="2" t="s">
        <v>12</v>
      </c>
    </row>
    <row r="285" spans="1:8" x14ac:dyDescent="0.3">
      <c r="A285" s="1">
        <v>0.59868165509258697</v>
      </c>
      <c r="B285" s="2" t="s">
        <v>33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3.22</v>
      </c>
      <c r="H285" s="2" t="s">
        <v>12</v>
      </c>
    </row>
    <row r="286" spans="1:8" x14ac:dyDescent="0.3">
      <c r="A286" s="1">
        <v>0.59879739583332769</v>
      </c>
      <c r="B286" s="2" t="s">
        <v>33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3.22</v>
      </c>
      <c r="H286" s="2" t="s">
        <v>12</v>
      </c>
    </row>
    <row r="287" spans="1:8" x14ac:dyDescent="0.3">
      <c r="A287" s="1">
        <v>0.59891313657406842</v>
      </c>
      <c r="B287" s="2" t="s">
        <v>33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3.22</v>
      </c>
      <c r="H287" s="2" t="s">
        <v>12</v>
      </c>
    </row>
    <row r="288" spans="1:8" x14ac:dyDescent="0.3">
      <c r="A288" s="1">
        <v>0.59902887731480914</v>
      </c>
      <c r="B288" s="2" t="s">
        <v>33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3.21</v>
      </c>
      <c r="H288" s="2" t="s">
        <v>12</v>
      </c>
    </row>
    <row r="289" spans="1:8" x14ac:dyDescent="0.3">
      <c r="A289" s="1">
        <v>0.59914461805554986</v>
      </c>
      <c r="B289" s="2" t="s">
        <v>33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3.22</v>
      </c>
      <c r="H289" s="2" t="s">
        <v>12</v>
      </c>
    </row>
    <row r="290" spans="1:8" x14ac:dyDescent="0.3">
      <c r="A290" s="1">
        <v>0.59926035879629058</v>
      </c>
      <c r="B290" s="2" t="s">
        <v>33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3.22</v>
      </c>
      <c r="H290" s="2" t="s">
        <v>12</v>
      </c>
    </row>
    <row r="291" spans="1:8" x14ac:dyDescent="0.3">
      <c r="A291" s="1">
        <v>0.5993760995370313</v>
      </c>
      <c r="B291" s="2" t="s">
        <v>33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3.22</v>
      </c>
      <c r="H291" s="2" t="s">
        <v>12</v>
      </c>
    </row>
    <row r="292" spans="1:8" x14ac:dyDescent="0.3">
      <c r="A292" s="1">
        <v>0.59949184027777203</v>
      </c>
      <c r="B292" s="2" t="s">
        <v>33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3.21</v>
      </c>
      <c r="H292" s="2" t="s">
        <v>12</v>
      </c>
    </row>
    <row r="293" spans="1:8" x14ac:dyDescent="0.3">
      <c r="A293" s="1">
        <v>0.59960758101851275</v>
      </c>
      <c r="B293" s="2" t="s">
        <v>33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3.22</v>
      </c>
      <c r="H293" s="2" t="s">
        <v>12</v>
      </c>
    </row>
    <row r="294" spans="1:8" x14ac:dyDescent="0.3">
      <c r="A294" s="1">
        <v>0.59972332175925347</v>
      </c>
      <c r="B294" s="2" t="s">
        <v>33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3.22</v>
      </c>
      <c r="H294" s="2" t="s">
        <v>12</v>
      </c>
    </row>
    <row r="295" spans="1:8" x14ac:dyDescent="0.3">
      <c r="A295" s="1">
        <v>0.59983906249999419</v>
      </c>
      <c r="B295" s="2" t="s">
        <v>33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3.21</v>
      </c>
      <c r="H295" s="2" t="s">
        <v>12</v>
      </c>
    </row>
    <row r="296" spans="1:8" x14ac:dyDescent="0.3">
      <c r="A296" s="1">
        <v>0.59995480324073491</v>
      </c>
      <c r="B296" s="2" t="s">
        <v>33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3.22</v>
      </c>
      <c r="H296" s="2" t="s">
        <v>12</v>
      </c>
    </row>
    <row r="297" spans="1:8" x14ac:dyDescent="0.3">
      <c r="A297" s="1">
        <v>0.60007054398147563</v>
      </c>
      <c r="B297" s="2" t="s">
        <v>33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3.22</v>
      </c>
      <c r="H297" s="2" t="s">
        <v>12</v>
      </c>
    </row>
    <row r="298" spans="1:8" x14ac:dyDescent="0.3">
      <c r="A298" s="1">
        <v>0.60018628472221636</v>
      </c>
      <c r="B298" s="2" t="s">
        <v>33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3.22</v>
      </c>
      <c r="H298" s="2" t="s">
        <v>12</v>
      </c>
    </row>
    <row r="299" spans="1:8" x14ac:dyDescent="0.3">
      <c r="A299" s="1">
        <v>0.60030202546295708</v>
      </c>
      <c r="B299" s="2" t="s">
        <v>33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3.21</v>
      </c>
      <c r="H299" s="2" t="s">
        <v>12</v>
      </c>
    </row>
    <row r="300" spans="1:8" x14ac:dyDescent="0.3">
      <c r="A300" s="1">
        <v>0.6004177662036978</v>
      </c>
      <c r="B300" s="2" t="s">
        <v>33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3.22</v>
      </c>
      <c r="H300" s="2" t="s">
        <v>12</v>
      </c>
    </row>
    <row r="301" spans="1:8" x14ac:dyDescent="0.3">
      <c r="A301" s="1">
        <v>0.60053350694443852</v>
      </c>
      <c r="B301" s="2" t="s">
        <v>33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3.22</v>
      </c>
      <c r="H301" s="2" t="s">
        <v>12</v>
      </c>
    </row>
    <row r="302" spans="1:8" x14ac:dyDescent="0.3">
      <c r="A302" s="1">
        <v>0.60064924768517924</v>
      </c>
      <c r="B302" s="2" t="s">
        <v>33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3.21</v>
      </c>
      <c r="H302" s="2" t="s">
        <v>12</v>
      </c>
    </row>
    <row r="303" spans="1:8" x14ac:dyDescent="0.3">
      <c r="A303" s="1">
        <v>0.60076498842591997</v>
      </c>
      <c r="B303" s="2" t="s">
        <v>33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3.22</v>
      </c>
      <c r="H303" s="2" t="s">
        <v>12</v>
      </c>
    </row>
    <row r="304" spans="1:8" x14ac:dyDescent="0.3">
      <c r="A304" s="1">
        <v>0.60088072916666069</v>
      </c>
      <c r="B304" s="2" t="s">
        <v>33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3.22</v>
      </c>
      <c r="H304" s="2" t="s">
        <v>12</v>
      </c>
    </row>
    <row r="305" spans="1:8" x14ac:dyDescent="0.3">
      <c r="A305" s="1">
        <v>0.60099646990740141</v>
      </c>
      <c r="B305" s="2" t="s">
        <v>33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3.22</v>
      </c>
      <c r="H305" s="2" t="s">
        <v>12</v>
      </c>
    </row>
    <row r="306" spans="1:8" x14ac:dyDescent="0.3">
      <c r="A306" s="1">
        <v>0.60111221064814213</v>
      </c>
      <c r="B306" s="2" t="s">
        <v>33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3.21</v>
      </c>
      <c r="H306" s="2" t="s">
        <v>12</v>
      </c>
    </row>
    <row r="307" spans="1:8" x14ac:dyDescent="0.3">
      <c r="A307" s="1">
        <v>0.60122795138888285</v>
      </c>
      <c r="B307" s="2" t="s">
        <v>33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3.22</v>
      </c>
      <c r="H307" s="2" t="s">
        <v>12</v>
      </c>
    </row>
    <row r="308" spans="1:8" x14ac:dyDescent="0.3">
      <c r="A308" s="1">
        <v>0.60134369212962357</v>
      </c>
      <c r="B308" s="2" t="s">
        <v>33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3.2100000000000004</v>
      </c>
      <c r="H308" s="2" t="s">
        <v>12</v>
      </c>
    </row>
    <row r="309" spans="1:8" x14ac:dyDescent="0.3">
      <c r="A309" s="1">
        <v>0.6014594328703643</v>
      </c>
      <c r="B309" s="2" t="s">
        <v>33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3.2100000000000004</v>
      </c>
      <c r="H309" s="2" t="s">
        <v>12</v>
      </c>
    </row>
    <row r="310" spans="1:8" x14ac:dyDescent="0.3">
      <c r="A310" s="1">
        <v>0.60157517361110502</v>
      </c>
      <c r="B310" s="2" t="s">
        <v>33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3.2</v>
      </c>
      <c r="H310" s="2" t="s">
        <v>12</v>
      </c>
    </row>
    <row r="311" spans="1:8" x14ac:dyDescent="0.3">
      <c r="A311" s="1">
        <v>0.60169091435184574</v>
      </c>
      <c r="B311" s="2" t="s">
        <v>33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3.22</v>
      </c>
      <c r="H311" s="2" t="s">
        <v>12</v>
      </c>
    </row>
    <row r="312" spans="1:8" x14ac:dyDescent="0.3">
      <c r="A312" s="1">
        <v>0.60180665509258646</v>
      </c>
      <c r="B312" s="2" t="s">
        <v>33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3.21</v>
      </c>
      <c r="H312" s="2" t="s">
        <v>12</v>
      </c>
    </row>
    <row r="313" spans="1:8" x14ac:dyDescent="0.3">
      <c r="A313" s="1">
        <v>0.60192239583332718</v>
      </c>
      <c r="B313" s="2" t="s">
        <v>33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3.22</v>
      </c>
      <c r="H313" s="2" t="s">
        <v>12</v>
      </c>
    </row>
    <row r="314" spans="1:8" x14ac:dyDescent="0.3">
      <c r="A314" s="1">
        <v>0.60203813657406791</v>
      </c>
      <c r="B314" s="2" t="s">
        <v>33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3.22</v>
      </c>
      <c r="H314" s="2" t="s">
        <v>12</v>
      </c>
    </row>
    <row r="315" spans="1:8" x14ac:dyDescent="0.3">
      <c r="A315" s="1">
        <v>0.60215387731480863</v>
      </c>
      <c r="B315" s="2" t="s">
        <v>33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3.22</v>
      </c>
      <c r="H315" s="2" t="s">
        <v>12</v>
      </c>
    </row>
    <row r="316" spans="1:8" x14ac:dyDescent="0.3">
      <c r="A316" s="1">
        <v>0.60226961805554935</v>
      </c>
      <c r="B316" s="2" t="s">
        <v>33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3.21</v>
      </c>
      <c r="H316" s="2" t="s">
        <v>12</v>
      </c>
    </row>
    <row r="317" spans="1:8" x14ac:dyDescent="0.3">
      <c r="A317" s="1">
        <v>0.60238535879629007</v>
      </c>
      <c r="B317" s="2" t="s">
        <v>33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3.22</v>
      </c>
      <c r="H317" s="2" t="s">
        <v>12</v>
      </c>
    </row>
    <row r="318" spans="1:8" x14ac:dyDescent="0.3">
      <c r="A318" s="1">
        <v>0.60250109953703079</v>
      </c>
      <c r="B318" s="2" t="s">
        <v>33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3.22</v>
      </c>
      <c r="H318" s="2" t="s">
        <v>12</v>
      </c>
    </row>
    <row r="319" spans="1:8" x14ac:dyDescent="0.3">
      <c r="A319" s="1">
        <v>0.60261684027777151</v>
      </c>
      <c r="B319" s="2" t="s">
        <v>33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3.22</v>
      </c>
      <c r="H319" s="2" t="s">
        <v>12</v>
      </c>
    </row>
    <row r="320" spans="1:8" x14ac:dyDescent="0.3">
      <c r="A320" s="1">
        <v>0.60273258101851224</v>
      </c>
      <c r="B320" s="2" t="s">
        <v>33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3.21</v>
      </c>
      <c r="H320" s="2" t="s">
        <v>12</v>
      </c>
    </row>
    <row r="321" spans="1:8" x14ac:dyDescent="0.3">
      <c r="A321" s="1">
        <v>0.60284832175925296</v>
      </c>
      <c r="B321" s="2" t="s">
        <v>33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3.22</v>
      </c>
      <c r="H321" s="2" t="s">
        <v>12</v>
      </c>
    </row>
    <row r="322" spans="1:8" x14ac:dyDescent="0.3">
      <c r="A322" s="1">
        <v>0.60296406249999368</v>
      </c>
      <c r="B322" s="2" t="s">
        <v>33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3.22</v>
      </c>
      <c r="H322" s="2" t="s">
        <v>12</v>
      </c>
    </row>
    <row r="323" spans="1:8" x14ac:dyDescent="0.3">
      <c r="A323" s="1">
        <v>0.6030798032407344</v>
      </c>
      <c r="B323" s="2" t="s">
        <v>33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3.21</v>
      </c>
      <c r="H323" s="2" t="s">
        <v>12</v>
      </c>
    </row>
    <row r="324" spans="1:8" x14ac:dyDescent="0.3">
      <c r="A324" s="1">
        <v>0.60319554398147512</v>
      </c>
      <c r="B324" s="2" t="s">
        <v>33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3.22</v>
      </c>
      <c r="H324" s="2" t="s">
        <v>12</v>
      </c>
    </row>
    <row r="325" spans="1:8" x14ac:dyDescent="0.3">
      <c r="A325" s="1">
        <v>0.60331128472221585</v>
      </c>
      <c r="B325" s="2" t="s">
        <v>33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3.22</v>
      </c>
      <c r="H325" s="2" t="s">
        <v>12</v>
      </c>
    </row>
    <row r="326" spans="1:8" x14ac:dyDescent="0.3">
      <c r="A326" s="1">
        <v>0.60342702546295657</v>
      </c>
      <c r="B326" s="2" t="s">
        <v>33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3.22</v>
      </c>
      <c r="H326" s="2" t="s">
        <v>12</v>
      </c>
    </row>
    <row r="327" spans="1:8" x14ac:dyDescent="0.3">
      <c r="A327" s="1">
        <v>0.60354276620369729</v>
      </c>
      <c r="B327" s="2" t="s">
        <v>33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3.21</v>
      </c>
      <c r="H327" s="2" t="s">
        <v>12</v>
      </c>
    </row>
    <row r="328" spans="1:8" x14ac:dyDescent="0.3">
      <c r="A328" s="1">
        <v>0.60365850694443801</v>
      </c>
      <c r="B328" s="2" t="s">
        <v>33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3.22</v>
      </c>
      <c r="H328" s="2" t="s">
        <v>12</v>
      </c>
    </row>
    <row r="329" spans="1:8" x14ac:dyDescent="0.3">
      <c r="A329" s="1">
        <v>0.60377424768517873</v>
      </c>
      <c r="B329" s="2" t="s">
        <v>33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3.22</v>
      </c>
      <c r="H329" s="2" t="s">
        <v>12</v>
      </c>
    </row>
    <row r="330" spans="1:8" x14ac:dyDescent="0.3">
      <c r="A330" s="1">
        <v>0.60388998842591946</v>
      </c>
      <c r="B330" s="2" t="s">
        <v>33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3.21</v>
      </c>
      <c r="H330" s="2" t="s">
        <v>12</v>
      </c>
    </row>
    <row r="331" spans="1:8" x14ac:dyDescent="0.3">
      <c r="A331" s="1">
        <v>0.60400572916666018</v>
      </c>
      <c r="B331" s="2" t="s">
        <v>33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3.22</v>
      </c>
      <c r="H331" s="2" t="s">
        <v>12</v>
      </c>
    </row>
    <row r="332" spans="1:8" x14ac:dyDescent="0.3">
      <c r="A332" s="1">
        <v>0.6041214699074009</v>
      </c>
      <c r="B332" s="2" t="s">
        <v>33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3.22</v>
      </c>
      <c r="H332" s="2" t="s">
        <v>12</v>
      </c>
    </row>
    <row r="333" spans="1:8" x14ac:dyDescent="0.3">
      <c r="A333" s="1">
        <v>0.60423721064814162</v>
      </c>
      <c r="B333" s="2" t="s">
        <v>33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3.22</v>
      </c>
      <c r="H333" s="2" t="s">
        <v>12</v>
      </c>
    </row>
    <row r="334" spans="1:8" x14ac:dyDescent="0.3">
      <c r="A334" s="1">
        <v>0.60435295138888234</v>
      </c>
      <c r="B334" s="2" t="s">
        <v>33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3.21</v>
      </c>
      <c r="H334" s="2" t="s">
        <v>12</v>
      </c>
    </row>
    <row r="335" spans="1:8" x14ac:dyDescent="0.3">
      <c r="A335" s="1">
        <v>0.60446869212962306</v>
      </c>
      <c r="B335" s="2" t="s">
        <v>33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3.22</v>
      </c>
      <c r="H335" s="2" t="s">
        <v>12</v>
      </c>
    </row>
    <row r="336" spans="1:8" x14ac:dyDescent="0.3">
      <c r="A336" s="1">
        <v>0.60458443287036379</v>
      </c>
      <c r="B336" s="2" t="s">
        <v>33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3.2100000000000004</v>
      </c>
      <c r="H336" s="2" t="s">
        <v>12</v>
      </c>
    </row>
    <row r="337" spans="1:8" x14ac:dyDescent="0.3">
      <c r="A337" s="1">
        <v>0.60470017361110451</v>
      </c>
      <c r="B337" s="2" t="s">
        <v>33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3.2100000000000004</v>
      </c>
      <c r="H337" s="2" t="s">
        <v>12</v>
      </c>
    </row>
    <row r="338" spans="1:8" x14ac:dyDescent="0.3">
      <c r="A338" s="1">
        <v>0.60481591435184523</v>
      </c>
      <c r="B338" s="2" t="s">
        <v>33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3.2</v>
      </c>
      <c r="H338" s="2" t="s">
        <v>12</v>
      </c>
    </row>
    <row r="339" spans="1:8" x14ac:dyDescent="0.3">
      <c r="A339" s="1">
        <v>0.60493165509258595</v>
      </c>
      <c r="B339" s="2" t="s">
        <v>33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3.22</v>
      </c>
      <c r="H339" s="2" t="s">
        <v>12</v>
      </c>
    </row>
    <row r="340" spans="1:8" x14ac:dyDescent="0.3">
      <c r="A340" s="1">
        <v>0.60504739583332667</v>
      </c>
      <c r="B340" s="2" t="s">
        <v>33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3.21</v>
      </c>
      <c r="H340" s="2" t="s">
        <v>12</v>
      </c>
    </row>
    <row r="341" spans="1:8" x14ac:dyDescent="0.3">
      <c r="A341" s="1">
        <v>0.6051631365740674</v>
      </c>
      <c r="B341" s="2" t="s">
        <v>33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3.22</v>
      </c>
      <c r="H341" s="2" t="s">
        <v>12</v>
      </c>
    </row>
    <row r="342" spans="1:8" x14ac:dyDescent="0.3">
      <c r="A342" s="1">
        <v>0.60527887731480812</v>
      </c>
      <c r="B342" s="2" t="s">
        <v>33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3.22</v>
      </c>
      <c r="H342" s="2" t="s">
        <v>12</v>
      </c>
    </row>
    <row r="343" spans="1:8" x14ac:dyDescent="0.3">
      <c r="A343" s="1">
        <v>0.60539461805554884</v>
      </c>
      <c r="B343" s="2" t="s">
        <v>33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3.22</v>
      </c>
      <c r="H343" s="2" t="s">
        <v>12</v>
      </c>
    </row>
    <row r="344" spans="1:8" x14ac:dyDescent="0.3">
      <c r="A344" s="1">
        <v>0.60551035879628956</v>
      </c>
      <c r="B344" s="2" t="s">
        <v>33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3.21</v>
      </c>
      <c r="H344" s="2" t="s">
        <v>12</v>
      </c>
    </row>
    <row r="345" spans="1:8" x14ac:dyDescent="0.3">
      <c r="A345" s="1">
        <v>0.60562609953703028</v>
      </c>
      <c r="B345" s="2" t="s">
        <v>33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3.22</v>
      </c>
      <c r="H345" s="2" t="s">
        <v>12</v>
      </c>
    </row>
    <row r="346" spans="1:8" x14ac:dyDescent="0.3">
      <c r="A346" s="1">
        <v>0.605741840277771</v>
      </c>
      <c r="B346" s="2" t="s">
        <v>33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3.22</v>
      </c>
      <c r="H346" s="2" t="s">
        <v>12</v>
      </c>
    </row>
    <row r="347" spans="1:8" x14ac:dyDescent="0.3">
      <c r="A347" s="1">
        <v>0.60585758101851173</v>
      </c>
      <c r="B347" s="2" t="s">
        <v>33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3.22</v>
      </c>
      <c r="H347" s="2" t="s">
        <v>12</v>
      </c>
    </row>
    <row r="348" spans="1:8" x14ac:dyDescent="0.3">
      <c r="A348" s="1">
        <v>0.60597332175925245</v>
      </c>
      <c r="B348" s="2" t="s">
        <v>33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3.21</v>
      </c>
      <c r="H348" s="2" t="s">
        <v>12</v>
      </c>
    </row>
    <row r="349" spans="1:8" x14ac:dyDescent="0.3">
      <c r="A349" s="1">
        <v>0.60608906249999317</v>
      </c>
      <c r="B349" s="2" t="s">
        <v>33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3.22</v>
      </c>
      <c r="H349" s="2" t="s">
        <v>12</v>
      </c>
    </row>
    <row r="350" spans="1:8" x14ac:dyDescent="0.3">
      <c r="A350" s="1">
        <v>0.60620480324073389</v>
      </c>
      <c r="B350" s="2" t="s">
        <v>33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3.22</v>
      </c>
      <c r="H350" s="2" t="s">
        <v>12</v>
      </c>
    </row>
    <row r="351" spans="1:8" x14ac:dyDescent="0.3">
      <c r="A351" s="1">
        <v>0.60632054398147461</v>
      </c>
      <c r="B351" s="2" t="s">
        <v>33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3.21</v>
      </c>
      <c r="H351" s="2" t="s">
        <v>12</v>
      </c>
    </row>
    <row r="352" spans="1:8" x14ac:dyDescent="0.3">
      <c r="A352" s="1">
        <v>0.60643628472221534</v>
      </c>
      <c r="B352" s="2" t="s">
        <v>33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3.22</v>
      </c>
      <c r="H352" s="2" t="s">
        <v>12</v>
      </c>
    </row>
    <row r="353" spans="1:8" x14ac:dyDescent="0.3">
      <c r="A353" s="1">
        <v>0.60655202546295606</v>
      </c>
      <c r="B353" s="2" t="s">
        <v>33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3.22</v>
      </c>
      <c r="H353" s="2" t="s">
        <v>12</v>
      </c>
    </row>
    <row r="354" spans="1:8" x14ac:dyDescent="0.3">
      <c r="A354" s="1">
        <v>0.60666776620369678</v>
      </c>
      <c r="B354" s="2" t="s">
        <v>33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3.22</v>
      </c>
      <c r="H354" s="2" t="s">
        <v>12</v>
      </c>
    </row>
    <row r="355" spans="1:8" x14ac:dyDescent="0.3">
      <c r="A355" s="1">
        <v>0.6067835069444375</v>
      </c>
      <c r="B355" s="2" t="s">
        <v>33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3.21</v>
      </c>
      <c r="H355" s="2" t="s">
        <v>12</v>
      </c>
    </row>
    <row r="356" spans="1:8" x14ac:dyDescent="0.3">
      <c r="A356" s="1">
        <v>0.60689924768517822</v>
      </c>
      <c r="B356" s="2" t="s">
        <v>33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3.22</v>
      </c>
      <c r="H356" s="2" t="s">
        <v>12</v>
      </c>
    </row>
    <row r="357" spans="1:8" x14ac:dyDescent="0.3">
      <c r="A357" s="1">
        <v>0.60701498842591894</v>
      </c>
      <c r="B357" s="2" t="s">
        <v>33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3.22</v>
      </c>
      <c r="H357" s="2" t="s">
        <v>12</v>
      </c>
    </row>
    <row r="358" spans="1:8" x14ac:dyDescent="0.3">
      <c r="A358" s="1">
        <v>0.60713072916665967</v>
      </c>
      <c r="B358" s="2" t="s">
        <v>33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3.21</v>
      </c>
      <c r="H358" s="2" t="s">
        <v>12</v>
      </c>
    </row>
    <row r="359" spans="1:8" x14ac:dyDescent="0.3">
      <c r="A359" s="1">
        <v>0.60724646990740039</v>
      </c>
      <c r="B359" s="2" t="s">
        <v>33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3.22</v>
      </c>
      <c r="H359" s="2" t="s">
        <v>12</v>
      </c>
    </row>
    <row r="360" spans="1:8" x14ac:dyDescent="0.3">
      <c r="A360" s="1">
        <v>0.60736221064814111</v>
      </c>
      <c r="B360" s="2" t="s">
        <v>33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3.22</v>
      </c>
      <c r="H360" s="2" t="s">
        <v>12</v>
      </c>
    </row>
    <row r="361" spans="1:8" x14ac:dyDescent="0.3">
      <c r="A361" s="1">
        <v>0.60747795138888183</v>
      </c>
      <c r="B361" s="2" t="s">
        <v>33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3.22</v>
      </c>
      <c r="H361" s="2" t="s">
        <v>12</v>
      </c>
    </row>
    <row r="362" spans="1:8" x14ac:dyDescent="0.3">
      <c r="A362" s="1">
        <v>0.60759369212962255</v>
      </c>
      <c r="B362" s="2" t="s">
        <v>33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3.21</v>
      </c>
      <c r="H362" s="2" t="s">
        <v>12</v>
      </c>
    </row>
    <row r="363" spans="1:8" x14ac:dyDescent="0.3">
      <c r="A363" s="1">
        <v>0.60770943287036328</v>
      </c>
      <c r="B363" s="2" t="s">
        <v>33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3.22</v>
      </c>
      <c r="H363" s="2" t="s">
        <v>12</v>
      </c>
    </row>
    <row r="364" spans="1:8" x14ac:dyDescent="0.3">
      <c r="A364" s="1">
        <v>0.607825173611104</v>
      </c>
      <c r="B364" s="2" t="s">
        <v>33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3.2100000000000004</v>
      </c>
      <c r="H364" s="2" t="s">
        <v>12</v>
      </c>
    </row>
    <row r="365" spans="1:8" x14ac:dyDescent="0.3">
      <c r="A365" s="1">
        <v>0.60794091435184472</v>
      </c>
      <c r="B365" s="2" t="s">
        <v>33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3.2100000000000004</v>
      </c>
      <c r="H365" s="2" t="s">
        <v>12</v>
      </c>
    </row>
    <row r="366" spans="1:8" x14ac:dyDescent="0.3">
      <c r="A366" s="1">
        <v>0.60805665509258544</v>
      </c>
      <c r="B366" s="2" t="s">
        <v>33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3.2</v>
      </c>
      <c r="H366" s="2" t="s">
        <v>12</v>
      </c>
    </row>
    <row r="367" spans="1:8" x14ac:dyDescent="0.3">
      <c r="A367" s="1">
        <v>0.60817239583332616</v>
      </c>
      <c r="B367" s="2" t="s">
        <v>33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3.22</v>
      </c>
      <c r="H367" s="2" t="s">
        <v>12</v>
      </c>
    </row>
    <row r="368" spans="1:8" x14ac:dyDescent="0.3">
      <c r="A368" s="1">
        <v>0.60828813657406688</v>
      </c>
      <c r="B368" s="2" t="s">
        <v>33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3.21</v>
      </c>
      <c r="H368" s="2" t="s">
        <v>12</v>
      </c>
    </row>
    <row r="369" spans="1:8" x14ac:dyDescent="0.3">
      <c r="A369" s="1">
        <v>0.60840387731480761</v>
      </c>
      <c r="B369" s="2" t="s">
        <v>33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3.22</v>
      </c>
      <c r="H369" s="2" t="s">
        <v>12</v>
      </c>
    </row>
    <row r="370" spans="1:8" x14ac:dyDescent="0.3">
      <c r="A370" s="1">
        <v>0.60851961805554833</v>
      </c>
      <c r="B370" s="2" t="s">
        <v>33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3.22</v>
      </c>
      <c r="H370" s="2" t="s">
        <v>12</v>
      </c>
    </row>
    <row r="371" spans="1:8" x14ac:dyDescent="0.3">
      <c r="A371" s="1">
        <v>0.60863535879628905</v>
      </c>
      <c r="B371" s="2" t="s">
        <v>33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3.22</v>
      </c>
      <c r="H371" s="2" t="s">
        <v>12</v>
      </c>
    </row>
    <row r="372" spans="1:8" x14ac:dyDescent="0.3">
      <c r="A372" s="1">
        <v>0.60875109953702977</v>
      </c>
      <c r="B372" s="2" t="s">
        <v>33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3.21</v>
      </c>
      <c r="H372" s="2" t="s">
        <v>12</v>
      </c>
    </row>
    <row r="373" spans="1:8" x14ac:dyDescent="0.3">
      <c r="A373" s="1">
        <v>0.60886684027777049</v>
      </c>
      <c r="B373" s="2" t="s">
        <v>33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3.22</v>
      </c>
      <c r="H373" s="2" t="s">
        <v>12</v>
      </c>
    </row>
    <row r="374" spans="1:8" x14ac:dyDescent="0.3">
      <c r="A374" s="1">
        <v>0.60898258101851122</v>
      </c>
      <c r="B374" s="2" t="s">
        <v>33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3.22</v>
      </c>
      <c r="H374" s="2" t="s">
        <v>12</v>
      </c>
    </row>
    <row r="375" spans="1:8" x14ac:dyDescent="0.3">
      <c r="A375" s="1">
        <v>0.60909832175925194</v>
      </c>
      <c r="B375" s="2" t="s">
        <v>33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3.22</v>
      </c>
      <c r="H375" s="2" t="s">
        <v>12</v>
      </c>
    </row>
    <row r="376" spans="1:8" x14ac:dyDescent="0.3">
      <c r="A376" s="1">
        <v>0.60921406249999266</v>
      </c>
      <c r="B376" s="2" t="s">
        <v>33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3.21</v>
      </c>
      <c r="H376" s="2" t="s">
        <v>12</v>
      </c>
    </row>
    <row r="377" spans="1:8" x14ac:dyDescent="0.3">
      <c r="A377" s="1">
        <v>0.60932980324073338</v>
      </c>
      <c r="B377" s="2" t="s">
        <v>33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3.22</v>
      </c>
      <c r="H377" s="2" t="s">
        <v>12</v>
      </c>
    </row>
    <row r="378" spans="1:8" x14ac:dyDescent="0.3">
      <c r="A378" s="1">
        <v>0.6094455439814741</v>
      </c>
      <c r="B378" s="2" t="s">
        <v>33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3.22</v>
      </c>
      <c r="H378" s="2" t="s">
        <v>12</v>
      </c>
    </row>
    <row r="379" spans="1:8" x14ac:dyDescent="0.3">
      <c r="A379" s="1">
        <v>0.60956128472221482</v>
      </c>
      <c r="B379" s="2" t="s">
        <v>33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3.21</v>
      </c>
      <c r="H379" s="2" t="s">
        <v>12</v>
      </c>
    </row>
    <row r="380" spans="1:8" x14ac:dyDescent="0.3">
      <c r="A380" s="1">
        <v>0.60967702546295555</v>
      </c>
      <c r="B380" s="2" t="s">
        <v>33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3.22</v>
      </c>
      <c r="H380" s="2" t="s">
        <v>12</v>
      </c>
    </row>
    <row r="381" spans="1:8" x14ac:dyDescent="0.3">
      <c r="A381" s="1">
        <v>0.60979276620369627</v>
      </c>
      <c r="B381" s="2" t="s">
        <v>33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3.22</v>
      </c>
      <c r="H381" s="2" t="s">
        <v>12</v>
      </c>
    </row>
    <row r="382" spans="1:8" x14ac:dyDescent="0.3">
      <c r="A382" s="1">
        <v>0.60990850694443699</v>
      </c>
      <c r="B382" s="2" t="s">
        <v>33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3.22</v>
      </c>
      <c r="H382" s="2" t="s">
        <v>12</v>
      </c>
    </row>
    <row r="383" spans="1:8" x14ac:dyDescent="0.3">
      <c r="A383" s="1">
        <v>0.61002424768517771</v>
      </c>
      <c r="B383" s="2" t="s">
        <v>33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3.21</v>
      </c>
      <c r="H383" s="2" t="s">
        <v>12</v>
      </c>
    </row>
    <row r="384" spans="1:8" x14ac:dyDescent="0.3">
      <c r="A384" s="1">
        <v>0.61013998842591843</v>
      </c>
      <c r="B384" s="2" t="s">
        <v>33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3.22</v>
      </c>
      <c r="H384" s="2" t="s">
        <v>12</v>
      </c>
    </row>
    <row r="385" spans="1:8" x14ac:dyDescent="0.3">
      <c r="A385" s="1">
        <v>0.61025572916665916</v>
      </c>
      <c r="B385" s="2" t="s">
        <v>33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3.22</v>
      </c>
      <c r="H385" s="2" t="s">
        <v>12</v>
      </c>
    </row>
    <row r="386" spans="1:8" x14ac:dyDescent="0.3">
      <c r="A386" s="1">
        <v>0.61037146990739988</v>
      </c>
      <c r="B386" s="2" t="s">
        <v>33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3.21</v>
      </c>
      <c r="H386" s="2" t="s">
        <v>12</v>
      </c>
    </row>
    <row r="387" spans="1:8" x14ac:dyDescent="0.3">
      <c r="A387" s="1">
        <v>0.6104872106481406</v>
      </c>
      <c r="B387" s="2" t="s">
        <v>33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3.22</v>
      </c>
      <c r="H387" s="2" t="s">
        <v>12</v>
      </c>
    </row>
    <row r="388" spans="1:8" x14ac:dyDescent="0.3">
      <c r="A388" s="1">
        <v>0.61060295138888132</v>
      </c>
      <c r="B388" s="2" t="s">
        <v>33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3.22</v>
      </c>
      <c r="H388" s="2" t="s">
        <v>12</v>
      </c>
    </row>
    <row r="389" spans="1:8" x14ac:dyDescent="0.3">
      <c r="A389" s="1">
        <v>0.61071869212962204</v>
      </c>
      <c r="B389" s="2" t="s">
        <v>33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3.22</v>
      </c>
      <c r="H389" s="2" t="s">
        <v>12</v>
      </c>
    </row>
    <row r="390" spans="1:8" x14ac:dyDescent="0.3">
      <c r="A390" s="1">
        <v>0.61083443287036276</v>
      </c>
      <c r="B390" s="2" t="s">
        <v>33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3.21</v>
      </c>
      <c r="H390" s="2" t="s">
        <v>12</v>
      </c>
    </row>
    <row r="391" spans="1:8" x14ac:dyDescent="0.3">
      <c r="A391" s="1">
        <v>0.61095017361110349</v>
      </c>
      <c r="B391" s="2" t="s">
        <v>33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3.22</v>
      </c>
      <c r="H391" s="2" t="s">
        <v>12</v>
      </c>
    </row>
    <row r="392" spans="1:8" x14ac:dyDescent="0.3">
      <c r="A392" s="1">
        <v>0.61106591435184421</v>
      </c>
      <c r="B392" s="2" t="s">
        <v>33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3.2100000000000004</v>
      </c>
      <c r="H392" s="2" t="s">
        <v>12</v>
      </c>
    </row>
    <row r="393" spans="1:8" x14ac:dyDescent="0.3">
      <c r="A393" s="1">
        <v>0.61118165509258493</v>
      </c>
      <c r="B393" s="2" t="s">
        <v>33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3.2100000000000004</v>
      </c>
      <c r="H393" s="2" t="s">
        <v>12</v>
      </c>
    </row>
    <row r="394" spans="1:8" x14ac:dyDescent="0.3">
      <c r="A394" s="1">
        <v>0.61129739583332565</v>
      </c>
      <c r="B394" s="2" t="s">
        <v>33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3.22</v>
      </c>
      <c r="H394" s="2" t="s">
        <v>12</v>
      </c>
    </row>
    <row r="395" spans="1:8" x14ac:dyDescent="0.3">
      <c r="A395" s="1">
        <v>0.61141313657406637</v>
      </c>
      <c r="B395" s="2" t="s">
        <v>33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3.21</v>
      </c>
      <c r="H395" s="2" t="s">
        <v>12</v>
      </c>
    </row>
    <row r="396" spans="1:8" x14ac:dyDescent="0.3">
      <c r="A396" s="1">
        <v>0.6115288773148071</v>
      </c>
      <c r="B396" s="2" t="s">
        <v>33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3.22</v>
      </c>
      <c r="H396" s="2" t="s">
        <v>12</v>
      </c>
    </row>
    <row r="397" spans="1:8" x14ac:dyDescent="0.3">
      <c r="A397" s="1">
        <v>0.61164461805554782</v>
      </c>
      <c r="B397" s="2" t="s">
        <v>33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3.22</v>
      </c>
      <c r="H397" s="2" t="s">
        <v>12</v>
      </c>
    </row>
    <row r="398" spans="1:8" x14ac:dyDescent="0.3">
      <c r="A398" s="1">
        <v>0.61176035879628854</v>
      </c>
      <c r="B398" s="2" t="s">
        <v>33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3.22</v>
      </c>
      <c r="H398" s="2" t="s">
        <v>12</v>
      </c>
    </row>
    <row r="399" spans="1:8" x14ac:dyDescent="0.3">
      <c r="A399" s="1">
        <v>0.61187609953702926</v>
      </c>
      <c r="B399" s="2" t="s">
        <v>33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3.21</v>
      </c>
      <c r="H399" s="2" t="s">
        <v>12</v>
      </c>
    </row>
    <row r="400" spans="1:8" x14ac:dyDescent="0.3">
      <c r="A400" s="1">
        <v>0.61199184027776998</v>
      </c>
      <c r="B400" s="2" t="s">
        <v>33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3.22</v>
      </c>
      <c r="H400" s="2" t="s">
        <v>12</v>
      </c>
    </row>
    <row r="401" spans="1:8" x14ac:dyDescent="0.3">
      <c r="A401" s="1">
        <v>0.6121075810185107</v>
      </c>
      <c r="B401" s="2" t="s">
        <v>33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3.22</v>
      </c>
      <c r="H401" s="2" t="s">
        <v>12</v>
      </c>
    </row>
    <row r="402" spans="1:8" x14ac:dyDescent="0.3">
      <c r="A402" s="1">
        <v>0.61222332175925143</v>
      </c>
      <c r="B402" s="2" t="s">
        <v>33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3.22</v>
      </c>
      <c r="H402" s="2" t="s">
        <v>12</v>
      </c>
    </row>
    <row r="403" spans="1:8" x14ac:dyDescent="0.3">
      <c r="A403" s="1">
        <v>0.61233906249999215</v>
      </c>
      <c r="B403" s="2" t="s">
        <v>33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3.21</v>
      </c>
      <c r="H403" s="2" t="s">
        <v>12</v>
      </c>
    </row>
    <row r="404" spans="1:8" x14ac:dyDescent="0.3">
      <c r="A404" s="1">
        <v>0.61245480324073287</v>
      </c>
      <c r="B404" s="2" t="s">
        <v>33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3.22</v>
      </c>
      <c r="H404" s="2" t="s">
        <v>12</v>
      </c>
    </row>
    <row r="405" spans="1:8" x14ac:dyDescent="0.3">
      <c r="A405" s="1">
        <v>0.61257054398147359</v>
      </c>
      <c r="B405" s="2" t="s">
        <v>33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3.22</v>
      </c>
      <c r="H405" s="2" t="s">
        <v>12</v>
      </c>
    </row>
    <row r="406" spans="1:8" x14ac:dyDescent="0.3">
      <c r="A406" s="1">
        <v>0.61268628472221431</v>
      </c>
      <c r="B406" s="2" t="s">
        <v>33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3.21</v>
      </c>
      <c r="H406" s="2" t="s">
        <v>12</v>
      </c>
    </row>
    <row r="407" spans="1:8" x14ac:dyDescent="0.3">
      <c r="A407" s="1">
        <v>0.61280202546295504</v>
      </c>
      <c r="B407" s="2" t="s">
        <v>33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3.22</v>
      </c>
      <c r="H407" s="2" t="s">
        <v>12</v>
      </c>
    </row>
    <row r="408" spans="1:8" x14ac:dyDescent="0.3">
      <c r="A408" s="1">
        <v>0.61291776620369576</v>
      </c>
      <c r="B408" s="2" t="s">
        <v>33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3.22</v>
      </c>
      <c r="H408" s="2" t="s">
        <v>12</v>
      </c>
    </row>
    <row r="409" spans="1:8" x14ac:dyDescent="0.3">
      <c r="A409" s="1">
        <v>0.61303350694443648</v>
      </c>
      <c r="B409" s="2" t="s">
        <v>33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3.22</v>
      </c>
      <c r="H409" s="2" t="s">
        <v>12</v>
      </c>
    </row>
    <row r="410" spans="1:8" x14ac:dyDescent="0.3">
      <c r="A410" s="1">
        <v>0.6131492476851772</v>
      </c>
      <c r="B410" s="2" t="s">
        <v>33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3.21</v>
      </c>
      <c r="H410" s="2" t="s">
        <v>12</v>
      </c>
    </row>
    <row r="411" spans="1:8" x14ac:dyDescent="0.3">
      <c r="A411" s="1">
        <v>0.61326498842591792</v>
      </c>
      <c r="B411" s="2" t="s">
        <v>33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3.22</v>
      </c>
      <c r="H411" s="2" t="s">
        <v>12</v>
      </c>
    </row>
    <row r="412" spans="1:8" x14ac:dyDescent="0.3">
      <c r="A412" s="1">
        <v>0.61338072916665864</v>
      </c>
      <c r="B412" s="2" t="s">
        <v>33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3.22</v>
      </c>
      <c r="H412" s="2" t="s">
        <v>12</v>
      </c>
    </row>
    <row r="413" spans="1:8" x14ac:dyDescent="0.3">
      <c r="A413" s="1">
        <v>0.61349646990739937</v>
      </c>
      <c r="B413" s="2" t="s">
        <v>33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3.21</v>
      </c>
      <c r="H413" s="2" t="s">
        <v>12</v>
      </c>
    </row>
    <row r="414" spans="1:8" x14ac:dyDescent="0.3">
      <c r="A414" s="1">
        <v>0.61361221064814009</v>
      </c>
      <c r="B414" s="2" t="s">
        <v>33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3.22</v>
      </c>
      <c r="H414" s="2" t="s">
        <v>12</v>
      </c>
    </row>
    <row r="415" spans="1:8" x14ac:dyDescent="0.3">
      <c r="A415" s="1">
        <v>0.61372795138888081</v>
      </c>
      <c r="B415" s="2" t="s">
        <v>33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3.22</v>
      </c>
      <c r="H415" s="2" t="s">
        <v>12</v>
      </c>
    </row>
    <row r="416" spans="1:8" x14ac:dyDescent="0.3">
      <c r="A416" s="1">
        <v>0.61384369212962153</v>
      </c>
      <c r="B416" s="2" t="s">
        <v>33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3.22</v>
      </c>
      <c r="H416" s="2" t="s">
        <v>12</v>
      </c>
    </row>
    <row r="417" spans="1:8" x14ac:dyDescent="0.3">
      <c r="A417" s="1">
        <v>0.61395943287036225</v>
      </c>
      <c r="B417" s="2" t="s">
        <v>33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3.21</v>
      </c>
      <c r="H417" s="2" t="s">
        <v>12</v>
      </c>
    </row>
    <row r="418" spans="1:8" x14ac:dyDescent="0.3">
      <c r="A418" s="1">
        <v>0.61407517361110298</v>
      </c>
      <c r="B418" s="2" t="s">
        <v>33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3.22</v>
      </c>
      <c r="H418" s="2" t="s">
        <v>12</v>
      </c>
    </row>
    <row r="419" spans="1:8" x14ac:dyDescent="0.3">
      <c r="A419" s="1">
        <v>0.6141909143518437</v>
      </c>
      <c r="B419" s="2" t="s">
        <v>33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3.2100000000000004</v>
      </c>
      <c r="H419" s="2" t="s">
        <v>12</v>
      </c>
    </row>
    <row r="420" spans="1:8" x14ac:dyDescent="0.3">
      <c r="A420" s="1">
        <v>0.61430665509258442</v>
      </c>
      <c r="B420" s="2" t="s">
        <v>33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3.2100000000000004</v>
      </c>
      <c r="H420" s="2" t="s">
        <v>12</v>
      </c>
    </row>
    <row r="421" spans="1:8" x14ac:dyDescent="0.3">
      <c r="A421" s="1">
        <v>0.61442239583332514</v>
      </c>
      <c r="B421" s="2" t="s">
        <v>33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3.22</v>
      </c>
      <c r="H421" s="2" t="s">
        <v>12</v>
      </c>
    </row>
    <row r="422" spans="1:8" x14ac:dyDescent="0.3">
      <c r="A422" s="1">
        <v>0.61453813657406586</v>
      </c>
      <c r="B422" s="2" t="s">
        <v>33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3.21</v>
      </c>
      <c r="H422" s="2" t="s">
        <v>12</v>
      </c>
    </row>
    <row r="423" spans="1:8" x14ac:dyDescent="0.3">
      <c r="A423" s="1">
        <v>0.61465387731480658</v>
      </c>
      <c r="B423" s="2" t="s">
        <v>33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3.22</v>
      </c>
      <c r="H423" s="2" t="s">
        <v>12</v>
      </c>
    </row>
    <row r="424" spans="1:8" x14ac:dyDescent="0.3">
      <c r="A424" s="1">
        <v>0.61476961805554731</v>
      </c>
      <c r="B424" s="2" t="s">
        <v>33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3.22</v>
      </c>
      <c r="H424" s="2" t="s">
        <v>12</v>
      </c>
    </row>
    <row r="425" spans="1:8" x14ac:dyDescent="0.3">
      <c r="A425" s="1">
        <v>0.61488535879628803</v>
      </c>
      <c r="B425" s="2" t="s">
        <v>33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3.22</v>
      </c>
      <c r="H425" s="2" t="s">
        <v>12</v>
      </c>
    </row>
    <row r="426" spans="1:8" x14ac:dyDescent="0.3">
      <c r="A426" s="1">
        <v>0.61500109953702875</v>
      </c>
      <c r="B426" s="2" t="s">
        <v>33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3.21</v>
      </c>
      <c r="H426" s="2" t="s">
        <v>12</v>
      </c>
    </row>
    <row r="427" spans="1:8" x14ac:dyDescent="0.3">
      <c r="A427" s="1">
        <v>0.61511684027776947</v>
      </c>
      <c r="B427" s="2" t="s">
        <v>33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3.22</v>
      </c>
      <c r="H427" s="2" t="s">
        <v>12</v>
      </c>
    </row>
    <row r="428" spans="1:8" x14ac:dyDescent="0.3">
      <c r="A428" s="1">
        <v>0.61523258101851019</v>
      </c>
      <c r="B428" s="2" t="s">
        <v>33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3.22</v>
      </c>
      <c r="H428" s="2" t="s">
        <v>12</v>
      </c>
    </row>
    <row r="429" spans="1:8" x14ac:dyDescent="0.3">
      <c r="A429" s="1">
        <v>0.61534832175925092</v>
      </c>
      <c r="B429" s="2" t="s">
        <v>33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3.22</v>
      </c>
      <c r="H429" s="2" t="s">
        <v>12</v>
      </c>
    </row>
    <row r="430" spans="1:8" x14ac:dyDescent="0.3">
      <c r="A430" s="1">
        <v>0.61546406249999164</v>
      </c>
      <c r="B430" s="2" t="s">
        <v>33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3.21</v>
      </c>
      <c r="H430" s="2" t="s">
        <v>12</v>
      </c>
    </row>
    <row r="431" spans="1:8" x14ac:dyDescent="0.3">
      <c r="A431" s="1">
        <v>0.61557980324073236</v>
      </c>
      <c r="B431" s="2" t="s">
        <v>33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3.22</v>
      </c>
      <c r="H431" s="2" t="s">
        <v>12</v>
      </c>
    </row>
    <row r="432" spans="1:8" x14ac:dyDescent="0.3">
      <c r="A432" s="1">
        <v>0.61569554398147308</v>
      </c>
      <c r="B432" s="2" t="s">
        <v>33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3.22</v>
      </c>
      <c r="H432" s="2" t="s">
        <v>12</v>
      </c>
    </row>
    <row r="433" spans="1:8" x14ac:dyDescent="0.3">
      <c r="A433" s="1">
        <v>0.6158112847222138</v>
      </c>
      <c r="B433" s="2" t="s">
        <v>33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3.21</v>
      </c>
      <c r="H433" s="2" t="s">
        <v>12</v>
      </c>
    </row>
    <row r="434" spans="1:8" x14ac:dyDescent="0.3">
      <c r="A434" s="1">
        <v>0.61592702546295452</v>
      </c>
      <c r="B434" s="2" t="s">
        <v>33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3.22</v>
      </c>
      <c r="H434" s="2" t="s">
        <v>12</v>
      </c>
    </row>
    <row r="435" spans="1:8" x14ac:dyDescent="0.3">
      <c r="A435" s="1">
        <v>0.61604276620369525</v>
      </c>
      <c r="B435" s="2" t="s">
        <v>33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3.22</v>
      </c>
      <c r="H435" s="2" t="s">
        <v>12</v>
      </c>
    </row>
    <row r="436" spans="1:8" x14ac:dyDescent="0.3">
      <c r="A436" s="1">
        <v>0.61615850694443597</v>
      </c>
      <c r="B436" s="2" t="s">
        <v>33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3.22</v>
      </c>
      <c r="H436" s="2" t="s">
        <v>12</v>
      </c>
    </row>
    <row r="437" spans="1:8" x14ac:dyDescent="0.3">
      <c r="A437" s="1">
        <v>0.61627424768517669</v>
      </c>
      <c r="B437" s="2" t="s">
        <v>33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3.21</v>
      </c>
      <c r="H437" s="2" t="s">
        <v>12</v>
      </c>
    </row>
    <row r="438" spans="1:8" x14ac:dyDescent="0.3">
      <c r="A438" s="1">
        <v>0.61638998842591741</v>
      </c>
      <c r="B438" s="2" t="s">
        <v>33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3.22</v>
      </c>
      <c r="H438" s="2" t="s">
        <v>12</v>
      </c>
    </row>
    <row r="439" spans="1:8" x14ac:dyDescent="0.3">
      <c r="A439" s="1">
        <v>0.61650572916665813</v>
      </c>
      <c r="B439" s="2" t="s">
        <v>33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3.22</v>
      </c>
      <c r="H439" s="2" t="s">
        <v>12</v>
      </c>
    </row>
    <row r="440" spans="1:8" x14ac:dyDescent="0.3">
      <c r="A440" s="1">
        <v>0.61662146990739886</v>
      </c>
      <c r="B440" s="2" t="s">
        <v>33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3.21</v>
      </c>
      <c r="H440" s="2" t="s">
        <v>12</v>
      </c>
    </row>
    <row r="441" spans="1:8" x14ac:dyDescent="0.3">
      <c r="A441" s="1">
        <v>0.61673721064813958</v>
      </c>
      <c r="B441" s="2" t="s">
        <v>33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3.22</v>
      </c>
      <c r="H441" s="2" t="s">
        <v>12</v>
      </c>
    </row>
    <row r="442" spans="1:8" x14ac:dyDescent="0.3">
      <c r="A442" s="1">
        <v>0.6168529513888803</v>
      </c>
      <c r="B442" s="2" t="s">
        <v>33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3.22</v>
      </c>
      <c r="H442" s="2" t="s">
        <v>12</v>
      </c>
    </row>
    <row r="443" spans="1:8" x14ac:dyDescent="0.3">
      <c r="A443" s="1">
        <v>0.61696869212962102</v>
      </c>
      <c r="B443" s="2" t="s">
        <v>33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3.22</v>
      </c>
      <c r="H443" s="2" t="s">
        <v>12</v>
      </c>
    </row>
    <row r="444" spans="1:8" x14ac:dyDescent="0.3">
      <c r="A444" s="1">
        <v>0.61708443287036174</v>
      </c>
      <c r="B444" s="2" t="s">
        <v>33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3.21</v>
      </c>
      <c r="H444" s="2" t="s">
        <v>12</v>
      </c>
    </row>
    <row r="445" spans="1:8" x14ac:dyDescent="0.3">
      <c r="A445" s="1">
        <v>0.61720017361110247</v>
      </c>
      <c r="B445" s="2" t="s">
        <v>33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3.22</v>
      </c>
      <c r="H445" s="2" t="s">
        <v>12</v>
      </c>
    </row>
    <row r="446" spans="1:8" x14ac:dyDescent="0.3">
      <c r="A446" s="1">
        <v>0.61731591435184319</v>
      </c>
      <c r="B446" s="2" t="s">
        <v>33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3.22</v>
      </c>
      <c r="H446" s="2" t="s">
        <v>12</v>
      </c>
    </row>
    <row r="447" spans="1:8" x14ac:dyDescent="0.3">
      <c r="A447" s="1">
        <v>0.61743165509258391</v>
      </c>
      <c r="B447" s="2" t="s">
        <v>33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3.21</v>
      </c>
      <c r="H447" s="2" t="s">
        <v>12</v>
      </c>
    </row>
    <row r="448" spans="1:8" x14ac:dyDescent="0.3">
      <c r="A448" s="1">
        <v>0.61754739583332463</v>
      </c>
      <c r="B448" s="2" t="s">
        <v>33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3.22</v>
      </c>
      <c r="H448" s="2" t="s">
        <v>12</v>
      </c>
    </row>
    <row r="449" spans="1:8" x14ac:dyDescent="0.3">
      <c r="A449" s="1">
        <v>0.61766313657406535</v>
      </c>
      <c r="B449" s="2" t="s">
        <v>33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3.21</v>
      </c>
      <c r="H449" s="2" t="s">
        <v>12</v>
      </c>
    </row>
    <row r="450" spans="1:8" x14ac:dyDescent="0.3">
      <c r="A450" s="1">
        <v>0.61777887731480607</v>
      </c>
      <c r="B450" s="2" t="s">
        <v>33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3.22</v>
      </c>
      <c r="H450" s="2" t="s">
        <v>12</v>
      </c>
    </row>
    <row r="451" spans="1:8" x14ac:dyDescent="0.3">
      <c r="A451" s="1">
        <v>0.6178946180555468</v>
      </c>
      <c r="B451" s="2" t="s">
        <v>33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3.22</v>
      </c>
      <c r="H451" s="2" t="s">
        <v>12</v>
      </c>
    </row>
    <row r="452" spans="1:8" x14ac:dyDescent="0.3">
      <c r="A452" s="1">
        <v>0.61801035879628752</v>
      </c>
      <c r="B452" s="2" t="s">
        <v>33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3.22</v>
      </c>
      <c r="H452" s="2" t="s">
        <v>12</v>
      </c>
    </row>
    <row r="453" spans="1:8" x14ac:dyDescent="0.3">
      <c r="A453" s="1">
        <v>0.61812609953702824</v>
      </c>
      <c r="B453" s="2" t="s">
        <v>33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3.21</v>
      </c>
      <c r="H453" s="2" t="s">
        <v>12</v>
      </c>
    </row>
    <row r="454" spans="1:8" x14ac:dyDescent="0.3">
      <c r="A454" s="1">
        <v>0.61824184027776896</v>
      </c>
      <c r="B454" s="2" t="s">
        <v>33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3.22</v>
      </c>
      <c r="H454" s="2" t="s">
        <v>12</v>
      </c>
    </row>
    <row r="455" spans="1:8" x14ac:dyDescent="0.3">
      <c r="A455" s="1">
        <v>0.61835758101850968</v>
      </c>
      <c r="B455" s="2" t="s">
        <v>33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3.22</v>
      </c>
      <c r="H455" s="2" t="s">
        <v>12</v>
      </c>
    </row>
    <row r="456" spans="1:8" x14ac:dyDescent="0.3">
      <c r="A456" s="1">
        <v>0.61847332175925041</v>
      </c>
      <c r="B456" s="2" t="s">
        <v>33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3.22</v>
      </c>
      <c r="H456" s="2" t="s">
        <v>12</v>
      </c>
    </row>
    <row r="457" spans="1:8" x14ac:dyDescent="0.3">
      <c r="A457" s="1">
        <v>0.61858906249999113</v>
      </c>
      <c r="B457" s="2" t="s">
        <v>33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3.21</v>
      </c>
      <c r="H457" s="2" t="s">
        <v>12</v>
      </c>
    </row>
    <row r="458" spans="1:8" x14ac:dyDescent="0.3">
      <c r="A458" s="1">
        <v>0.61870480324073185</v>
      </c>
      <c r="B458" s="2" t="s">
        <v>33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3.22</v>
      </c>
      <c r="H458" s="2" t="s">
        <v>12</v>
      </c>
    </row>
    <row r="459" spans="1:8" x14ac:dyDescent="0.3">
      <c r="A459" s="1">
        <v>0.61882054398147257</v>
      </c>
      <c r="B459" s="2" t="s">
        <v>33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3.22</v>
      </c>
      <c r="H459" s="2" t="s">
        <v>12</v>
      </c>
    </row>
    <row r="460" spans="1:8" x14ac:dyDescent="0.3">
      <c r="A460" s="1">
        <v>0.61893628472221329</v>
      </c>
      <c r="B460" s="2" t="s">
        <v>33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3.21</v>
      </c>
      <c r="H460" s="2" t="s">
        <v>12</v>
      </c>
    </row>
    <row r="461" spans="1:8" x14ac:dyDescent="0.3">
      <c r="A461" s="1">
        <v>0.61905202546295401</v>
      </c>
      <c r="B461" s="2" t="s">
        <v>33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3.22</v>
      </c>
      <c r="H461" s="2" t="s">
        <v>12</v>
      </c>
    </row>
    <row r="462" spans="1:8" x14ac:dyDescent="0.3">
      <c r="A462" s="1">
        <v>0.61916776620369474</v>
      </c>
      <c r="B462" s="2" t="s">
        <v>33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3.22</v>
      </c>
      <c r="H462" s="2" t="s">
        <v>12</v>
      </c>
    </row>
    <row r="463" spans="1:8" x14ac:dyDescent="0.3">
      <c r="A463" s="1">
        <v>0.61928350694443546</v>
      </c>
      <c r="B463" s="2" t="s">
        <v>33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3.22</v>
      </c>
      <c r="H463" s="2" t="s">
        <v>12</v>
      </c>
    </row>
    <row r="464" spans="1:8" x14ac:dyDescent="0.3">
      <c r="A464" s="1">
        <v>0.61939924768517618</v>
      </c>
      <c r="B464" s="2" t="s">
        <v>33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3.21</v>
      </c>
      <c r="H464" s="2" t="s">
        <v>12</v>
      </c>
    </row>
    <row r="465" spans="1:8" x14ac:dyDescent="0.3">
      <c r="A465" s="1">
        <v>0.6195149884259169</v>
      </c>
      <c r="B465" s="2" t="s">
        <v>33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3.22</v>
      </c>
      <c r="H465" s="2" t="s">
        <v>12</v>
      </c>
    </row>
    <row r="466" spans="1:8" x14ac:dyDescent="0.3">
      <c r="A466" s="1">
        <v>0.61963072916665762</v>
      </c>
      <c r="B466" s="2" t="s">
        <v>33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3.22</v>
      </c>
      <c r="H466" s="2" t="s">
        <v>12</v>
      </c>
    </row>
    <row r="467" spans="1:8" x14ac:dyDescent="0.3">
      <c r="A467" s="1">
        <v>0.61974646990739835</v>
      </c>
      <c r="B467" s="2" t="s">
        <v>33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3.21</v>
      </c>
      <c r="H467" s="2" t="s">
        <v>12</v>
      </c>
    </row>
    <row r="468" spans="1:8" x14ac:dyDescent="0.3">
      <c r="A468" s="1">
        <v>0.61986221064813907</v>
      </c>
      <c r="B468" s="2" t="s">
        <v>33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3.22</v>
      </c>
      <c r="H468" s="2" t="s">
        <v>12</v>
      </c>
    </row>
    <row r="469" spans="1:8" x14ac:dyDescent="0.3">
      <c r="A469" s="1">
        <v>0.61997795138887979</v>
      </c>
      <c r="B469" s="2" t="s">
        <v>33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3.22</v>
      </c>
      <c r="H469" s="2" t="s">
        <v>12</v>
      </c>
    </row>
    <row r="470" spans="1:8" x14ac:dyDescent="0.3">
      <c r="A470" s="1">
        <v>0.62009369212962051</v>
      </c>
      <c r="B470" s="2" t="s">
        <v>33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3.21</v>
      </c>
      <c r="H470" s="2" t="s">
        <v>12</v>
      </c>
    </row>
    <row r="471" spans="1:8" x14ac:dyDescent="0.3">
      <c r="A471" s="1">
        <v>0.62020943287036123</v>
      </c>
      <c r="B471" s="2" t="s">
        <v>33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3.22</v>
      </c>
      <c r="H471" s="2" t="s">
        <v>12</v>
      </c>
    </row>
    <row r="472" spans="1:8" x14ac:dyDescent="0.3">
      <c r="A472" s="1">
        <v>0.62032517361110195</v>
      </c>
      <c r="B472" s="2" t="s">
        <v>33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3.21</v>
      </c>
      <c r="H472" s="2" t="s">
        <v>12</v>
      </c>
    </row>
    <row r="473" spans="1:8" x14ac:dyDescent="0.3">
      <c r="A473" s="1">
        <v>0.62044091435184268</v>
      </c>
      <c r="B473" s="2" t="s">
        <v>33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3.22</v>
      </c>
      <c r="H473" s="2" t="s">
        <v>12</v>
      </c>
    </row>
    <row r="474" spans="1:8" x14ac:dyDescent="0.3">
      <c r="A474" s="1">
        <v>0.6205566550925834</v>
      </c>
      <c r="B474" s="2" t="s">
        <v>33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3.22</v>
      </c>
      <c r="H474" s="2" t="s">
        <v>12</v>
      </c>
    </row>
    <row r="475" spans="1:8" x14ac:dyDescent="0.3">
      <c r="A475" s="1">
        <v>0.62067239583332412</v>
      </c>
      <c r="B475" s="2" t="s">
        <v>33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3.22</v>
      </c>
      <c r="H475" s="2" t="s">
        <v>12</v>
      </c>
    </row>
    <row r="476" spans="1:8" x14ac:dyDescent="0.3">
      <c r="A476" s="1">
        <v>0.62078813657406484</v>
      </c>
      <c r="B476" s="2" t="s">
        <v>33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3.21</v>
      </c>
      <c r="H476" s="2" t="s">
        <v>12</v>
      </c>
    </row>
    <row r="477" spans="1:8" x14ac:dyDescent="0.3">
      <c r="A477" s="1">
        <v>0.62090387731480556</v>
      </c>
      <c r="B477" s="2" t="s">
        <v>33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3.22</v>
      </c>
      <c r="H477" s="2" t="s">
        <v>12</v>
      </c>
    </row>
    <row r="478" spans="1:8" x14ac:dyDescent="0.3">
      <c r="A478" s="1">
        <v>0.62101961805554629</v>
      </c>
      <c r="B478" s="2" t="s">
        <v>33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3.22</v>
      </c>
      <c r="H478" s="2" t="s">
        <v>12</v>
      </c>
    </row>
    <row r="479" spans="1:8" x14ac:dyDescent="0.3">
      <c r="A479" s="1">
        <v>0.62113535879628701</v>
      </c>
      <c r="B479" s="2" t="s">
        <v>33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3.22</v>
      </c>
      <c r="H479" s="2" t="s">
        <v>12</v>
      </c>
    </row>
    <row r="480" spans="1:8" x14ac:dyDescent="0.3">
      <c r="A480" s="1">
        <v>0.62125109953702773</v>
      </c>
      <c r="B480" s="2" t="s">
        <v>33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3.21</v>
      </c>
      <c r="H480" s="2" t="s">
        <v>12</v>
      </c>
    </row>
    <row r="481" spans="1:8" x14ac:dyDescent="0.3">
      <c r="A481" s="1">
        <v>0.62136684027776845</v>
      </c>
      <c r="B481" s="2" t="s">
        <v>33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3.22</v>
      </c>
      <c r="H481" s="2" t="s">
        <v>12</v>
      </c>
    </row>
    <row r="482" spans="1:8" x14ac:dyDescent="0.3">
      <c r="A482" s="1">
        <v>0.62148258101850917</v>
      </c>
      <c r="B482" s="2" t="s">
        <v>33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3.22</v>
      </c>
      <c r="H482" s="2" t="s">
        <v>12</v>
      </c>
    </row>
    <row r="483" spans="1:8" x14ac:dyDescent="0.3">
      <c r="A483" s="1">
        <v>0.62159832175924989</v>
      </c>
      <c r="B483" s="2" t="s">
        <v>33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3.21</v>
      </c>
      <c r="H483" s="2" t="s">
        <v>12</v>
      </c>
    </row>
    <row r="484" spans="1:8" x14ac:dyDescent="0.3">
      <c r="A484" s="1">
        <v>0.62171406249999062</v>
      </c>
      <c r="B484" s="2" t="s">
        <v>33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3.22</v>
      </c>
      <c r="H484" s="2" t="s">
        <v>12</v>
      </c>
    </row>
    <row r="485" spans="1:8" x14ac:dyDescent="0.3">
      <c r="A485" s="1">
        <v>0.62182980324073134</v>
      </c>
      <c r="B485" s="2" t="s">
        <v>33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3.22</v>
      </c>
      <c r="H485" s="2" t="s">
        <v>12</v>
      </c>
    </row>
    <row r="486" spans="1:8" x14ac:dyDescent="0.3">
      <c r="A486" s="1">
        <v>0.62194554398147206</v>
      </c>
      <c r="B486" s="2" t="s">
        <v>33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3.22</v>
      </c>
      <c r="H486" s="2" t="s">
        <v>12</v>
      </c>
    </row>
    <row r="487" spans="1:8" x14ac:dyDescent="0.3">
      <c r="A487" s="1">
        <v>0.62206128472221278</v>
      </c>
      <c r="B487" s="2" t="s">
        <v>33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3.21</v>
      </c>
      <c r="H487" s="2" t="s">
        <v>12</v>
      </c>
    </row>
    <row r="488" spans="1:8" x14ac:dyDescent="0.3">
      <c r="A488" s="1">
        <v>0.6221770254629535</v>
      </c>
      <c r="B488" s="2" t="s">
        <v>33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3.22</v>
      </c>
      <c r="H488" s="2" t="s">
        <v>12</v>
      </c>
    </row>
    <row r="489" spans="1:8" x14ac:dyDescent="0.3">
      <c r="A489" s="1">
        <v>0.62229276620369423</v>
      </c>
      <c r="B489" s="2" t="s">
        <v>33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3.22</v>
      </c>
      <c r="H489" s="2" t="s">
        <v>12</v>
      </c>
    </row>
    <row r="490" spans="1:8" x14ac:dyDescent="0.3">
      <c r="A490" s="1">
        <v>0.62240850694443495</v>
      </c>
      <c r="B490" s="2" t="s">
        <v>33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3.21</v>
      </c>
      <c r="H490" s="2" t="s">
        <v>12</v>
      </c>
    </row>
    <row r="491" spans="1:8" x14ac:dyDescent="0.3">
      <c r="A491" s="1">
        <v>0.62252424768517567</v>
      </c>
      <c r="B491" s="2" t="s">
        <v>33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3.22</v>
      </c>
      <c r="H491" s="2" t="s">
        <v>12</v>
      </c>
    </row>
    <row r="492" spans="1:8" x14ac:dyDescent="0.3">
      <c r="A492" s="1">
        <v>0.62263998842591639</v>
      </c>
      <c r="B492" s="2" t="s">
        <v>33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3.21</v>
      </c>
      <c r="H492" s="2" t="s">
        <v>12</v>
      </c>
    </row>
    <row r="493" spans="1:8" x14ac:dyDescent="0.3">
      <c r="A493" s="1">
        <v>0.62275572916665711</v>
      </c>
      <c r="B493" s="2" t="s">
        <v>33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3.22</v>
      </c>
      <c r="H493" s="2" t="s">
        <v>12</v>
      </c>
    </row>
    <row r="494" spans="1:8" x14ac:dyDescent="0.3">
      <c r="A494" s="1">
        <v>0.62287146990739783</v>
      </c>
      <c r="B494" s="2" t="s">
        <v>33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3.22</v>
      </c>
      <c r="H494" s="2" t="s">
        <v>12</v>
      </c>
    </row>
    <row r="495" spans="1:8" x14ac:dyDescent="0.3">
      <c r="A495" s="1">
        <v>0.62298721064813856</v>
      </c>
      <c r="B495" s="2" t="s">
        <v>33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3.22</v>
      </c>
      <c r="H495" s="2" t="s">
        <v>12</v>
      </c>
    </row>
    <row r="496" spans="1:8" x14ac:dyDescent="0.3">
      <c r="A496" s="1">
        <v>0.62310295138887928</v>
      </c>
      <c r="B496" s="2" t="s">
        <v>33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3.21</v>
      </c>
      <c r="H496" s="2" t="s">
        <v>12</v>
      </c>
    </row>
    <row r="497" spans="1:8" x14ac:dyDescent="0.3">
      <c r="A497" s="1">
        <v>0.62321869212962</v>
      </c>
      <c r="B497" s="2" t="s">
        <v>33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3.22</v>
      </c>
      <c r="H497" s="2" t="s">
        <v>12</v>
      </c>
    </row>
    <row r="498" spans="1:8" x14ac:dyDescent="0.3">
      <c r="A498" s="1">
        <v>0.62333443287036072</v>
      </c>
      <c r="B498" s="2" t="s">
        <v>33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3.22</v>
      </c>
      <c r="H498" s="2" t="s">
        <v>12</v>
      </c>
    </row>
    <row r="499" spans="1:8" x14ac:dyDescent="0.3">
      <c r="A499" s="1">
        <v>0.62345017361110144</v>
      </c>
      <c r="B499" s="2" t="s">
        <v>33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3.22</v>
      </c>
      <c r="H499" s="2" t="s">
        <v>12</v>
      </c>
    </row>
    <row r="500" spans="1:8" x14ac:dyDescent="0.3">
      <c r="A500" s="1">
        <v>0.62356591435184217</v>
      </c>
      <c r="B500" s="2" t="s">
        <v>33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3.21</v>
      </c>
      <c r="H500" s="2" t="s">
        <v>12</v>
      </c>
    </row>
    <row r="501" spans="1:8" x14ac:dyDescent="0.3">
      <c r="A501" s="1">
        <v>0.62368165509258289</v>
      </c>
      <c r="B501" s="2" t="s">
        <v>33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3.22</v>
      </c>
      <c r="H501" s="2" t="s">
        <v>12</v>
      </c>
    </row>
    <row r="502" spans="1:8" x14ac:dyDescent="0.3">
      <c r="A502" s="1">
        <v>0.62379739583332361</v>
      </c>
      <c r="B502" s="2" t="s">
        <v>33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3.22</v>
      </c>
      <c r="H502" s="2" t="s">
        <v>12</v>
      </c>
    </row>
    <row r="503" spans="1:8" x14ac:dyDescent="0.3">
      <c r="A503" s="1">
        <v>0.62391313657406433</v>
      </c>
      <c r="B503" s="2" t="s">
        <v>33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3.21</v>
      </c>
      <c r="H503" s="2" t="s">
        <v>12</v>
      </c>
    </row>
    <row r="504" spans="1:8" x14ac:dyDescent="0.3">
      <c r="A504" s="1">
        <v>0.62402887731480505</v>
      </c>
      <c r="B504" s="2" t="s">
        <v>33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3.22</v>
      </c>
      <c r="H504" s="2" t="s">
        <v>12</v>
      </c>
    </row>
    <row r="505" spans="1:8" x14ac:dyDescent="0.3">
      <c r="A505" s="1">
        <v>0.62414461805554577</v>
      </c>
      <c r="B505" s="2" t="s">
        <v>33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3.22</v>
      </c>
      <c r="H505" s="2" t="s">
        <v>12</v>
      </c>
    </row>
    <row r="506" spans="1:8" x14ac:dyDescent="0.3">
      <c r="A506" s="1">
        <v>0.6242603587962865</v>
      </c>
      <c r="B506" s="2" t="s">
        <v>33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3.22</v>
      </c>
      <c r="H506" s="2" t="s">
        <v>12</v>
      </c>
    </row>
    <row r="507" spans="1:8" x14ac:dyDescent="0.3">
      <c r="A507" s="1">
        <v>0.62437609953702722</v>
      </c>
      <c r="B507" s="2" t="s">
        <v>33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3.21</v>
      </c>
      <c r="H507" s="2" t="s">
        <v>12</v>
      </c>
    </row>
    <row r="508" spans="1:8" x14ac:dyDescent="0.3">
      <c r="A508" s="1">
        <v>0.62449184027776794</v>
      </c>
      <c r="B508" s="2" t="s">
        <v>33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3.22</v>
      </c>
      <c r="H508" s="2" t="s">
        <v>12</v>
      </c>
    </row>
    <row r="509" spans="1:8" x14ac:dyDescent="0.3">
      <c r="A509" s="1">
        <v>0.62460758101850866</v>
      </c>
      <c r="B509" s="2" t="s">
        <v>33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3.22</v>
      </c>
      <c r="H509" s="2" t="s">
        <v>12</v>
      </c>
    </row>
    <row r="510" spans="1:8" x14ac:dyDescent="0.3">
      <c r="A510" s="1">
        <v>0.62472332175924938</v>
      </c>
      <c r="B510" s="2" t="s">
        <v>33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3.21</v>
      </c>
      <c r="H510" s="2" t="s">
        <v>12</v>
      </c>
    </row>
    <row r="511" spans="1:8" x14ac:dyDescent="0.3">
      <c r="A511" s="1">
        <v>0.62483906249999011</v>
      </c>
      <c r="B511" s="2" t="s">
        <v>33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3.22</v>
      </c>
      <c r="H511" s="2" t="s">
        <v>12</v>
      </c>
    </row>
    <row r="512" spans="1:8" x14ac:dyDescent="0.3">
      <c r="A512" s="1">
        <v>0.62495480324073083</v>
      </c>
      <c r="B512" s="2" t="s">
        <v>33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3.21</v>
      </c>
      <c r="H512" s="2" t="s">
        <v>12</v>
      </c>
    </row>
    <row r="513" spans="1:8" x14ac:dyDescent="0.3">
      <c r="A513" s="1">
        <v>0.62507054398147155</v>
      </c>
      <c r="B513" s="2" t="s">
        <v>33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3.22</v>
      </c>
      <c r="H513" s="2" t="s">
        <v>12</v>
      </c>
    </row>
    <row r="514" spans="1:8" x14ac:dyDescent="0.3">
      <c r="A514" s="1">
        <v>0.62518628472221227</v>
      </c>
      <c r="B514" s="2" t="s">
        <v>33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3.22</v>
      </c>
      <c r="H514" s="2" t="s">
        <v>12</v>
      </c>
    </row>
    <row r="515" spans="1:8" x14ac:dyDescent="0.3">
      <c r="A515" s="1">
        <v>0.62530202546295299</v>
      </c>
      <c r="B515" s="2" t="s">
        <v>33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3.22</v>
      </c>
      <c r="H515" s="2" t="s">
        <v>12</v>
      </c>
    </row>
    <row r="516" spans="1:8" x14ac:dyDescent="0.3">
      <c r="A516" s="1">
        <v>0.62541776620369371</v>
      </c>
      <c r="B516" s="2" t="s">
        <v>33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3.21</v>
      </c>
      <c r="H516" s="2" t="s">
        <v>12</v>
      </c>
    </row>
    <row r="517" spans="1:8" x14ac:dyDescent="0.3">
      <c r="A517" s="1">
        <v>0.62553350694443444</v>
      </c>
      <c r="B517" s="2" t="s">
        <v>33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3.22</v>
      </c>
      <c r="H517" s="2" t="s">
        <v>12</v>
      </c>
    </row>
    <row r="518" spans="1:8" x14ac:dyDescent="0.3">
      <c r="A518" s="1">
        <v>0.62564924768517516</v>
      </c>
      <c r="B518" s="2" t="s">
        <v>33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3.22</v>
      </c>
      <c r="H518" s="2" t="s">
        <v>12</v>
      </c>
    </row>
    <row r="519" spans="1:8" x14ac:dyDescent="0.3">
      <c r="A519" s="1">
        <v>0.62576498842591588</v>
      </c>
      <c r="B519" s="2" t="s">
        <v>33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3.22</v>
      </c>
      <c r="H519" s="2" t="s">
        <v>12</v>
      </c>
    </row>
    <row r="520" spans="1:8" x14ac:dyDescent="0.3">
      <c r="A520" s="1">
        <v>0.6258807291666566</v>
      </c>
      <c r="B520" s="2" t="s">
        <v>33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3.21</v>
      </c>
      <c r="H520" s="2" t="s">
        <v>12</v>
      </c>
    </row>
    <row r="521" spans="1:8" x14ac:dyDescent="0.3">
      <c r="A521" s="1">
        <v>0.62599646990739732</v>
      </c>
      <c r="B521" s="2" t="s">
        <v>33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3.22</v>
      </c>
      <c r="H521" s="2" t="s">
        <v>12</v>
      </c>
    </row>
    <row r="522" spans="1:8" x14ac:dyDescent="0.3">
      <c r="A522" s="1">
        <v>0.62611221064813805</v>
      </c>
      <c r="B522" s="2" t="s">
        <v>33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3.22</v>
      </c>
      <c r="H522" s="2" t="s">
        <v>12</v>
      </c>
    </row>
    <row r="523" spans="1:8" x14ac:dyDescent="0.3">
      <c r="A523" s="1">
        <v>0.62622795138887877</v>
      </c>
      <c r="B523" s="2" t="s">
        <v>33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3.21</v>
      </c>
      <c r="H523" s="2" t="s">
        <v>12</v>
      </c>
    </row>
    <row r="524" spans="1:8" x14ac:dyDescent="0.3">
      <c r="A524" s="1">
        <v>0.62634369212961949</v>
      </c>
      <c r="B524" s="2" t="s">
        <v>33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3.22</v>
      </c>
      <c r="H524" s="2" t="s">
        <v>12</v>
      </c>
    </row>
    <row r="525" spans="1:8" x14ac:dyDescent="0.3">
      <c r="A525" s="1">
        <v>0.62645943287036021</v>
      </c>
      <c r="B525" s="2" t="s">
        <v>33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3.22</v>
      </c>
      <c r="H525" s="2" t="s">
        <v>12</v>
      </c>
    </row>
    <row r="526" spans="1:8" x14ac:dyDescent="0.3">
      <c r="A526" s="1">
        <v>0.62657517361110093</v>
      </c>
      <c r="B526" s="2" t="s">
        <v>33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3.22</v>
      </c>
      <c r="H526" s="2" t="s">
        <v>12</v>
      </c>
    </row>
    <row r="527" spans="1:8" x14ac:dyDescent="0.3">
      <c r="A527" s="1">
        <v>0.62669091435184165</v>
      </c>
      <c r="B527" s="2" t="s">
        <v>33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3.21</v>
      </c>
      <c r="H527" s="2" t="s">
        <v>12</v>
      </c>
    </row>
    <row r="528" spans="1:8" x14ac:dyDescent="0.3">
      <c r="A528" s="1">
        <v>0.62680665509258238</v>
      </c>
      <c r="B528" s="2" t="s">
        <v>33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3.22</v>
      </c>
      <c r="H528" s="2" t="s">
        <v>12</v>
      </c>
    </row>
    <row r="529" spans="1:8" x14ac:dyDescent="0.3">
      <c r="A529" s="1">
        <v>0.6269223958333231</v>
      </c>
      <c r="B529" s="2" t="s">
        <v>33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3.22</v>
      </c>
      <c r="H529" s="2" t="s">
        <v>12</v>
      </c>
    </row>
    <row r="530" spans="1:8" x14ac:dyDescent="0.3">
      <c r="A530" s="1">
        <v>0.62703813657406382</v>
      </c>
      <c r="B530" s="2" t="s">
        <v>33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3.21</v>
      </c>
      <c r="H530" s="2" t="s">
        <v>12</v>
      </c>
    </row>
    <row r="531" spans="1:8" x14ac:dyDescent="0.3">
      <c r="A531" s="1">
        <v>0.62715387731480454</v>
      </c>
      <c r="B531" s="2" t="s">
        <v>33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3.22</v>
      </c>
      <c r="H531" s="2" t="s">
        <v>12</v>
      </c>
    </row>
    <row r="532" spans="1:8" x14ac:dyDescent="0.3">
      <c r="A532" s="1">
        <v>0.62726961805554526</v>
      </c>
      <c r="B532" s="2" t="s">
        <v>33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3.2100000000000004</v>
      </c>
      <c r="H532" s="2" t="s">
        <v>12</v>
      </c>
    </row>
    <row r="533" spans="1:8" x14ac:dyDescent="0.3">
      <c r="A533" s="1">
        <v>0.62738535879628599</v>
      </c>
      <c r="B533" s="2" t="s">
        <v>33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3.22</v>
      </c>
      <c r="H533" s="2" t="s">
        <v>12</v>
      </c>
    </row>
    <row r="534" spans="1:8" x14ac:dyDescent="0.3">
      <c r="A534" s="1">
        <v>0.62750109953702671</v>
      </c>
      <c r="B534" s="2" t="s">
        <v>33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3.2100000000000004</v>
      </c>
      <c r="H534" s="2" t="s">
        <v>12</v>
      </c>
    </row>
    <row r="535" spans="1:8" x14ac:dyDescent="0.3">
      <c r="A535" s="1">
        <v>0.62761684027776743</v>
      </c>
      <c r="B535" s="2" t="s">
        <v>33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3.2100000000000004</v>
      </c>
      <c r="H535" s="2" t="s">
        <v>12</v>
      </c>
    </row>
    <row r="536" spans="1:8" x14ac:dyDescent="0.3">
      <c r="A536" s="1">
        <v>0.62773258101850815</v>
      </c>
      <c r="B536" s="2" t="s">
        <v>33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3.22</v>
      </c>
      <c r="H536" s="2" t="s">
        <v>12</v>
      </c>
    </row>
    <row r="537" spans="1:8" x14ac:dyDescent="0.3">
      <c r="A537" s="1">
        <v>0.62784832175924887</v>
      </c>
      <c r="B537" s="2" t="s">
        <v>33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3.2</v>
      </c>
      <c r="H537" s="2" t="s">
        <v>12</v>
      </c>
    </row>
    <row r="538" spans="1:8" x14ac:dyDescent="0.3">
      <c r="A538" s="1">
        <v>0.62796406249998959</v>
      </c>
      <c r="B538" s="2" t="s">
        <v>33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3.22</v>
      </c>
      <c r="H538" s="2" t="s">
        <v>12</v>
      </c>
    </row>
    <row r="539" spans="1:8" x14ac:dyDescent="0.3">
      <c r="A539" s="1">
        <v>0.62807980324073032</v>
      </c>
      <c r="B539" s="2" t="s">
        <v>33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3.2</v>
      </c>
      <c r="H539" s="2" t="s">
        <v>12</v>
      </c>
    </row>
    <row r="540" spans="1:8" x14ac:dyDescent="0.3">
      <c r="A540" s="1">
        <v>0.62819554398147104</v>
      </c>
      <c r="B540" s="2" t="s">
        <v>33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3.22</v>
      </c>
      <c r="H540" s="2" t="s">
        <v>12</v>
      </c>
    </row>
    <row r="541" spans="1:8" x14ac:dyDescent="0.3">
      <c r="A541" s="1">
        <v>0.62831128472221176</v>
      </c>
      <c r="B541" s="2" t="s">
        <v>33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3.22</v>
      </c>
      <c r="H541" s="2" t="s">
        <v>12</v>
      </c>
    </row>
    <row r="542" spans="1:8" x14ac:dyDescent="0.3">
      <c r="A542" s="1">
        <v>0.62842702546295248</v>
      </c>
      <c r="B542" s="2" t="s">
        <v>33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3.2100000000000004</v>
      </c>
      <c r="H542" s="2" t="s">
        <v>12</v>
      </c>
    </row>
    <row r="543" spans="1:8" x14ac:dyDescent="0.3">
      <c r="A543" s="1">
        <v>0.6285427662036932</v>
      </c>
      <c r="B543" s="2" t="s">
        <v>33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3.2100000000000004</v>
      </c>
      <c r="H543" s="2" t="s">
        <v>12</v>
      </c>
    </row>
    <row r="544" spans="1:8" x14ac:dyDescent="0.3">
      <c r="A544" s="1">
        <v>0.62865850694443393</v>
      </c>
      <c r="B544" s="2" t="s">
        <v>33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3.22</v>
      </c>
      <c r="H544" s="2" t="s">
        <v>12</v>
      </c>
    </row>
    <row r="545" spans="1:8" x14ac:dyDescent="0.3">
      <c r="A545" s="1">
        <v>0.62877424768517465</v>
      </c>
      <c r="B545" s="2" t="s">
        <v>33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3.2</v>
      </c>
      <c r="H545" s="2" t="s">
        <v>12</v>
      </c>
    </row>
    <row r="546" spans="1:8" x14ac:dyDescent="0.3">
      <c r="A546" s="1">
        <v>0.62888998842591537</v>
      </c>
      <c r="B546" s="2" t="s">
        <v>33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3.22</v>
      </c>
      <c r="H546" s="2" t="s">
        <v>12</v>
      </c>
    </row>
    <row r="547" spans="1:8" x14ac:dyDescent="0.3">
      <c r="A547" s="1">
        <v>0.62900572916665609</v>
      </c>
      <c r="B547" s="2" t="s">
        <v>33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3.2</v>
      </c>
      <c r="H547" s="2" t="s">
        <v>12</v>
      </c>
    </row>
    <row r="548" spans="1:8" x14ac:dyDescent="0.3">
      <c r="A548" s="1">
        <v>0.62912146990739681</v>
      </c>
      <c r="B548" s="2" t="s">
        <v>33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3.22</v>
      </c>
      <c r="H548" s="2" t="s">
        <v>12</v>
      </c>
    </row>
    <row r="549" spans="1:8" x14ac:dyDescent="0.3">
      <c r="A549" s="1">
        <v>0.62923721064813753</v>
      </c>
      <c r="B549" s="2" t="s">
        <v>33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3.2100000000000004</v>
      </c>
      <c r="H549" s="2" t="s">
        <v>12</v>
      </c>
    </row>
    <row r="550" spans="1:8" x14ac:dyDescent="0.3">
      <c r="A550" s="1">
        <v>0.62935295138887826</v>
      </c>
      <c r="B550" s="2" t="s">
        <v>33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3.2100000000000004</v>
      </c>
      <c r="H550" s="2" t="s">
        <v>12</v>
      </c>
    </row>
    <row r="551" spans="1:8" x14ac:dyDescent="0.3">
      <c r="A551" s="1">
        <v>0.62946869212961898</v>
      </c>
      <c r="B551" s="2" t="s">
        <v>33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3.22</v>
      </c>
      <c r="H551" s="2" t="s">
        <v>12</v>
      </c>
    </row>
    <row r="552" spans="1:8" x14ac:dyDescent="0.3">
      <c r="A552" s="1">
        <v>0.6295844328703597</v>
      </c>
      <c r="B552" s="2" t="s">
        <v>33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3.2</v>
      </c>
      <c r="H552" s="2" t="s">
        <v>12</v>
      </c>
    </row>
    <row r="553" spans="1:8" x14ac:dyDescent="0.3">
      <c r="A553" s="1">
        <v>0.62970017361110042</v>
      </c>
      <c r="B553" s="2" t="s">
        <v>33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3.22</v>
      </c>
      <c r="H553" s="2" t="s">
        <v>12</v>
      </c>
    </row>
    <row r="554" spans="1:8" x14ac:dyDescent="0.3">
      <c r="A554" s="1">
        <v>0.62981591435184114</v>
      </c>
      <c r="B554" s="2" t="s">
        <v>33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3.2</v>
      </c>
      <c r="H554" s="2" t="s">
        <v>12</v>
      </c>
    </row>
    <row r="555" spans="1:8" x14ac:dyDescent="0.3">
      <c r="A555" s="1">
        <v>0.62993165509258187</v>
      </c>
      <c r="B555" s="2" t="s">
        <v>33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3.22</v>
      </c>
      <c r="H555" s="2" t="s">
        <v>12</v>
      </c>
    </row>
    <row r="556" spans="1:8" x14ac:dyDescent="0.3">
      <c r="A556" s="1">
        <v>0.63004739583332259</v>
      </c>
      <c r="B556" s="2" t="s">
        <v>33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3.22</v>
      </c>
      <c r="H556" s="2" t="s">
        <v>12</v>
      </c>
    </row>
    <row r="557" spans="1:8" x14ac:dyDescent="0.3">
      <c r="A557" s="1">
        <v>0.63016313657406331</v>
      </c>
      <c r="B557" s="2" t="s">
        <v>33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3.2100000000000004</v>
      </c>
      <c r="H557" s="2" t="s">
        <v>12</v>
      </c>
    </row>
    <row r="558" spans="1:8" x14ac:dyDescent="0.3">
      <c r="A558" s="1">
        <v>0.63027887731480403</v>
      </c>
      <c r="B558" s="2" t="s">
        <v>33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3.22</v>
      </c>
      <c r="H558" s="2" t="s">
        <v>12</v>
      </c>
    </row>
    <row r="559" spans="1:8" x14ac:dyDescent="0.3">
      <c r="A559" s="1">
        <v>0.63039461805554475</v>
      </c>
      <c r="B559" s="2" t="s">
        <v>33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3.2100000000000004</v>
      </c>
      <c r="H559" s="2" t="s">
        <v>12</v>
      </c>
    </row>
    <row r="560" spans="1:8" x14ac:dyDescent="0.3">
      <c r="A560" s="1">
        <v>0.63051035879628547</v>
      </c>
      <c r="B560" s="2" t="s">
        <v>33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3.22</v>
      </c>
      <c r="H560" s="2" t="s">
        <v>12</v>
      </c>
    </row>
    <row r="561" spans="1:8" x14ac:dyDescent="0.3">
      <c r="A561" s="1">
        <v>0.6306260995370262</v>
      </c>
      <c r="B561" s="2" t="s">
        <v>33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3.2100000000000004</v>
      </c>
      <c r="H561" s="2" t="s">
        <v>12</v>
      </c>
    </row>
    <row r="562" spans="1:8" x14ac:dyDescent="0.3">
      <c r="A562" s="1">
        <v>0.63074184027776692</v>
      </c>
      <c r="B562" s="2" t="s">
        <v>33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3.2100000000000004</v>
      </c>
      <c r="H562" s="2" t="s">
        <v>12</v>
      </c>
    </row>
    <row r="563" spans="1:8" x14ac:dyDescent="0.3">
      <c r="A563" s="1">
        <v>0.63085758101850764</v>
      </c>
      <c r="B563" s="2" t="s">
        <v>33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3.22</v>
      </c>
      <c r="H563" s="2" t="s">
        <v>12</v>
      </c>
    </row>
    <row r="564" spans="1:8" x14ac:dyDescent="0.3">
      <c r="A564" s="1">
        <v>0.63097332175924836</v>
      </c>
      <c r="B564" s="2" t="s">
        <v>33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3.2</v>
      </c>
      <c r="H564" s="2" t="s">
        <v>12</v>
      </c>
    </row>
    <row r="565" spans="1:8" x14ac:dyDescent="0.3">
      <c r="A565" s="1">
        <v>0.63108906249998908</v>
      </c>
      <c r="B565" s="2" t="s">
        <v>33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3.22</v>
      </c>
      <c r="H565" s="2" t="s">
        <v>12</v>
      </c>
    </row>
    <row r="566" spans="1:8" x14ac:dyDescent="0.3">
      <c r="A566" s="1">
        <v>0.63120480324072981</v>
      </c>
      <c r="B566" s="2" t="s">
        <v>33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3.2</v>
      </c>
      <c r="H566" s="2" t="s">
        <v>12</v>
      </c>
    </row>
    <row r="567" spans="1:8" x14ac:dyDescent="0.3">
      <c r="A567" s="1">
        <v>0.63132054398147053</v>
      </c>
      <c r="B567" s="2" t="s">
        <v>33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3.22</v>
      </c>
      <c r="H567" s="2" t="s">
        <v>12</v>
      </c>
    </row>
    <row r="568" spans="1:8" x14ac:dyDescent="0.3">
      <c r="A568" s="1">
        <v>0.63143628472221125</v>
      </c>
      <c r="B568" s="2" t="s">
        <v>33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3.22</v>
      </c>
      <c r="H568" s="2" t="s">
        <v>12</v>
      </c>
    </row>
    <row r="569" spans="1:8" x14ac:dyDescent="0.3">
      <c r="A569" s="1">
        <v>0.63155202546295197</v>
      </c>
      <c r="B569" s="2" t="s">
        <v>33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3.22</v>
      </c>
      <c r="H569" s="2" t="s">
        <v>12</v>
      </c>
    </row>
    <row r="570" spans="1:8" x14ac:dyDescent="0.3">
      <c r="A570" s="1">
        <v>0.63166776620369269</v>
      </c>
      <c r="B570" s="2" t="s">
        <v>33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3.22</v>
      </c>
      <c r="H570" s="2" t="s">
        <v>12</v>
      </c>
    </row>
    <row r="571" spans="1:8" x14ac:dyDescent="0.3">
      <c r="A571" s="1">
        <v>0.63178350694443342</v>
      </c>
      <c r="B571" s="2" t="s">
        <v>33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3.2100000000000004</v>
      </c>
      <c r="H571" s="2" t="s">
        <v>12</v>
      </c>
    </row>
    <row r="572" spans="1:8" x14ac:dyDescent="0.3">
      <c r="A572" s="1">
        <v>0.63189924768517414</v>
      </c>
      <c r="B572" s="2" t="s">
        <v>33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3.22</v>
      </c>
      <c r="H572" s="2" t="s">
        <v>12</v>
      </c>
    </row>
    <row r="573" spans="1:8" x14ac:dyDescent="0.3">
      <c r="A573" s="1">
        <v>0.63201498842591486</v>
      </c>
      <c r="B573" s="2" t="s">
        <v>33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3.22</v>
      </c>
      <c r="H573" s="2" t="s">
        <v>12</v>
      </c>
    </row>
    <row r="574" spans="1:8" x14ac:dyDescent="0.3">
      <c r="A574" s="1">
        <v>0.63213072916665558</v>
      </c>
      <c r="B574" s="2" t="s">
        <v>33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3.2100000000000004</v>
      </c>
      <c r="H574" s="2" t="s">
        <v>12</v>
      </c>
    </row>
    <row r="575" spans="1:8" x14ac:dyDescent="0.3">
      <c r="A575" s="1">
        <v>0.6322464699073963</v>
      </c>
      <c r="B575" s="2" t="s">
        <v>33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3.22</v>
      </c>
      <c r="H575" s="2" t="s">
        <v>12</v>
      </c>
    </row>
    <row r="576" spans="1:8" x14ac:dyDescent="0.3">
      <c r="A576" s="1">
        <v>0.63236221064813702</v>
      </c>
      <c r="B576" s="2" t="s">
        <v>33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3.2100000000000004</v>
      </c>
      <c r="H576" s="2" t="s">
        <v>12</v>
      </c>
    </row>
    <row r="577" spans="1:8" x14ac:dyDescent="0.3">
      <c r="A577" s="1">
        <v>0.63247795138887775</v>
      </c>
      <c r="B577" s="2" t="s">
        <v>33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3.22</v>
      </c>
      <c r="H577" s="2" t="s">
        <v>12</v>
      </c>
    </row>
    <row r="578" spans="1:8" x14ac:dyDescent="0.3">
      <c r="A578" s="1">
        <v>0.63259369212961847</v>
      </c>
      <c r="B578" s="2" t="s">
        <v>33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3.2100000000000004</v>
      </c>
      <c r="H578" s="2" t="s">
        <v>12</v>
      </c>
    </row>
    <row r="579" spans="1:8" x14ac:dyDescent="0.3">
      <c r="A579" s="1">
        <v>0.63270943287035919</v>
      </c>
      <c r="B579" s="2" t="s">
        <v>33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3.2100000000000004</v>
      </c>
      <c r="H579" s="2" t="s">
        <v>12</v>
      </c>
    </row>
    <row r="580" spans="1:8" x14ac:dyDescent="0.3">
      <c r="A580" s="1">
        <v>0.63282517361109991</v>
      </c>
      <c r="B580" s="2" t="s">
        <v>33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3.22</v>
      </c>
      <c r="H580" s="2" t="s">
        <v>12</v>
      </c>
    </row>
    <row r="581" spans="1:8" x14ac:dyDescent="0.3">
      <c r="A581" s="1">
        <v>0.63294091435184063</v>
      </c>
      <c r="B581" s="2" t="s">
        <v>33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3.2</v>
      </c>
      <c r="H581" s="2" t="s">
        <v>12</v>
      </c>
    </row>
    <row r="582" spans="1:8" x14ac:dyDescent="0.3">
      <c r="A582" s="1">
        <v>0.63305665509258136</v>
      </c>
      <c r="B582" s="2" t="s">
        <v>33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3.22</v>
      </c>
      <c r="H582" s="2" t="s">
        <v>12</v>
      </c>
    </row>
    <row r="583" spans="1:8" x14ac:dyDescent="0.3">
      <c r="A583" s="1">
        <v>0.63317239583332208</v>
      </c>
      <c r="B583" s="2" t="s">
        <v>33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3.2</v>
      </c>
      <c r="H583" s="2" t="s">
        <v>12</v>
      </c>
    </row>
    <row r="584" spans="1:8" x14ac:dyDescent="0.3">
      <c r="A584" s="1">
        <v>0.6332881365740628</v>
      </c>
      <c r="B584" s="2" t="s">
        <v>33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3.22</v>
      </c>
      <c r="H584" s="2" t="s">
        <v>12</v>
      </c>
    </row>
    <row r="585" spans="1:8" x14ac:dyDescent="0.3">
      <c r="A585" s="1">
        <v>0.63340387731480352</v>
      </c>
      <c r="B585" s="2" t="s">
        <v>33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3.22</v>
      </c>
      <c r="H585" s="2" t="s">
        <v>12</v>
      </c>
    </row>
    <row r="586" spans="1:8" x14ac:dyDescent="0.3">
      <c r="A586" s="1">
        <v>0.63351961805554424</v>
      </c>
      <c r="B586" s="2" t="s">
        <v>33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3.2100000000000004</v>
      </c>
      <c r="H586" s="2" t="s">
        <v>12</v>
      </c>
    </row>
    <row r="587" spans="1:8" x14ac:dyDescent="0.3">
      <c r="A587" s="1">
        <v>0.63363535879628496</v>
      </c>
      <c r="B587" s="2" t="s">
        <v>33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3.2100000000000004</v>
      </c>
      <c r="H587" s="2" t="s">
        <v>12</v>
      </c>
    </row>
    <row r="588" spans="1:8" x14ac:dyDescent="0.3">
      <c r="A588" s="1">
        <v>0.63375109953702569</v>
      </c>
      <c r="B588" s="2" t="s">
        <v>33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3.22</v>
      </c>
      <c r="H588" s="2" t="s">
        <v>12</v>
      </c>
    </row>
    <row r="589" spans="1:8" x14ac:dyDescent="0.3">
      <c r="A589" s="1">
        <v>0.63386684027776641</v>
      </c>
      <c r="B589" s="2" t="s">
        <v>33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3.2</v>
      </c>
      <c r="H589" s="2" t="s">
        <v>12</v>
      </c>
    </row>
    <row r="590" spans="1:8" x14ac:dyDescent="0.3">
      <c r="A590" s="1">
        <v>0.63398258101850713</v>
      </c>
      <c r="B590" s="2" t="s">
        <v>33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3.22</v>
      </c>
      <c r="H590" s="2" t="s">
        <v>12</v>
      </c>
    </row>
    <row r="591" spans="1:8" x14ac:dyDescent="0.3">
      <c r="A591" s="1">
        <v>0.63409832175924785</v>
      </c>
      <c r="B591" s="2" t="s">
        <v>33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3.22</v>
      </c>
      <c r="H591" s="2" t="s">
        <v>12</v>
      </c>
    </row>
    <row r="592" spans="1:8" x14ac:dyDescent="0.3">
      <c r="A592" s="1">
        <v>0.63421406249998857</v>
      </c>
      <c r="B592" s="2" t="s">
        <v>33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3.2100000000000004</v>
      </c>
      <c r="H592" s="2" t="s">
        <v>12</v>
      </c>
    </row>
    <row r="593" spans="1:8" x14ac:dyDescent="0.3">
      <c r="A593" s="1">
        <v>0.6343298032407293</v>
      </c>
      <c r="B593" s="2" t="s">
        <v>33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3.2100000000000004</v>
      </c>
      <c r="H593" s="2" t="s">
        <v>12</v>
      </c>
    </row>
    <row r="594" spans="1:8" x14ac:dyDescent="0.3">
      <c r="A594" s="1">
        <v>0.63444554398147002</v>
      </c>
      <c r="B594" s="2" t="s">
        <v>33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3.22</v>
      </c>
      <c r="H594" s="2" t="s">
        <v>12</v>
      </c>
    </row>
    <row r="595" spans="1:8" x14ac:dyDescent="0.3">
      <c r="A595" s="1">
        <v>0.63456128472221074</v>
      </c>
      <c r="B595" s="2" t="s">
        <v>33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3.2</v>
      </c>
      <c r="H595" s="2" t="s">
        <v>12</v>
      </c>
    </row>
    <row r="596" spans="1:8" x14ac:dyDescent="0.3">
      <c r="A596" s="1">
        <v>0.63467702546295146</v>
      </c>
      <c r="B596" s="2" t="s">
        <v>33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3.22</v>
      </c>
      <c r="H596" s="2" t="s">
        <v>12</v>
      </c>
    </row>
    <row r="597" spans="1:8" x14ac:dyDescent="0.3">
      <c r="A597" s="1">
        <v>0.63479276620369218</v>
      </c>
      <c r="B597" s="2" t="s">
        <v>33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3.2</v>
      </c>
      <c r="H597" s="2" t="s">
        <v>12</v>
      </c>
    </row>
    <row r="598" spans="1:8" x14ac:dyDescent="0.3">
      <c r="A598" s="1">
        <v>0.6349085069444329</v>
      </c>
      <c r="B598" s="2" t="s">
        <v>33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3.22</v>
      </c>
      <c r="H598" s="2" t="s">
        <v>12</v>
      </c>
    </row>
    <row r="599" spans="1:8" x14ac:dyDescent="0.3">
      <c r="A599" s="1">
        <v>0.63502424768517363</v>
      </c>
      <c r="B599" s="2" t="s">
        <v>33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3.2100000000000004</v>
      </c>
      <c r="H599" s="2" t="s">
        <v>12</v>
      </c>
    </row>
    <row r="600" spans="1:8" x14ac:dyDescent="0.3">
      <c r="A600" s="1">
        <v>0.63513998842591435</v>
      </c>
      <c r="B600" s="2" t="s">
        <v>33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3.22</v>
      </c>
      <c r="H600" s="2" t="s">
        <v>12</v>
      </c>
    </row>
    <row r="601" spans="1:8" x14ac:dyDescent="0.3">
      <c r="A601" s="1">
        <v>0.63525572916665507</v>
      </c>
      <c r="B601" s="2" t="s">
        <v>33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3.2100000000000004</v>
      </c>
      <c r="H601" s="2" t="s">
        <v>12</v>
      </c>
    </row>
    <row r="602" spans="1:8" x14ac:dyDescent="0.3">
      <c r="A602" s="1">
        <v>0.63537146990739579</v>
      </c>
      <c r="B602" s="2" t="s">
        <v>33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3.22</v>
      </c>
      <c r="H602" s="2" t="s">
        <v>12</v>
      </c>
    </row>
    <row r="603" spans="1:8" x14ac:dyDescent="0.3">
      <c r="A603" s="1">
        <v>0.63548721064813651</v>
      </c>
      <c r="B603" s="2" t="s">
        <v>33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3.2100000000000004</v>
      </c>
      <c r="H603" s="2" t="s">
        <v>12</v>
      </c>
    </row>
    <row r="604" spans="1:8" x14ac:dyDescent="0.3">
      <c r="A604" s="1">
        <v>0.63560295138887724</v>
      </c>
      <c r="B604" s="2" t="s">
        <v>33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3.2100000000000004</v>
      </c>
      <c r="H604" s="2" t="s">
        <v>12</v>
      </c>
    </row>
    <row r="605" spans="1:8" x14ac:dyDescent="0.3">
      <c r="A605" s="1">
        <v>0.63571869212961796</v>
      </c>
      <c r="B605" s="2" t="s">
        <v>33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3.22</v>
      </c>
      <c r="H605" s="2" t="s">
        <v>12</v>
      </c>
    </row>
    <row r="606" spans="1:8" x14ac:dyDescent="0.3">
      <c r="A606" s="1">
        <v>0.63583443287035868</v>
      </c>
      <c r="B606" s="2" t="s">
        <v>33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3.2</v>
      </c>
      <c r="H606" s="2" t="s">
        <v>12</v>
      </c>
    </row>
    <row r="607" spans="1:8" x14ac:dyDescent="0.3">
      <c r="A607" s="1">
        <v>0.6359501736110994</v>
      </c>
      <c r="B607" s="2" t="s">
        <v>33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3.22</v>
      </c>
      <c r="H607" s="2" t="s">
        <v>12</v>
      </c>
    </row>
    <row r="608" spans="1:8" x14ac:dyDescent="0.3">
      <c r="A608" s="1">
        <v>0.63606591435184012</v>
      </c>
      <c r="B608" s="2" t="s">
        <v>33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3.2</v>
      </c>
      <c r="H608" s="2" t="s">
        <v>12</v>
      </c>
    </row>
    <row r="609" spans="1:8" x14ac:dyDescent="0.3">
      <c r="A609" s="1">
        <v>0.63618165509258084</v>
      </c>
      <c r="B609" s="2" t="s">
        <v>33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3.22</v>
      </c>
      <c r="H609" s="2" t="s">
        <v>12</v>
      </c>
    </row>
    <row r="610" spans="1:8" x14ac:dyDescent="0.3">
      <c r="A610" s="1">
        <v>0.63629739583332157</v>
      </c>
      <c r="B610" s="2" t="s">
        <v>33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3.22</v>
      </c>
      <c r="H610" s="2" t="s">
        <v>12</v>
      </c>
    </row>
    <row r="611" spans="1:8" x14ac:dyDescent="0.3">
      <c r="A611" s="1">
        <v>0.63641313657406229</v>
      </c>
      <c r="B611" s="2" t="s">
        <v>33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3.22</v>
      </c>
      <c r="H611" s="2" t="s">
        <v>12</v>
      </c>
    </row>
    <row r="612" spans="1:8" x14ac:dyDescent="0.3">
      <c r="A612" s="1">
        <v>0.63652887731480301</v>
      </c>
      <c r="B612" s="2" t="s">
        <v>33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3.22</v>
      </c>
      <c r="H612" s="2" t="s">
        <v>12</v>
      </c>
    </row>
    <row r="613" spans="1:8" x14ac:dyDescent="0.3">
      <c r="A613" s="1">
        <v>0.63664461805554373</v>
      </c>
      <c r="B613" s="2" t="s">
        <v>33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3.2100000000000004</v>
      </c>
      <c r="H613" s="2" t="s">
        <v>12</v>
      </c>
    </row>
    <row r="614" spans="1:8" x14ac:dyDescent="0.3">
      <c r="A614" s="1">
        <v>0.63676035879628445</v>
      </c>
      <c r="B614" s="2" t="s">
        <v>33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3.22</v>
      </c>
      <c r="H614" s="2" t="s">
        <v>12</v>
      </c>
    </row>
    <row r="615" spans="1:8" x14ac:dyDescent="0.3">
      <c r="A615" s="1">
        <v>0.63687609953702518</v>
      </c>
      <c r="B615" s="2" t="s">
        <v>33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3.22</v>
      </c>
      <c r="H615" s="2" t="s">
        <v>12</v>
      </c>
    </row>
    <row r="616" spans="1:8" x14ac:dyDescent="0.3">
      <c r="A616" s="1">
        <v>0.6369918402777659</v>
      </c>
      <c r="B616" s="2" t="s">
        <v>33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3.2100000000000004</v>
      </c>
      <c r="H616" s="2" t="s">
        <v>12</v>
      </c>
    </row>
    <row r="617" spans="1:8" x14ac:dyDescent="0.3">
      <c r="A617" s="1">
        <v>0.63710758101850662</v>
      </c>
      <c r="B617" s="2" t="s">
        <v>33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3.22</v>
      </c>
      <c r="H617" s="2" t="s">
        <v>12</v>
      </c>
    </row>
    <row r="618" spans="1:8" x14ac:dyDescent="0.3">
      <c r="A618" s="1">
        <v>0.63722332175924734</v>
      </c>
      <c r="B618" s="2" t="s">
        <v>33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3.2100000000000004</v>
      </c>
      <c r="H618" s="2" t="s">
        <v>12</v>
      </c>
    </row>
    <row r="619" spans="1:8" x14ac:dyDescent="0.3">
      <c r="A619" s="1">
        <v>0.63733906249998806</v>
      </c>
      <c r="B619" s="2" t="s">
        <v>33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3.22</v>
      </c>
      <c r="H619" s="2" t="s">
        <v>12</v>
      </c>
    </row>
    <row r="620" spans="1:8" x14ac:dyDescent="0.3">
      <c r="A620" s="1">
        <v>0.63745480324072878</v>
      </c>
      <c r="B620" s="2" t="s">
        <v>33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3.2100000000000004</v>
      </c>
      <c r="H620" s="2" t="s">
        <v>12</v>
      </c>
    </row>
    <row r="621" spans="1:8" x14ac:dyDescent="0.3">
      <c r="A621" s="1">
        <v>0.63757054398146951</v>
      </c>
      <c r="B621" s="2" t="s">
        <v>33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3.2100000000000004</v>
      </c>
      <c r="H621" s="2" t="s">
        <v>12</v>
      </c>
    </row>
    <row r="622" spans="1:8" x14ac:dyDescent="0.3">
      <c r="A622" s="1">
        <v>0.63768628472221023</v>
      </c>
      <c r="B622" s="2" t="s">
        <v>33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3.22</v>
      </c>
      <c r="H622" s="2" t="s">
        <v>12</v>
      </c>
    </row>
    <row r="623" spans="1:8" x14ac:dyDescent="0.3">
      <c r="A623" s="1">
        <v>0.63780202546295095</v>
      </c>
      <c r="B623" s="2" t="s">
        <v>33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3.2</v>
      </c>
      <c r="H623" s="2" t="s">
        <v>12</v>
      </c>
    </row>
    <row r="624" spans="1:8" x14ac:dyDescent="0.3">
      <c r="A624" s="1">
        <v>0.63791776620369167</v>
      </c>
      <c r="B624" s="2" t="s">
        <v>33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3.22</v>
      </c>
      <c r="H624" s="2" t="s">
        <v>12</v>
      </c>
    </row>
    <row r="625" spans="1:8" x14ac:dyDescent="0.3">
      <c r="A625" s="1">
        <v>0.63803350694443239</v>
      </c>
      <c r="B625" s="2" t="s">
        <v>33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3.2</v>
      </c>
      <c r="H625" s="2" t="s">
        <v>12</v>
      </c>
    </row>
    <row r="626" spans="1:8" x14ac:dyDescent="0.3">
      <c r="A626" s="1">
        <v>0.63814924768517312</v>
      </c>
      <c r="B626" s="2" t="s">
        <v>33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3.22</v>
      </c>
      <c r="H626" s="2" t="s">
        <v>12</v>
      </c>
    </row>
    <row r="627" spans="1:8" x14ac:dyDescent="0.3">
      <c r="A627" s="1">
        <v>0.63826498842591384</v>
      </c>
      <c r="B627" s="2" t="s">
        <v>33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3.2100000000000004</v>
      </c>
      <c r="H627" s="2" t="s">
        <v>12</v>
      </c>
    </row>
    <row r="628" spans="1:8" x14ac:dyDescent="0.3">
      <c r="A628" s="1">
        <v>0.63838072916665456</v>
      </c>
      <c r="B628" s="2" t="s">
        <v>33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3.22</v>
      </c>
      <c r="H628" s="2" t="s">
        <v>12</v>
      </c>
    </row>
    <row r="629" spans="1:8" x14ac:dyDescent="0.3">
      <c r="A629" s="1">
        <v>0.63849646990739528</v>
      </c>
      <c r="B629" s="2" t="s">
        <v>33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3.2100000000000004</v>
      </c>
      <c r="H629" s="2" t="s">
        <v>12</v>
      </c>
    </row>
    <row r="630" spans="1:8" x14ac:dyDescent="0.3">
      <c r="A630" s="1">
        <v>0.638612210648136</v>
      </c>
      <c r="B630" s="2" t="s">
        <v>33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3.2100000000000004</v>
      </c>
      <c r="H630" s="2" t="s">
        <v>12</v>
      </c>
    </row>
    <row r="631" spans="1:8" x14ac:dyDescent="0.3">
      <c r="A631" s="1">
        <v>0.63872795138887672</v>
      </c>
      <c r="B631" s="2" t="s">
        <v>33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3.22</v>
      </c>
      <c r="H631" s="2" t="s">
        <v>12</v>
      </c>
    </row>
    <row r="632" spans="1:8" x14ac:dyDescent="0.3">
      <c r="A632" s="1">
        <v>0.63884369212961745</v>
      </c>
      <c r="B632" s="2" t="s">
        <v>33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3.2</v>
      </c>
      <c r="H632" s="2" t="s">
        <v>12</v>
      </c>
    </row>
    <row r="633" spans="1:8" x14ac:dyDescent="0.3">
      <c r="A633" s="1">
        <v>0.63895943287035817</v>
      </c>
      <c r="B633" s="2" t="s">
        <v>33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3.22</v>
      </c>
      <c r="H633" s="2" t="s">
        <v>12</v>
      </c>
    </row>
    <row r="634" spans="1:8" x14ac:dyDescent="0.3">
      <c r="A634" s="1">
        <v>0.63907517361109889</v>
      </c>
      <c r="B634" s="2" t="s">
        <v>33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3.22</v>
      </c>
      <c r="H634" s="2" t="s">
        <v>12</v>
      </c>
    </row>
    <row r="635" spans="1:8" x14ac:dyDescent="0.3">
      <c r="A635" s="1">
        <v>0.63919091435183961</v>
      </c>
      <c r="B635" s="2" t="s">
        <v>33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3.2100000000000004</v>
      </c>
      <c r="H635" s="2" t="s">
        <v>12</v>
      </c>
    </row>
    <row r="636" spans="1:8" x14ac:dyDescent="0.3">
      <c r="A636" s="1">
        <v>0.63930665509258033</v>
      </c>
      <c r="B636" s="2" t="s">
        <v>33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3.22</v>
      </c>
      <c r="H636" s="2" t="s">
        <v>12</v>
      </c>
    </row>
    <row r="637" spans="1:8" x14ac:dyDescent="0.3">
      <c r="A637" s="1">
        <v>0.63942239583332106</v>
      </c>
      <c r="B637" s="2" t="s">
        <v>33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3.22</v>
      </c>
      <c r="H637" s="2" t="s">
        <v>12</v>
      </c>
    </row>
    <row r="638" spans="1:8" x14ac:dyDescent="0.3">
      <c r="A638" s="1">
        <v>0.63953813657406178</v>
      </c>
      <c r="B638" s="2" t="s">
        <v>33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3.2100000000000004</v>
      </c>
      <c r="H638" s="2" t="s">
        <v>12</v>
      </c>
    </row>
    <row r="639" spans="1:8" x14ac:dyDescent="0.3">
      <c r="A639" s="1">
        <v>0.6396538773148025</v>
      </c>
      <c r="B639" s="2" t="s">
        <v>33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3.22</v>
      </c>
      <c r="H639" s="2" t="s">
        <v>12</v>
      </c>
    </row>
    <row r="640" spans="1:8" x14ac:dyDescent="0.3">
      <c r="A640" s="1">
        <v>0.63976961805554322</v>
      </c>
      <c r="B640" s="2" t="s">
        <v>33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3.2100000000000004</v>
      </c>
      <c r="H640" s="2" t="s">
        <v>12</v>
      </c>
    </row>
    <row r="641" spans="1:8" x14ac:dyDescent="0.3">
      <c r="A641" s="1">
        <v>0.63988535879628394</v>
      </c>
      <c r="B641" s="2" t="s">
        <v>33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3.22</v>
      </c>
      <c r="H641" s="2" t="s">
        <v>12</v>
      </c>
    </row>
    <row r="642" spans="1:8" x14ac:dyDescent="0.3">
      <c r="A642" s="1">
        <v>0.64000109953702466</v>
      </c>
      <c r="B642" s="2" t="s">
        <v>33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3.2100000000000004</v>
      </c>
      <c r="H642" s="2" t="s">
        <v>12</v>
      </c>
    </row>
    <row r="643" spans="1:8" x14ac:dyDescent="0.3">
      <c r="A643" s="1">
        <v>0.64011684027776539</v>
      </c>
      <c r="B643" s="2" t="s">
        <v>33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3.2100000000000004</v>
      </c>
      <c r="H643" s="2" t="s">
        <v>12</v>
      </c>
    </row>
    <row r="644" spans="1:8" x14ac:dyDescent="0.3">
      <c r="A644" s="1">
        <v>0.64023258101850611</v>
      </c>
      <c r="B644" s="2" t="s">
        <v>33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3.22</v>
      </c>
      <c r="H644" s="2" t="s">
        <v>12</v>
      </c>
    </row>
    <row r="645" spans="1:8" x14ac:dyDescent="0.3">
      <c r="A645" s="1">
        <v>0.64034832175924683</v>
      </c>
      <c r="B645" s="2" t="s">
        <v>33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3.2</v>
      </c>
      <c r="H645" s="2" t="s">
        <v>12</v>
      </c>
    </row>
    <row r="646" spans="1:8" x14ac:dyDescent="0.3">
      <c r="A646" s="1">
        <v>0.64046406249998755</v>
      </c>
      <c r="B646" s="2" t="s">
        <v>33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3.22</v>
      </c>
      <c r="H646" s="2" t="s">
        <v>12</v>
      </c>
    </row>
    <row r="647" spans="1:8" x14ac:dyDescent="0.3">
      <c r="A647" s="1">
        <v>0.64057980324072827</v>
      </c>
      <c r="B647" s="2" t="s">
        <v>33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3.2</v>
      </c>
      <c r="H647" s="2" t="s">
        <v>12</v>
      </c>
    </row>
    <row r="648" spans="1:8" x14ac:dyDescent="0.3">
      <c r="A648" s="1">
        <v>0.640695543981469</v>
      </c>
      <c r="B648" s="2" t="s">
        <v>33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3.22</v>
      </c>
      <c r="H648" s="2" t="s">
        <v>12</v>
      </c>
    </row>
    <row r="649" spans="1:8" x14ac:dyDescent="0.3">
      <c r="A649" s="1">
        <v>0.64081128472220972</v>
      </c>
      <c r="B649" s="2" t="s">
        <v>33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3.2100000000000004</v>
      </c>
      <c r="H649" s="2" t="s">
        <v>12</v>
      </c>
    </row>
    <row r="650" spans="1:8" x14ac:dyDescent="0.3">
      <c r="A650" s="1">
        <v>0.64092702546295044</v>
      </c>
      <c r="B650" s="2" t="s">
        <v>33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3.22</v>
      </c>
      <c r="H650" s="2" t="s">
        <v>12</v>
      </c>
    </row>
    <row r="651" spans="1:8" x14ac:dyDescent="0.3">
      <c r="A651" s="1">
        <v>0.64104276620369116</v>
      </c>
      <c r="B651" s="2" t="s">
        <v>33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3.2100000000000004</v>
      </c>
      <c r="H651" s="2" t="s">
        <v>12</v>
      </c>
    </row>
    <row r="652" spans="1:8" x14ac:dyDescent="0.3">
      <c r="A652" s="1">
        <v>0.64115850694443188</v>
      </c>
      <c r="B652" s="2" t="s">
        <v>33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3.2100000000000004</v>
      </c>
      <c r="H652" s="2" t="s">
        <v>12</v>
      </c>
    </row>
    <row r="653" spans="1:8" x14ac:dyDescent="0.3">
      <c r="A653" s="1">
        <v>0.6412742476851726</v>
      </c>
      <c r="B653" s="2" t="s">
        <v>33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3.22</v>
      </c>
      <c r="H653" s="2" t="s">
        <v>12</v>
      </c>
    </row>
    <row r="654" spans="1:8" x14ac:dyDescent="0.3">
      <c r="A654" s="1">
        <v>0.64138998842591333</v>
      </c>
      <c r="B654" s="2" t="s">
        <v>33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3.2</v>
      </c>
      <c r="H654" s="2" t="s">
        <v>12</v>
      </c>
    </row>
    <row r="655" spans="1:8" x14ac:dyDescent="0.3">
      <c r="A655" s="1">
        <v>0.64150572916665405</v>
      </c>
      <c r="B655" s="2" t="s">
        <v>33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3.22</v>
      </c>
      <c r="H655" s="2" t="s">
        <v>12</v>
      </c>
    </row>
    <row r="656" spans="1:8" x14ac:dyDescent="0.3">
      <c r="A656" s="1">
        <v>0.64162146990739477</v>
      </c>
      <c r="B656" s="2" t="s">
        <v>33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3.2100000000000004</v>
      </c>
      <c r="H656" s="2" t="s">
        <v>12</v>
      </c>
    </row>
    <row r="657" spans="1:8" x14ac:dyDescent="0.3">
      <c r="A657" s="1">
        <v>0.64173721064813549</v>
      </c>
      <c r="B657" s="2" t="s">
        <v>33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3.22</v>
      </c>
      <c r="H657" s="2" t="s">
        <v>12</v>
      </c>
    </row>
    <row r="658" spans="1:8" x14ac:dyDescent="0.3">
      <c r="A658" s="1">
        <v>0.64185295138887621</v>
      </c>
      <c r="B658" s="2" t="s">
        <v>33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3.2100000000000004</v>
      </c>
      <c r="H658" s="2" t="s">
        <v>12</v>
      </c>
    </row>
    <row r="659" spans="1:8" x14ac:dyDescent="0.3">
      <c r="A659" s="1">
        <v>0.64196869212961694</v>
      </c>
      <c r="B659" s="2" t="s">
        <v>33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3.22</v>
      </c>
      <c r="H659" s="2" t="s">
        <v>12</v>
      </c>
    </row>
    <row r="660" spans="1:8" x14ac:dyDescent="0.3">
      <c r="A660" s="1">
        <v>0.64208443287035766</v>
      </c>
      <c r="B660" s="2" t="s">
        <v>33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3.2100000000000004</v>
      </c>
      <c r="H660" s="2" t="s">
        <v>12</v>
      </c>
    </row>
    <row r="661" spans="1:8" x14ac:dyDescent="0.3">
      <c r="A661" s="1">
        <v>0.64220017361109838</v>
      </c>
      <c r="B661" s="2" t="s">
        <v>33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3.2100000000000004</v>
      </c>
      <c r="H661" s="2" t="s">
        <v>12</v>
      </c>
    </row>
    <row r="662" spans="1:8" x14ac:dyDescent="0.3">
      <c r="A662" s="1">
        <v>0.6423159143518391</v>
      </c>
      <c r="B662" s="2" t="s">
        <v>33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3.22</v>
      </c>
      <c r="H662" s="2" t="s">
        <v>12</v>
      </c>
    </row>
    <row r="663" spans="1:8" x14ac:dyDescent="0.3">
      <c r="A663" s="1">
        <v>0.64243165509257982</v>
      </c>
      <c r="B663" s="2" t="s">
        <v>33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3.2</v>
      </c>
      <c r="H663" s="2" t="s">
        <v>12</v>
      </c>
    </row>
    <row r="664" spans="1:8" x14ac:dyDescent="0.3">
      <c r="A664" s="1">
        <v>0.64254739583332054</v>
      </c>
      <c r="B664" s="2" t="s">
        <v>33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3.22</v>
      </c>
      <c r="H664" s="2" t="s">
        <v>12</v>
      </c>
    </row>
    <row r="665" spans="1:8" x14ac:dyDescent="0.3">
      <c r="A665" s="1">
        <v>0.64266313657406127</v>
      </c>
      <c r="B665" s="2" t="s">
        <v>33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3.2</v>
      </c>
      <c r="H665" s="2" t="s">
        <v>12</v>
      </c>
    </row>
    <row r="666" spans="1:8" x14ac:dyDescent="0.3">
      <c r="A666" s="1">
        <v>0.64277887731480199</v>
      </c>
      <c r="B666" s="2" t="s">
        <v>33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3.2</v>
      </c>
      <c r="H666" s="2" t="s">
        <v>12</v>
      </c>
    </row>
    <row r="667" spans="1:8" x14ac:dyDescent="0.3">
      <c r="A667" s="1">
        <v>0.64289461805554271</v>
      </c>
      <c r="B667" s="2" t="s">
        <v>33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3.2</v>
      </c>
      <c r="H667" s="2" t="s">
        <v>12</v>
      </c>
    </row>
    <row r="668" spans="1:8" x14ac:dyDescent="0.3">
      <c r="A668" s="1">
        <v>0.64301035879628343</v>
      </c>
      <c r="B668" s="2" t="s">
        <v>33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3.2</v>
      </c>
      <c r="H668" s="2" t="s">
        <v>12</v>
      </c>
    </row>
    <row r="669" spans="1:8" x14ac:dyDescent="0.3">
      <c r="A669" s="1">
        <v>0.64312609953702415</v>
      </c>
      <c r="B669" s="2" t="s">
        <v>33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3.2100000000000004</v>
      </c>
      <c r="H669" s="2" t="s">
        <v>12</v>
      </c>
    </row>
    <row r="670" spans="1:8" x14ac:dyDescent="0.3">
      <c r="A670" s="1">
        <v>0.64324184027776488</v>
      </c>
      <c r="B670" s="2" t="s">
        <v>33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3.2</v>
      </c>
      <c r="H670" s="2" t="s">
        <v>12</v>
      </c>
    </row>
    <row r="671" spans="1:8" x14ac:dyDescent="0.3">
      <c r="A671" s="1">
        <v>0.6433575810185056</v>
      </c>
      <c r="B671" s="2" t="s">
        <v>33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3.2</v>
      </c>
      <c r="H671" s="2" t="s">
        <v>12</v>
      </c>
    </row>
    <row r="672" spans="1:8" x14ac:dyDescent="0.3">
      <c r="A672" s="1">
        <v>0.64347332175924632</v>
      </c>
      <c r="B672" s="2" t="s">
        <v>33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3.2</v>
      </c>
      <c r="H672" s="2" t="s">
        <v>12</v>
      </c>
    </row>
    <row r="673" spans="1:8" x14ac:dyDescent="0.3">
      <c r="A673" s="1">
        <v>0.64358906249998704</v>
      </c>
      <c r="B673" s="2" t="s">
        <v>33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3.21</v>
      </c>
      <c r="H673" s="2" t="s">
        <v>12</v>
      </c>
    </row>
    <row r="674" spans="1:8" x14ac:dyDescent="0.3">
      <c r="A674" s="1">
        <v>0.64370480324072776</v>
      </c>
      <c r="B674" s="2" t="s">
        <v>33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3.2</v>
      </c>
      <c r="H674" s="2" t="s">
        <v>12</v>
      </c>
    </row>
    <row r="675" spans="1:8" x14ac:dyDescent="0.3">
      <c r="A675" s="1">
        <v>0.64382054398146848</v>
      </c>
      <c r="B675" s="2" t="s">
        <v>33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3.1800000000000006</v>
      </c>
      <c r="H675" s="2" t="s">
        <v>12</v>
      </c>
    </row>
    <row r="676" spans="1:8" x14ac:dyDescent="0.3">
      <c r="A676" s="1">
        <v>0.64393628472220921</v>
      </c>
      <c r="B676" s="2" t="s">
        <v>33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3.1900000000000004</v>
      </c>
      <c r="H676" s="2" t="s">
        <v>12</v>
      </c>
    </row>
    <row r="677" spans="1:8" x14ac:dyDescent="0.3">
      <c r="A677" s="1">
        <v>0.64405202546294993</v>
      </c>
      <c r="B677" s="2" t="s">
        <v>33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3.21</v>
      </c>
      <c r="H677" s="2" t="s">
        <v>12</v>
      </c>
    </row>
    <row r="678" spans="1:8" x14ac:dyDescent="0.3">
      <c r="A678" s="1">
        <v>0.64416776620369065</v>
      </c>
      <c r="B678" s="2" t="s">
        <v>33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3.2</v>
      </c>
      <c r="H678" s="2" t="s">
        <v>12</v>
      </c>
    </row>
    <row r="679" spans="1:8" x14ac:dyDescent="0.3">
      <c r="A679" s="1">
        <v>0.64428350694443137</v>
      </c>
      <c r="B679" s="2" t="s">
        <v>33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3.1900000000000004</v>
      </c>
      <c r="H679" s="2" t="s">
        <v>12</v>
      </c>
    </row>
    <row r="680" spans="1:8" x14ac:dyDescent="0.3">
      <c r="A680" s="1">
        <v>0.64439924768517209</v>
      </c>
      <c r="B680" s="2" t="s">
        <v>33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3.2</v>
      </c>
      <c r="H680" s="2" t="s">
        <v>12</v>
      </c>
    </row>
    <row r="681" spans="1:8" x14ac:dyDescent="0.3">
      <c r="A681" s="1">
        <v>0.64451498842591282</v>
      </c>
      <c r="B681" s="2" t="s">
        <v>33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3.1900000000000004</v>
      </c>
      <c r="H681" s="2" t="s">
        <v>12</v>
      </c>
    </row>
    <row r="682" spans="1:8" x14ac:dyDescent="0.3">
      <c r="A682" s="1">
        <v>0.64463072916665354</v>
      </c>
      <c r="B682" s="2" t="s">
        <v>33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3.21</v>
      </c>
      <c r="H682" s="2" t="s">
        <v>12</v>
      </c>
    </row>
    <row r="683" spans="1:8" x14ac:dyDescent="0.3">
      <c r="A683" s="1">
        <v>0.64474646990739426</v>
      </c>
      <c r="B683" s="2" t="s">
        <v>33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3.21</v>
      </c>
      <c r="H683" s="2" t="s">
        <v>12</v>
      </c>
    </row>
    <row r="684" spans="1:8" x14ac:dyDescent="0.3">
      <c r="A684" s="1">
        <v>0.64486221064813498</v>
      </c>
      <c r="B684" s="2" t="s">
        <v>33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3.18</v>
      </c>
      <c r="H684" s="2" t="s">
        <v>12</v>
      </c>
    </row>
    <row r="685" spans="1:8" x14ac:dyDescent="0.3">
      <c r="A685" s="1">
        <v>0.6449779513888757</v>
      </c>
      <c r="B685" s="2" t="s">
        <v>33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3.19</v>
      </c>
      <c r="H685" s="2" t="s">
        <v>12</v>
      </c>
    </row>
    <row r="686" spans="1:8" x14ac:dyDescent="0.3">
      <c r="A686" s="1">
        <v>0.64509369212961643</v>
      </c>
      <c r="B686" s="2" t="s">
        <v>33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3.1900000000000004</v>
      </c>
      <c r="H686" s="2" t="s">
        <v>12</v>
      </c>
    </row>
    <row r="687" spans="1:8" x14ac:dyDescent="0.3">
      <c r="A687" s="1">
        <v>0.64520943287035715</v>
      </c>
      <c r="B687" s="2" t="s">
        <v>33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3.2</v>
      </c>
      <c r="H687" s="2" t="s">
        <v>12</v>
      </c>
    </row>
    <row r="688" spans="1:8" x14ac:dyDescent="0.3">
      <c r="A688" s="1">
        <v>0.64532517361109787</v>
      </c>
      <c r="B688" s="2" t="s">
        <v>33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3.19</v>
      </c>
      <c r="H688" s="2" t="s">
        <v>12</v>
      </c>
    </row>
    <row r="689" spans="1:8" x14ac:dyDescent="0.3">
      <c r="A689" s="1">
        <v>0.64544091435183859</v>
      </c>
      <c r="B689" s="2" t="s">
        <v>33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3.1600000000000006</v>
      </c>
      <c r="H689" s="2" t="s">
        <v>12</v>
      </c>
    </row>
    <row r="690" spans="1:8" x14ac:dyDescent="0.3">
      <c r="A690" s="1">
        <v>0.64555665509257931</v>
      </c>
      <c r="B690" s="2" t="s">
        <v>33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3.18</v>
      </c>
      <c r="H690" s="2" t="s">
        <v>12</v>
      </c>
    </row>
    <row r="691" spans="1:8" x14ac:dyDescent="0.3">
      <c r="A691" s="1">
        <v>0.64567239583332003</v>
      </c>
      <c r="B691" s="2" t="s">
        <v>33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3.18</v>
      </c>
      <c r="H691" s="2" t="s">
        <v>12</v>
      </c>
    </row>
    <row r="692" spans="1:8" x14ac:dyDescent="0.3">
      <c r="A692" s="1">
        <v>0.64578813657406076</v>
      </c>
      <c r="B692" s="2" t="s">
        <v>33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3.1999999999999997</v>
      </c>
      <c r="H692" s="2" t="s">
        <v>12</v>
      </c>
    </row>
    <row r="693" spans="1:8" x14ac:dyDescent="0.3">
      <c r="A693" s="1">
        <v>0.64590387731480148</v>
      </c>
      <c r="B693" s="2" t="s">
        <v>33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3.19</v>
      </c>
      <c r="H693" s="2" t="s">
        <v>12</v>
      </c>
    </row>
    <row r="694" spans="1:8" x14ac:dyDescent="0.3">
      <c r="A694" s="1">
        <v>0.6460196180555422</v>
      </c>
      <c r="B694" s="2" t="s">
        <v>33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3.2</v>
      </c>
      <c r="H694" s="2" t="s">
        <v>12</v>
      </c>
    </row>
    <row r="695" spans="1:8" x14ac:dyDescent="0.3">
      <c r="A695" s="1">
        <v>0.64613535879628292</v>
      </c>
      <c r="B695" s="2" t="s">
        <v>33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3.1800000000000006</v>
      </c>
      <c r="H695" s="2" t="s">
        <v>12</v>
      </c>
    </row>
    <row r="696" spans="1:8" x14ac:dyDescent="0.3">
      <c r="A696" s="1">
        <v>0.64625109953702364</v>
      </c>
      <c r="B696" s="2" t="s">
        <v>33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3.2</v>
      </c>
      <c r="H696" s="2" t="s">
        <v>12</v>
      </c>
    </row>
    <row r="697" spans="1:8" x14ac:dyDescent="0.3">
      <c r="A697" s="1">
        <v>0.64636684027776437</v>
      </c>
      <c r="B697" s="2" t="s">
        <v>33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3.2</v>
      </c>
      <c r="H697" s="2" t="s">
        <v>12</v>
      </c>
    </row>
    <row r="698" spans="1:8" x14ac:dyDescent="0.3">
      <c r="A698" s="1">
        <v>0.64648258101850509</v>
      </c>
      <c r="B698" s="2" t="s">
        <v>33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3.2</v>
      </c>
      <c r="H698" s="2" t="s">
        <v>12</v>
      </c>
    </row>
    <row r="699" spans="1:8" x14ac:dyDescent="0.3">
      <c r="A699" s="1">
        <v>0.64659832175924581</v>
      </c>
      <c r="B699" s="2" t="s">
        <v>33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3.1900000000000004</v>
      </c>
      <c r="H699" s="2" t="s">
        <v>12</v>
      </c>
    </row>
    <row r="700" spans="1:8" x14ac:dyDescent="0.3">
      <c r="A700" s="1">
        <v>0.64671406249998653</v>
      </c>
      <c r="B700" s="2" t="s">
        <v>33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3.1999999999999997</v>
      </c>
      <c r="H700" s="2" t="s">
        <v>12</v>
      </c>
    </row>
    <row r="701" spans="1:8" x14ac:dyDescent="0.3">
      <c r="A701" s="1">
        <v>0.64682980324072725</v>
      </c>
      <c r="B701" s="2" t="s">
        <v>33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3.2</v>
      </c>
      <c r="H701" s="2" t="s">
        <v>12</v>
      </c>
    </row>
    <row r="702" spans="1:8" x14ac:dyDescent="0.3">
      <c r="A702" s="1">
        <v>0.64694554398146797</v>
      </c>
      <c r="B702" s="2" t="s">
        <v>33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3.2</v>
      </c>
      <c r="H702" s="2" t="s">
        <v>12</v>
      </c>
    </row>
    <row r="703" spans="1:8" x14ac:dyDescent="0.3">
      <c r="A703" s="1">
        <v>0.6470612847222087</v>
      </c>
      <c r="B703" s="2" t="s">
        <v>33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3.21</v>
      </c>
      <c r="H703" s="2" t="s">
        <v>12</v>
      </c>
    </row>
    <row r="704" spans="1:8" x14ac:dyDescent="0.3">
      <c r="A704" s="1">
        <v>0.64717702546294942</v>
      </c>
      <c r="B704" s="2" t="s">
        <v>33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3.21</v>
      </c>
      <c r="H704" s="2" t="s">
        <v>12</v>
      </c>
    </row>
    <row r="705" spans="1:8" x14ac:dyDescent="0.3">
      <c r="A705" s="1">
        <v>0.64729276620369014</v>
      </c>
      <c r="B705" s="2" t="s">
        <v>33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3.18</v>
      </c>
      <c r="H705" s="2" t="s">
        <v>12</v>
      </c>
    </row>
    <row r="706" spans="1:8" x14ac:dyDescent="0.3">
      <c r="A706" s="1">
        <v>0.64740850694443086</v>
      </c>
      <c r="B706" s="2" t="s">
        <v>33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3.21</v>
      </c>
      <c r="H706" s="2" t="s">
        <v>12</v>
      </c>
    </row>
    <row r="707" spans="1:8" x14ac:dyDescent="0.3">
      <c r="A707" s="1">
        <v>0.64752424768517158</v>
      </c>
      <c r="B707" s="2" t="s">
        <v>33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3.1900000000000004</v>
      </c>
      <c r="H707" s="2" t="s">
        <v>12</v>
      </c>
    </row>
    <row r="708" spans="1:8" x14ac:dyDescent="0.3">
      <c r="A708" s="1">
        <v>0.64763998842591231</v>
      </c>
      <c r="B708" s="2" t="s">
        <v>33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3.18</v>
      </c>
      <c r="H708" s="2" t="s">
        <v>12</v>
      </c>
    </row>
    <row r="709" spans="1:8" x14ac:dyDescent="0.3">
      <c r="A709" s="1">
        <v>0.64775572916665303</v>
      </c>
      <c r="B709" s="2" t="s">
        <v>33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3.1900000000000004</v>
      </c>
      <c r="H709" s="2" t="s">
        <v>12</v>
      </c>
    </row>
    <row r="710" spans="1:8" x14ac:dyDescent="0.3">
      <c r="A710" s="1">
        <v>0.64787146990739375</v>
      </c>
      <c r="B710" s="2" t="s">
        <v>33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3.1900000000000004</v>
      </c>
      <c r="H710" s="2" t="s">
        <v>12</v>
      </c>
    </row>
    <row r="711" spans="1:8" x14ac:dyDescent="0.3">
      <c r="A711" s="1">
        <v>0.64798721064813447</v>
      </c>
      <c r="B711" s="2" t="s">
        <v>33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3.1900000000000004</v>
      </c>
      <c r="H711" s="2" t="s">
        <v>12</v>
      </c>
    </row>
    <row r="712" spans="1:8" x14ac:dyDescent="0.3">
      <c r="A712" s="1">
        <v>0.64810295138887519</v>
      </c>
      <c r="B712" s="2" t="s">
        <v>33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3.1900000000000004</v>
      </c>
      <c r="H712" s="2" t="s">
        <v>12</v>
      </c>
    </row>
    <row r="713" spans="1:8" x14ac:dyDescent="0.3">
      <c r="A713" s="1">
        <v>0.64821869212961591</v>
      </c>
      <c r="B713" s="2" t="s">
        <v>33</v>
      </c>
      <c r="C713" s="2" t="s">
        <v>13</v>
      </c>
      <c r="D713" s="2" t="s">
        <v>9</v>
      </c>
      <c r="E713" s="2" t="s">
        <v>10</v>
      </c>
      <c r="F713" s="2" t="s">
        <v>11</v>
      </c>
      <c r="G713">
        <v>3.18</v>
      </c>
      <c r="H713" s="2" t="s">
        <v>12</v>
      </c>
    </row>
    <row r="714" spans="1:8" x14ac:dyDescent="0.3">
      <c r="A714" s="1">
        <v>0.64833443287035664</v>
      </c>
      <c r="B714" s="2" t="s">
        <v>33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3.1900000000000004</v>
      </c>
      <c r="H714" s="2" t="s">
        <v>12</v>
      </c>
    </row>
    <row r="715" spans="1:8" x14ac:dyDescent="0.3">
      <c r="A715" s="1">
        <v>0.64845017361109736</v>
      </c>
      <c r="B715" s="2" t="s">
        <v>33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3.1900000000000004</v>
      </c>
      <c r="H715" s="2" t="s">
        <v>12</v>
      </c>
    </row>
    <row r="716" spans="1:8" x14ac:dyDescent="0.3">
      <c r="A716" s="1">
        <v>0.64856591435183808</v>
      </c>
      <c r="B716" s="2" t="s">
        <v>33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3.18</v>
      </c>
      <c r="H716" s="2" t="s">
        <v>12</v>
      </c>
    </row>
    <row r="717" spans="1:8" x14ac:dyDescent="0.3">
      <c r="A717" s="1">
        <v>0.6486816550925788</v>
      </c>
      <c r="B717" s="2" t="s">
        <v>33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3.1900000000000004</v>
      </c>
      <c r="H717" s="2" t="s">
        <v>12</v>
      </c>
    </row>
    <row r="718" spans="1:8" x14ac:dyDescent="0.3">
      <c r="A718" s="1">
        <v>0.64879739583331952</v>
      </c>
      <c r="B718" s="2" t="s">
        <v>33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3.1900000000000004</v>
      </c>
      <c r="H718" s="2" t="s">
        <v>12</v>
      </c>
    </row>
    <row r="719" spans="1:8" x14ac:dyDescent="0.3">
      <c r="A719" s="1">
        <v>0.64891313657406025</v>
      </c>
      <c r="B719" s="2" t="s">
        <v>33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3.18</v>
      </c>
      <c r="H719" s="2" t="s">
        <v>12</v>
      </c>
    </row>
    <row r="720" spans="1:8" x14ac:dyDescent="0.3">
      <c r="A720" s="1">
        <v>0.64902887731480097</v>
      </c>
      <c r="B720" s="2" t="s">
        <v>33</v>
      </c>
      <c r="C720" s="2" t="s">
        <v>13</v>
      </c>
      <c r="D720" s="2" t="s">
        <v>9</v>
      </c>
      <c r="E720" s="2" t="s">
        <v>10</v>
      </c>
      <c r="F720" s="2" t="s">
        <v>11</v>
      </c>
      <c r="G720">
        <v>3.1900000000000004</v>
      </c>
      <c r="H720" s="2" t="s">
        <v>12</v>
      </c>
    </row>
    <row r="721" spans="1:8" x14ac:dyDescent="0.3">
      <c r="A721" s="1">
        <v>0.64914461805554169</v>
      </c>
      <c r="B721" s="2" t="s">
        <v>33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3.1900000000000004</v>
      </c>
      <c r="H721" s="2" t="s">
        <v>12</v>
      </c>
    </row>
    <row r="722" spans="1:8" x14ac:dyDescent="0.3">
      <c r="A722" s="1">
        <v>0.64926035879628241</v>
      </c>
      <c r="B722" s="2" t="s">
        <v>33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3.18</v>
      </c>
      <c r="H722" s="2" t="s">
        <v>12</v>
      </c>
    </row>
    <row r="723" spans="1:8" x14ac:dyDescent="0.3">
      <c r="A723" s="1">
        <v>0.64937609953702313</v>
      </c>
      <c r="B723" s="2" t="s">
        <v>33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3.1900000000000004</v>
      </c>
      <c r="H723" s="2" t="s">
        <v>12</v>
      </c>
    </row>
    <row r="724" spans="1:8" x14ac:dyDescent="0.3">
      <c r="A724" s="1">
        <v>0.64949184027776385</v>
      </c>
      <c r="B724" s="2" t="s">
        <v>33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3.1900000000000004</v>
      </c>
      <c r="H724" s="2" t="s">
        <v>12</v>
      </c>
    </row>
    <row r="725" spans="1:8" x14ac:dyDescent="0.3">
      <c r="A725" s="1">
        <v>0.64960758101850458</v>
      </c>
      <c r="B725" s="2" t="s">
        <v>33</v>
      </c>
      <c r="C725" s="2" t="s">
        <v>13</v>
      </c>
      <c r="D725" s="2" t="s">
        <v>9</v>
      </c>
      <c r="E725" s="2" t="s">
        <v>10</v>
      </c>
      <c r="F725" s="2" t="s">
        <v>11</v>
      </c>
      <c r="G725">
        <v>3.18</v>
      </c>
      <c r="H725" s="2" t="s">
        <v>12</v>
      </c>
    </row>
    <row r="726" spans="1:8" x14ac:dyDescent="0.3">
      <c r="A726" s="1">
        <v>0.6497233217592453</v>
      </c>
      <c r="B726" s="2" t="s">
        <v>33</v>
      </c>
      <c r="C726" s="2" t="s">
        <v>13</v>
      </c>
      <c r="D726" s="2" t="s">
        <v>9</v>
      </c>
      <c r="E726" s="2" t="s">
        <v>10</v>
      </c>
      <c r="F726" s="2" t="s">
        <v>11</v>
      </c>
      <c r="G726">
        <v>3.1900000000000004</v>
      </c>
      <c r="H726" s="2" t="s">
        <v>12</v>
      </c>
    </row>
    <row r="727" spans="1:8" x14ac:dyDescent="0.3">
      <c r="A727" s="1">
        <v>0.64983906249998602</v>
      </c>
      <c r="B727" s="2" t="s">
        <v>33</v>
      </c>
      <c r="C727" s="2" t="s">
        <v>13</v>
      </c>
      <c r="D727" s="2" t="s">
        <v>9</v>
      </c>
      <c r="E727" s="2" t="s">
        <v>10</v>
      </c>
      <c r="F727" s="2" t="s">
        <v>11</v>
      </c>
      <c r="G727">
        <v>3.1900000000000004</v>
      </c>
      <c r="H727" s="2" t="s">
        <v>12</v>
      </c>
    </row>
    <row r="728" spans="1:8" x14ac:dyDescent="0.3">
      <c r="A728" s="1">
        <v>0.64995480324072674</v>
      </c>
      <c r="B728" s="2" t="s">
        <v>33</v>
      </c>
      <c r="C728" s="2" t="s">
        <v>13</v>
      </c>
      <c r="D728" s="2" t="s">
        <v>9</v>
      </c>
      <c r="E728" s="2" t="s">
        <v>10</v>
      </c>
      <c r="F728" s="2" t="s">
        <v>11</v>
      </c>
      <c r="G728">
        <v>3.18</v>
      </c>
      <c r="H728" s="2" t="s">
        <v>12</v>
      </c>
    </row>
    <row r="729" spans="1:8" x14ac:dyDescent="0.3">
      <c r="A729" s="1">
        <v>0.65007054398146746</v>
      </c>
      <c r="B729" s="2" t="s">
        <v>33</v>
      </c>
      <c r="C729" s="2" t="s">
        <v>13</v>
      </c>
      <c r="D729" s="2" t="s">
        <v>9</v>
      </c>
      <c r="E729" s="2" t="s">
        <v>10</v>
      </c>
      <c r="F729" s="2" t="s">
        <v>11</v>
      </c>
      <c r="G729">
        <v>3.1900000000000004</v>
      </c>
      <c r="H729" s="2" t="s">
        <v>12</v>
      </c>
    </row>
    <row r="730" spans="1:8" x14ac:dyDescent="0.3">
      <c r="A730" s="1">
        <v>0.65018628472220819</v>
      </c>
      <c r="B730" s="2" t="s">
        <v>33</v>
      </c>
      <c r="C730" s="2" t="s">
        <v>13</v>
      </c>
      <c r="D730" s="2" t="s">
        <v>9</v>
      </c>
      <c r="E730" s="2" t="s">
        <v>10</v>
      </c>
      <c r="F730" s="2" t="s">
        <v>11</v>
      </c>
      <c r="G730">
        <v>3.1900000000000004</v>
      </c>
      <c r="H730" s="2" t="s">
        <v>12</v>
      </c>
    </row>
    <row r="731" spans="1:8" x14ac:dyDescent="0.3">
      <c r="A731" s="1">
        <v>0.65030202546294891</v>
      </c>
      <c r="B731" s="2" t="s">
        <v>33</v>
      </c>
      <c r="C731" s="2" t="s">
        <v>13</v>
      </c>
      <c r="D731" s="2" t="s">
        <v>9</v>
      </c>
      <c r="E731" s="2" t="s">
        <v>10</v>
      </c>
      <c r="F731" s="2" t="s">
        <v>11</v>
      </c>
      <c r="G731">
        <v>3.18</v>
      </c>
      <c r="H731" s="2" t="s">
        <v>12</v>
      </c>
    </row>
    <row r="732" spans="1:8" x14ac:dyDescent="0.3">
      <c r="A732" s="1">
        <v>0.65041776620368963</v>
      </c>
      <c r="B732" s="2" t="s">
        <v>33</v>
      </c>
      <c r="C732" s="2" t="s">
        <v>13</v>
      </c>
      <c r="D732" s="2" t="s">
        <v>9</v>
      </c>
      <c r="E732" s="2" t="s">
        <v>10</v>
      </c>
      <c r="F732" s="2" t="s">
        <v>11</v>
      </c>
      <c r="G732">
        <v>3.1900000000000004</v>
      </c>
      <c r="H732" s="2" t="s">
        <v>12</v>
      </c>
    </row>
    <row r="733" spans="1:8" x14ac:dyDescent="0.3">
      <c r="A733" s="1">
        <v>0.65053350694443035</v>
      </c>
      <c r="B733" s="2" t="s">
        <v>33</v>
      </c>
      <c r="C733" s="2" t="s">
        <v>13</v>
      </c>
      <c r="D733" s="2" t="s">
        <v>9</v>
      </c>
      <c r="E733" s="2" t="s">
        <v>10</v>
      </c>
      <c r="F733" s="2" t="s">
        <v>11</v>
      </c>
      <c r="G733">
        <v>3.1900000000000004</v>
      </c>
      <c r="H733" s="2" t="s">
        <v>12</v>
      </c>
    </row>
    <row r="734" spans="1:8" x14ac:dyDescent="0.3">
      <c r="A734" s="1">
        <v>0.65064924768517107</v>
      </c>
      <c r="B734" s="2" t="s">
        <v>33</v>
      </c>
      <c r="C734" s="2" t="s">
        <v>13</v>
      </c>
      <c r="D734" s="2" t="s">
        <v>9</v>
      </c>
      <c r="E734" s="2" t="s">
        <v>10</v>
      </c>
      <c r="F734" s="2" t="s">
        <v>11</v>
      </c>
      <c r="G734">
        <v>3.18</v>
      </c>
      <c r="H734" s="2" t="s">
        <v>12</v>
      </c>
    </row>
    <row r="735" spans="1:8" x14ac:dyDescent="0.3">
      <c r="A735" s="1">
        <v>0.65076498842591179</v>
      </c>
      <c r="B735" s="2" t="s">
        <v>33</v>
      </c>
      <c r="C735" s="2" t="s">
        <v>13</v>
      </c>
      <c r="D735" s="2" t="s">
        <v>9</v>
      </c>
      <c r="E735" s="2" t="s">
        <v>10</v>
      </c>
      <c r="F735" s="2" t="s">
        <v>11</v>
      </c>
      <c r="G735">
        <v>3.1900000000000004</v>
      </c>
      <c r="H735" s="2" t="s">
        <v>12</v>
      </c>
    </row>
    <row r="736" spans="1:8" x14ac:dyDescent="0.3">
      <c r="A736" s="1">
        <v>0.65088072916665252</v>
      </c>
      <c r="B736" s="2" t="s">
        <v>33</v>
      </c>
      <c r="C736" s="2" t="s">
        <v>13</v>
      </c>
      <c r="D736" s="2" t="s">
        <v>9</v>
      </c>
      <c r="E736" s="2" t="s">
        <v>10</v>
      </c>
      <c r="F736" s="2" t="s">
        <v>11</v>
      </c>
      <c r="G736">
        <v>3.1900000000000004</v>
      </c>
      <c r="H736" s="2" t="s">
        <v>12</v>
      </c>
    </row>
    <row r="737" spans="1:8" x14ac:dyDescent="0.3">
      <c r="A737" s="1">
        <v>0.65099646990739324</v>
      </c>
      <c r="B737" s="2" t="s">
        <v>33</v>
      </c>
      <c r="C737" s="2" t="s">
        <v>13</v>
      </c>
      <c r="D737" s="2" t="s">
        <v>9</v>
      </c>
      <c r="E737" s="2" t="s">
        <v>10</v>
      </c>
      <c r="F737" s="2" t="s">
        <v>11</v>
      </c>
      <c r="G737">
        <v>3.18</v>
      </c>
      <c r="H737" s="2" t="s">
        <v>12</v>
      </c>
    </row>
    <row r="738" spans="1:8" x14ac:dyDescent="0.3">
      <c r="A738" s="1">
        <v>0.65111221064813396</v>
      </c>
      <c r="B738" s="2" t="s">
        <v>33</v>
      </c>
      <c r="C738" s="2" t="s">
        <v>13</v>
      </c>
      <c r="D738" s="2" t="s">
        <v>9</v>
      </c>
      <c r="E738" s="2" t="s">
        <v>10</v>
      </c>
      <c r="F738" s="2" t="s">
        <v>11</v>
      </c>
      <c r="G738">
        <v>3.1900000000000004</v>
      </c>
      <c r="H738" s="2" t="s">
        <v>12</v>
      </c>
    </row>
    <row r="739" spans="1:8" x14ac:dyDescent="0.3">
      <c r="A739" s="1">
        <v>0.65122795138887468</v>
      </c>
      <c r="B739" s="2" t="s">
        <v>33</v>
      </c>
      <c r="C739" s="2" t="s">
        <v>13</v>
      </c>
      <c r="D739" s="2" t="s">
        <v>9</v>
      </c>
      <c r="E739" s="2" t="s">
        <v>10</v>
      </c>
      <c r="F739" s="2" t="s">
        <v>11</v>
      </c>
      <c r="G739">
        <v>3.1900000000000004</v>
      </c>
      <c r="H739" s="2" t="s">
        <v>12</v>
      </c>
    </row>
    <row r="740" spans="1:8" x14ac:dyDescent="0.3">
      <c r="A740" s="1">
        <v>0.6513436921296154</v>
      </c>
      <c r="B740" s="2" t="s">
        <v>33</v>
      </c>
      <c r="C740" s="2" t="s">
        <v>13</v>
      </c>
      <c r="D740" s="2" t="s">
        <v>9</v>
      </c>
      <c r="E740" s="2" t="s">
        <v>10</v>
      </c>
      <c r="F740" s="2" t="s">
        <v>11</v>
      </c>
      <c r="G740">
        <v>3.18</v>
      </c>
      <c r="H740" s="2" t="s">
        <v>12</v>
      </c>
    </row>
    <row r="741" spans="1:8" x14ac:dyDescent="0.3">
      <c r="A741" s="1">
        <v>0.65145943287035613</v>
      </c>
      <c r="B741" s="2" t="s">
        <v>33</v>
      </c>
      <c r="C741" s="2" t="s">
        <v>13</v>
      </c>
      <c r="D741" s="2" t="s">
        <v>9</v>
      </c>
      <c r="E741" s="2" t="s">
        <v>10</v>
      </c>
      <c r="F741" s="2" t="s">
        <v>11</v>
      </c>
      <c r="G741">
        <v>3.1900000000000004</v>
      </c>
      <c r="H741" s="2" t="s">
        <v>12</v>
      </c>
    </row>
    <row r="742" spans="1:8" x14ac:dyDescent="0.3">
      <c r="A742" s="1">
        <v>0.65157517361109685</v>
      </c>
      <c r="B742" s="2" t="s">
        <v>33</v>
      </c>
      <c r="C742" s="2" t="s">
        <v>13</v>
      </c>
      <c r="D742" s="2" t="s">
        <v>9</v>
      </c>
      <c r="E742" s="2" t="s">
        <v>10</v>
      </c>
      <c r="F742" s="2" t="s">
        <v>11</v>
      </c>
      <c r="G742">
        <v>3.1900000000000004</v>
      </c>
      <c r="H742" s="2" t="s">
        <v>12</v>
      </c>
    </row>
    <row r="743" spans="1:8" x14ac:dyDescent="0.3">
      <c r="A743" s="1">
        <v>0.65169091435183757</v>
      </c>
      <c r="B743" s="2" t="s">
        <v>33</v>
      </c>
      <c r="C743" s="2" t="s">
        <v>13</v>
      </c>
      <c r="D743" s="2" t="s">
        <v>9</v>
      </c>
      <c r="E743" s="2" t="s">
        <v>10</v>
      </c>
      <c r="F743" s="2" t="s">
        <v>11</v>
      </c>
      <c r="G743">
        <v>3.18</v>
      </c>
      <c r="H743" s="2" t="s">
        <v>12</v>
      </c>
    </row>
    <row r="744" spans="1:8" x14ac:dyDescent="0.3">
      <c r="A744" s="1">
        <v>0.65180665509257829</v>
      </c>
      <c r="B744" s="2" t="s">
        <v>33</v>
      </c>
      <c r="C744" s="2" t="s">
        <v>13</v>
      </c>
      <c r="D744" s="2" t="s">
        <v>9</v>
      </c>
      <c r="E744" s="2" t="s">
        <v>10</v>
      </c>
      <c r="F744" s="2" t="s">
        <v>11</v>
      </c>
      <c r="G744">
        <v>3.1900000000000004</v>
      </c>
      <c r="H744" s="2" t="s">
        <v>12</v>
      </c>
    </row>
    <row r="745" spans="1:8" x14ac:dyDescent="0.3">
      <c r="A745" s="1">
        <v>0.65192239583331901</v>
      </c>
      <c r="B745" s="2" t="s">
        <v>33</v>
      </c>
      <c r="C745" s="2" t="s">
        <v>13</v>
      </c>
      <c r="D745" s="2" t="s">
        <v>9</v>
      </c>
      <c r="E745" s="2" t="s">
        <v>10</v>
      </c>
      <c r="F745" s="2" t="s">
        <v>11</v>
      </c>
      <c r="G745">
        <v>3.1900000000000004</v>
      </c>
      <c r="H745" s="2" t="s">
        <v>12</v>
      </c>
    </row>
    <row r="746" spans="1:8" x14ac:dyDescent="0.3">
      <c r="A746" s="1">
        <v>0.65203813657405973</v>
      </c>
      <c r="B746" s="2" t="s">
        <v>33</v>
      </c>
      <c r="C746" s="2" t="s">
        <v>13</v>
      </c>
      <c r="D746" s="2" t="s">
        <v>9</v>
      </c>
      <c r="E746" s="2" t="s">
        <v>10</v>
      </c>
      <c r="F746" s="2" t="s">
        <v>11</v>
      </c>
      <c r="G746">
        <v>3.18</v>
      </c>
      <c r="H746" s="2" t="s">
        <v>12</v>
      </c>
    </row>
    <row r="747" spans="1:8" x14ac:dyDescent="0.3">
      <c r="A747" s="1">
        <v>0.65215387731480046</v>
      </c>
      <c r="B747" s="2" t="s">
        <v>33</v>
      </c>
      <c r="C747" s="2" t="s">
        <v>13</v>
      </c>
      <c r="D747" s="2" t="s">
        <v>9</v>
      </c>
      <c r="E747" s="2" t="s">
        <v>10</v>
      </c>
      <c r="F747" s="2" t="s">
        <v>11</v>
      </c>
      <c r="G747">
        <v>3.1900000000000004</v>
      </c>
      <c r="H747" s="2" t="s">
        <v>12</v>
      </c>
    </row>
    <row r="748" spans="1:8" x14ac:dyDescent="0.3">
      <c r="A748" s="1">
        <v>0.65226961805554118</v>
      </c>
      <c r="B748" s="2" t="s">
        <v>33</v>
      </c>
      <c r="C748" s="2" t="s">
        <v>13</v>
      </c>
      <c r="D748" s="2" t="s">
        <v>9</v>
      </c>
      <c r="E748" s="2" t="s">
        <v>10</v>
      </c>
      <c r="F748" s="2" t="s">
        <v>11</v>
      </c>
      <c r="G748">
        <v>3.1900000000000004</v>
      </c>
      <c r="H748" s="2" t="s">
        <v>12</v>
      </c>
    </row>
    <row r="749" spans="1:8" x14ac:dyDescent="0.3">
      <c r="A749" s="1">
        <v>0.6523853587962819</v>
      </c>
      <c r="B749" s="2" t="s">
        <v>33</v>
      </c>
      <c r="C749" s="2" t="s">
        <v>13</v>
      </c>
      <c r="D749" s="2" t="s">
        <v>9</v>
      </c>
      <c r="E749" s="2" t="s">
        <v>10</v>
      </c>
      <c r="F749" s="2" t="s">
        <v>11</v>
      </c>
      <c r="G749">
        <v>3.18</v>
      </c>
      <c r="H749" s="2" t="s">
        <v>12</v>
      </c>
    </row>
    <row r="750" spans="1:8" x14ac:dyDescent="0.3">
      <c r="A750" s="1">
        <v>0.65250109953702262</v>
      </c>
      <c r="B750" s="2" t="s">
        <v>33</v>
      </c>
      <c r="C750" s="2" t="s">
        <v>13</v>
      </c>
      <c r="D750" s="2" t="s">
        <v>9</v>
      </c>
      <c r="E750" s="2" t="s">
        <v>10</v>
      </c>
      <c r="F750" s="2" t="s">
        <v>11</v>
      </c>
      <c r="G750">
        <v>3.1900000000000004</v>
      </c>
      <c r="H750" s="2" t="s">
        <v>12</v>
      </c>
    </row>
    <row r="751" spans="1:8" x14ac:dyDescent="0.3">
      <c r="A751" s="1">
        <v>0.65261684027776334</v>
      </c>
      <c r="B751" s="2" t="s">
        <v>33</v>
      </c>
      <c r="C751" s="2" t="s">
        <v>13</v>
      </c>
      <c r="D751" s="2" t="s">
        <v>9</v>
      </c>
      <c r="E751" s="2" t="s">
        <v>10</v>
      </c>
      <c r="F751" s="2" t="s">
        <v>11</v>
      </c>
      <c r="G751">
        <v>3.1900000000000004</v>
      </c>
      <c r="H751" s="2" t="s">
        <v>12</v>
      </c>
    </row>
    <row r="752" spans="1:8" x14ac:dyDescent="0.3">
      <c r="A752" s="1">
        <v>0.65273258101850407</v>
      </c>
      <c r="B752" s="2" t="s">
        <v>33</v>
      </c>
      <c r="C752" s="2" t="s">
        <v>13</v>
      </c>
      <c r="D752" s="2" t="s">
        <v>9</v>
      </c>
      <c r="E752" s="2" t="s">
        <v>10</v>
      </c>
      <c r="F752" s="2" t="s">
        <v>11</v>
      </c>
      <c r="G752">
        <v>3.18</v>
      </c>
      <c r="H752" s="2" t="s">
        <v>12</v>
      </c>
    </row>
    <row r="753" spans="1:8" x14ac:dyDescent="0.3">
      <c r="A753" s="1">
        <v>0.65284832175924479</v>
      </c>
      <c r="B753" s="2" t="s">
        <v>33</v>
      </c>
      <c r="C753" s="2" t="s">
        <v>13</v>
      </c>
      <c r="D753" s="2" t="s">
        <v>9</v>
      </c>
      <c r="E753" s="2" t="s">
        <v>10</v>
      </c>
      <c r="F753" s="2" t="s">
        <v>11</v>
      </c>
      <c r="G753">
        <v>3.1900000000000004</v>
      </c>
      <c r="H753" s="2" t="s">
        <v>12</v>
      </c>
    </row>
    <row r="754" spans="1:8" x14ac:dyDescent="0.3">
      <c r="A754" s="1">
        <v>0.65296406249998551</v>
      </c>
      <c r="B754" s="2" t="s">
        <v>33</v>
      </c>
      <c r="C754" s="2" t="s">
        <v>13</v>
      </c>
      <c r="D754" s="2" t="s">
        <v>9</v>
      </c>
      <c r="E754" s="2" t="s">
        <v>10</v>
      </c>
      <c r="F754" s="2" t="s">
        <v>11</v>
      </c>
      <c r="G754">
        <v>3.1900000000000004</v>
      </c>
      <c r="H754" s="2" t="s">
        <v>12</v>
      </c>
    </row>
    <row r="755" spans="1:8" x14ac:dyDescent="0.3">
      <c r="A755" s="1">
        <v>0.65307980324072623</v>
      </c>
      <c r="B755" s="2" t="s">
        <v>33</v>
      </c>
      <c r="C755" s="2" t="s">
        <v>13</v>
      </c>
      <c r="D755" s="2" t="s">
        <v>9</v>
      </c>
      <c r="E755" s="2" t="s">
        <v>10</v>
      </c>
      <c r="F755" s="2" t="s">
        <v>11</v>
      </c>
      <c r="G755">
        <v>3.18</v>
      </c>
      <c r="H755" s="2" t="s">
        <v>12</v>
      </c>
    </row>
    <row r="756" spans="1:8" x14ac:dyDescent="0.3">
      <c r="A756" s="1">
        <v>0.65319554398146695</v>
      </c>
      <c r="B756" s="2" t="s">
        <v>33</v>
      </c>
      <c r="C756" s="2" t="s">
        <v>13</v>
      </c>
      <c r="D756" s="2" t="s">
        <v>9</v>
      </c>
      <c r="E756" s="2" t="s">
        <v>10</v>
      </c>
      <c r="F756" s="2" t="s">
        <v>11</v>
      </c>
      <c r="G756">
        <v>3.1900000000000004</v>
      </c>
      <c r="H756" s="2" t="s">
        <v>12</v>
      </c>
    </row>
    <row r="757" spans="1:8" x14ac:dyDescent="0.3">
      <c r="A757" s="1">
        <v>0.65331128472220767</v>
      </c>
      <c r="B757" s="2" t="s">
        <v>33</v>
      </c>
      <c r="C757" s="2" t="s">
        <v>13</v>
      </c>
      <c r="D757" s="2" t="s">
        <v>9</v>
      </c>
      <c r="E757" s="2" t="s">
        <v>10</v>
      </c>
      <c r="F757" s="2" t="s">
        <v>11</v>
      </c>
      <c r="G757">
        <v>3.1900000000000004</v>
      </c>
      <c r="H757" s="2" t="s">
        <v>12</v>
      </c>
    </row>
    <row r="758" spans="1:8" x14ac:dyDescent="0.3">
      <c r="A758" s="1">
        <v>0.6534270254629484</v>
      </c>
      <c r="B758" s="2" t="s">
        <v>33</v>
      </c>
      <c r="C758" s="2" t="s">
        <v>13</v>
      </c>
      <c r="D758" s="2" t="s">
        <v>9</v>
      </c>
      <c r="E758" s="2" t="s">
        <v>10</v>
      </c>
      <c r="F758" s="2" t="s">
        <v>11</v>
      </c>
      <c r="G758">
        <v>3.18</v>
      </c>
      <c r="H758" s="2" t="s">
        <v>12</v>
      </c>
    </row>
    <row r="759" spans="1:8" x14ac:dyDescent="0.3">
      <c r="A759" s="1">
        <v>0.65354276620368912</v>
      </c>
      <c r="B759" s="2" t="s">
        <v>33</v>
      </c>
      <c r="C759" s="2" t="s">
        <v>13</v>
      </c>
      <c r="D759" s="2" t="s">
        <v>9</v>
      </c>
      <c r="E759" s="2" t="s">
        <v>10</v>
      </c>
      <c r="F759" s="2" t="s">
        <v>11</v>
      </c>
      <c r="G759">
        <v>3.1900000000000004</v>
      </c>
      <c r="H759" s="2" t="s">
        <v>12</v>
      </c>
    </row>
    <row r="760" spans="1:8" x14ac:dyDescent="0.3">
      <c r="A760" s="1">
        <v>0.65365850694442984</v>
      </c>
      <c r="B760" s="2" t="s">
        <v>33</v>
      </c>
      <c r="C760" s="2" t="s">
        <v>13</v>
      </c>
      <c r="D760" s="2" t="s">
        <v>9</v>
      </c>
      <c r="E760" s="2" t="s">
        <v>10</v>
      </c>
      <c r="F760" s="2" t="s">
        <v>11</v>
      </c>
      <c r="G760">
        <v>3.1900000000000004</v>
      </c>
      <c r="H760" s="2" t="s">
        <v>12</v>
      </c>
    </row>
    <row r="761" spans="1:8" x14ac:dyDescent="0.3">
      <c r="A761" s="1">
        <v>0.65377424768517056</v>
      </c>
      <c r="B761" s="2" t="s">
        <v>33</v>
      </c>
      <c r="C761" s="2" t="s">
        <v>13</v>
      </c>
      <c r="D761" s="2" t="s">
        <v>9</v>
      </c>
      <c r="E761" s="2" t="s">
        <v>10</v>
      </c>
      <c r="F761" s="2" t="s">
        <v>11</v>
      </c>
      <c r="G761">
        <v>3.18</v>
      </c>
      <c r="H761" s="2" t="s">
        <v>12</v>
      </c>
    </row>
    <row r="762" spans="1:8" x14ac:dyDescent="0.3">
      <c r="A762" s="1">
        <v>0.65388998842591128</v>
      </c>
      <c r="B762" s="2" t="s">
        <v>33</v>
      </c>
      <c r="C762" s="2" t="s">
        <v>13</v>
      </c>
      <c r="D762" s="2" t="s">
        <v>9</v>
      </c>
      <c r="E762" s="2" t="s">
        <v>10</v>
      </c>
      <c r="F762" s="2" t="s">
        <v>11</v>
      </c>
      <c r="G762">
        <v>3.1900000000000004</v>
      </c>
      <c r="H762" s="2" t="s">
        <v>12</v>
      </c>
    </row>
    <row r="763" spans="1:8" x14ac:dyDescent="0.3">
      <c r="A763" s="1">
        <v>0.65400572916665201</v>
      </c>
      <c r="B763" s="2" t="s">
        <v>33</v>
      </c>
      <c r="C763" s="2" t="s">
        <v>13</v>
      </c>
      <c r="D763" s="2" t="s">
        <v>9</v>
      </c>
      <c r="E763" s="2" t="s">
        <v>10</v>
      </c>
      <c r="F763" s="2" t="s">
        <v>11</v>
      </c>
      <c r="G763">
        <v>3.1900000000000004</v>
      </c>
      <c r="H763" s="2" t="s">
        <v>12</v>
      </c>
    </row>
    <row r="764" spans="1:8" x14ac:dyDescent="0.3">
      <c r="A764" s="1">
        <v>0.65412146990739273</v>
      </c>
      <c r="B764" s="2" t="s">
        <v>33</v>
      </c>
      <c r="C764" s="2" t="s">
        <v>13</v>
      </c>
      <c r="D764" s="2" t="s">
        <v>9</v>
      </c>
      <c r="E764" s="2" t="s">
        <v>10</v>
      </c>
      <c r="F764" s="2" t="s">
        <v>11</v>
      </c>
      <c r="G764">
        <v>3.18</v>
      </c>
      <c r="H764" s="2" t="s">
        <v>12</v>
      </c>
    </row>
    <row r="765" spans="1:8" x14ac:dyDescent="0.3">
      <c r="A765" s="1">
        <v>0.65423721064813345</v>
      </c>
      <c r="B765" s="2" t="s">
        <v>33</v>
      </c>
      <c r="C765" s="2" t="s">
        <v>13</v>
      </c>
      <c r="D765" s="2" t="s">
        <v>9</v>
      </c>
      <c r="E765" s="2" t="s">
        <v>10</v>
      </c>
      <c r="F765" s="2" t="s">
        <v>11</v>
      </c>
      <c r="G765">
        <v>3.1900000000000004</v>
      </c>
      <c r="H765" s="2" t="s">
        <v>12</v>
      </c>
    </row>
    <row r="766" spans="1:8" x14ac:dyDescent="0.3">
      <c r="A766" s="1">
        <v>0.65435295138887417</v>
      </c>
      <c r="B766" s="2" t="s">
        <v>33</v>
      </c>
      <c r="C766" s="2" t="s">
        <v>13</v>
      </c>
      <c r="D766" s="2" t="s">
        <v>9</v>
      </c>
      <c r="E766" s="2" t="s">
        <v>10</v>
      </c>
      <c r="F766" s="2" t="s">
        <v>11</v>
      </c>
      <c r="G766">
        <v>3.1900000000000004</v>
      </c>
      <c r="H766" s="2" t="s">
        <v>12</v>
      </c>
    </row>
    <row r="767" spans="1:8" x14ac:dyDescent="0.3">
      <c r="A767" s="1">
        <v>0.65446869212961489</v>
      </c>
      <c r="B767" s="2" t="s">
        <v>33</v>
      </c>
      <c r="C767" s="2" t="s">
        <v>13</v>
      </c>
      <c r="D767" s="2" t="s">
        <v>9</v>
      </c>
      <c r="E767" s="2" t="s">
        <v>10</v>
      </c>
      <c r="F767" s="2" t="s">
        <v>11</v>
      </c>
      <c r="G767">
        <v>3.18</v>
      </c>
      <c r="H767" s="2" t="s">
        <v>12</v>
      </c>
    </row>
    <row r="768" spans="1:8" x14ac:dyDescent="0.3">
      <c r="A768" s="1">
        <v>0.65458443287035561</v>
      </c>
      <c r="B768" s="2" t="s">
        <v>33</v>
      </c>
      <c r="C768" s="2" t="s">
        <v>13</v>
      </c>
      <c r="D768" s="2" t="s">
        <v>9</v>
      </c>
      <c r="E768" s="2" t="s">
        <v>10</v>
      </c>
      <c r="F768" s="2" t="s">
        <v>11</v>
      </c>
      <c r="G768">
        <v>3.1900000000000004</v>
      </c>
      <c r="H768" s="2" t="s">
        <v>12</v>
      </c>
    </row>
    <row r="769" spans="1:8" x14ac:dyDescent="0.3">
      <c r="A769" s="1">
        <v>0.65470017361109634</v>
      </c>
      <c r="B769" s="2" t="s">
        <v>33</v>
      </c>
      <c r="C769" s="2" t="s">
        <v>13</v>
      </c>
      <c r="D769" s="2" t="s">
        <v>9</v>
      </c>
      <c r="E769" s="2" t="s">
        <v>10</v>
      </c>
      <c r="F769" s="2" t="s">
        <v>11</v>
      </c>
      <c r="G769">
        <v>3.1900000000000004</v>
      </c>
      <c r="H769" s="2" t="s">
        <v>12</v>
      </c>
    </row>
    <row r="770" spans="1:8" x14ac:dyDescent="0.3">
      <c r="A770" s="1">
        <v>0.65481591435183706</v>
      </c>
      <c r="B770" s="2" t="s">
        <v>33</v>
      </c>
      <c r="C770" s="2" t="s">
        <v>13</v>
      </c>
      <c r="D770" s="2" t="s">
        <v>9</v>
      </c>
      <c r="E770" s="2" t="s">
        <v>10</v>
      </c>
      <c r="F770" s="2" t="s">
        <v>11</v>
      </c>
      <c r="G770">
        <v>3.18</v>
      </c>
      <c r="H770" s="2" t="s">
        <v>12</v>
      </c>
    </row>
    <row r="771" spans="1:8" x14ac:dyDescent="0.3">
      <c r="A771" s="1">
        <v>0.65493165509257778</v>
      </c>
      <c r="B771" s="2" t="s">
        <v>33</v>
      </c>
      <c r="C771" s="2" t="s">
        <v>13</v>
      </c>
      <c r="D771" s="2" t="s">
        <v>9</v>
      </c>
      <c r="E771" s="2" t="s">
        <v>10</v>
      </c>
      <c r="F771" s="2" t="s">
        <v>11</v>
      </c>
      <c r="G771">
        <v>3.1900000000000004</v>
      </c>
      <c r="H771" s="2" t="s">
        <v>12</v>
      </c>
    </row>
    <row r="772" spans="1:8" x14ac:dyDescent="0.3">
      <c r="A772" s="1">
        <v>0.6550473958333185</v>
      </c>
      <c r="B772" s="2" t="s">
        <v>33</v>
      </c>
      <c r="C772" s="2" t="s">
        <v>13</v>
      </c>
      <c r="D772" s="2" t="s">
        <v>9</v>
      </c>
      <c r="E772" s="2" t="s">
        <v>10</v>
      </c>
      <c r="F772" s="2" t="s">
        <v>11</v>
      </c>
      <c r="G772">
        <v>3.18</v>
      </c>
      <c r="H772" s="2" t="s">
        <v>12</v>
      </c>
    </row>
    <row r="773" spans="1:8" x14ac:dyDescent="0.3">
      <c r="A773" s="1">
        <v>0.65516313657405922</v>
      </c>
      <c r="B773" s="2" t="s">
        <v>33</v>
      </c>
      <c r="C773" s="2" t="s">
        <v>13</v>
      </c>
      <c r="D773" s="2" t="s">
        <v>9</v>
      </c>
      <c r="E773" s="2" t="s">
        <v>10</v>
      </c>
      <c r="F773" s="2" t="s">
        <v>11</v>
      </c>
      <c r="G773">
        <v>3.1900000000000004</v>
      </c>
      <c r="H773" s="2" t="s">
        <v>12</v>
      </c>
    </row>
    <row r="774" spans="1:8" x14ac:dyDescent="0.3">
      <c r="A774" s="1">
        <v>0.65527887731479995</v>
      </c>
      <c r="B774" s="2" t="s">
        <v>33</v>
      </c>
      <c r="C774" s="2" t="s">
        <v>13</v>
      </c>
      <c r="D774" s="2" t="s">
        <v>9</v>
      </c>
      <c r="E774" s="2" t="s">
        <v>10</v>
      </c>
      <c r="F774" s="2" t="s">
        <v>11</v>
      </c>
      <c r="G774">
        <v>3.1900000000000004</v>
      </c>
      <c r="H774" s="2" t="s">
        <v>12</v>
      </c>
    </row>
    <row r="775" spans="1:8" x14ac:dyDescent="0.3">
      <c r="A775" s="1">
        <v>0.65539461805554067</v>
      </c>
      <c r="B775" s="2" t="s">
        <v>33</v>
      </c>
      <c r="C775" s="2" t="s">
        <v>13</v>
      </c>
      <c r="D775" s="2" t="s">
        <v>9</v>
      </c>
      <c r="E775" s="2" t="s">
        <v>10</v>
      </c>
      <c r="F775" s="2" t="s">
        <v>11</v>
      </c>
      <c r="G775">
        <v>3.18</v>
      </c>
      <c r="H775" s="2" t="s">
        <v>12</v>
      </c>
    </row>
    <row r="776" spans="1:8" x14ac:dyDescent="0.3">
      <c r="A776" s="1">
        <v>0.65551035879628139</v>
      </c>
      <c r="B776" s="2" t="s">
        <v>33</v>
      </c>
      <c r="C776" s="2" t="s">
        <v>13</v>
      </c>
      <c r="D776" s="2" t="s">
        <v>9</v>
      </c>
      <c r="E776" s="2" t="s">
        <v>10</v>
      </c>
      <c r="F776" s="2" t="s">
        <v>11</v>
      </c>
      <c r="G776">
        <v>3.1900000000000004</v>
      </c>
      <c r="H776" s="2" t="s">
        <v>12</v>
      </c>
    </row>
    <row r="777" spans="1:8" x14ac:dyDescent="0.3">
      <c r="A777" s="1">
        <v>0.65562609953702211</v>
      </c>
      <c r="B777" s="2" t="s">
        <v>33</v>
      </c>
      <c r="C777" s="2" t="s">
        <v>13</v>
      </c>
      <c r="D777" s="2" t="s">
        <v>9</v>
      </c>
      <c r="E777" s="2" t="s">
        <v>10</v>
      </c>
      <c r="F777" s="2" t="s">
        <v>11</v>
      </c>
      <c r="G777">
        <v>3.1900000000000004</v>
      </c>
      <c r="H777" s="2" t="s">
        <v>12</v>
      </c>
    </row>
    <row r="778" spans="1:8" x14ac:dyDescent="0.3">
      <c r="A778" s="1">
        <v>0.65574184027776283</v>
      </c>
      <c r="B778" s="2" t="s">
        <v>33</v>
      </c>
      <c r="C778" s="2" t="s">
        <v>13</v>
      </c>
      <c r="D778" s="2" t="s">
        <v>9</v>
      </c>
      <c r="E778" s="2" t="s">
        <v>10</v>
      </c>
      <c r="F778" s="2" t="s">
        <v>11</v>
      </c>
      <c r="G778">
        <v>3.18</v>
      </c>
      <c r="H778" s="2" t="s">
        <v>12</v>
      </c>
    </row>
    <row r="779" spans="1:8" x14ac:dyDescent="0.3">
      <c r="A779" s="1">
        <v>0.65585758101850355</v>
      </c>
      <c r="B779" s="2" t="s">
        <v>33</v>
      </c>
      <c r="C779" s="2" t="s">
        <v>13</v>
      </c>
      <c r="D779" s="2" t="s">
        <v>9</v>
      </c>
      <c r="E779" s="2" t="s">
        <v>10</v>
      </c>
      <c r="F779" s="2" t="s">
        <v>11</v>
      </c>
      <c r="G779">
        <v>3.1900000000000004</v>
      </c>
      <c r="H779" s="2" t="s">
        <v>12</v>
      </c>
    </row>
    <row r="780" spans="1:8" x14ac:dyDescent="0.3">
      <c r="A780" s="1">
        <v>0.65597332175924428</v>
      </c>
      <c r="B780" s="2" t="s">
        <v>33</v>
      </c>
      <c r="C780" s="2" t="s">
        <v>13</v>
      </c>
      <c r="D780" s="2" t="s">
        <v>9</v>
      </c>
      <c r="E780" s="2" t="s">
        <v>10</v>
      </c>
      <c r="F780" s="2" t="s">
        <v>11</v>
      </c>
      <c r="G780">
        <v>3.1900000000000004</v>
      </c>
      <c r="H780" s="2" t="s">
        <v>12</v>
      </c>
    </row>
    <row r="781" spans="1:8" x14ac:dyDescent="0.3">
      <c r="A781" s="1">
        <v>0.656089062499985</v>
      </c>
      <c r="B781" s="2" t="s">
        <v>33</v>
      </c>
      <c r="C781" s="2" t="s">
        <v>13</v>
      </c>
      <c r="D781" s="2" t="s">
        <v>9</v>
      </c>
      <c r="E781" s="2" t="s">
        <v>10</v>
      </c>
      <c r="F781" s="2" t="s">
        <v>11</v>
      </c>
      <c r="G781">
        <v>3.18</v>
      </c>
      <c r="H781" s="2" t="s">
        <v>12</v>
      </c>
    </row>
    <row r="782" spans="1:8" x14ac:dyDescent="0.3">
      <c r="A782" s="1">
        <v>0.65620480324072572</v>
      </c>
      <c r="B782" s="2" t="s">
        <v>33</v>
      </c>
      <c r="C782" s="2" t="s">
        <v>13</v>
      </c>
      <c r="D782" s="2" t="s">
        <v>9</v>
      </c>
      <c r="E782" s="2" t="s">
        <v>10</v>
      </c>
      <c r="F782" s="2" t="s">
        <v>11</v>
      </c>
      <c r="G782">
        <v>3.1900000000000004</v>
      </c>
      <c r="H782" s="2" t="s">
        <v>12</v>
      </c>
    </row>
    <row r="783" spans="1:8" x14ac:dyDescent="0.3">
      <c r="A783" s="1">
        <v>0.65632054398146644</v>
      </c>
      <c r="B783" s="2" t="s">
        <v>33</v>
      </c>
      <c r="C783" s="2" t="s">
        <v>13</v>
      </c>
      <c r="D783" s="2" t="s">
        <v>9</v>
      </c>
      <c r="E783" s="2" t="s">
        <v>10</v>
      </c>
      <c r="F783" s="2" t="s">
        <v>11</v>
      </c>
      <c r="G783">
        <v>3.1900000000000004</v>
      </c>
      <c r="H783" s="2" t="s">
        <v>12</v>
      </c>
    </row>
    <row r="784" spans="1:8" x14ac:dyDescent="0.3">
      <c r="A784" s="1">
        <v>0.65643628472220716</v>
      </c>
      <c r="B784" s="2" t="s">
        <v>33</v>
      </c>
      <c r="C784" s="2" t="s">
        <v>13</v>
      </c>
      <c r="D784" s="2" t="s">
        <v>9</v>
      </c>
      <c r="E784" s="2" t="s">
        <v>10</v>
      </c>
      <c r="F784" s="2" t="s">
        <v>11</v>
      </c>
      <c r="G784">
        <v>3.18</v>
      </c>
      <c r="H784" s="2" t="s">
        <v>12</v>
      </c>
    </row>
    <row r="785" spans="1:8" x14ac:dyDescent="0.3">
      <c r="A785" s="1">
        <v>0.65655202546294789</v>
      </c>
      <c r="B785" s="2" t="s">
        <v>33</v>
      </c>
      <c r="C785" s="2" t="s">
        <v>13</v>
      </c>
      <c r="D785" s="2" t="s">
        <v>9</v>
      </c>
      <c r="E785" s="2" t="s">
        <v>10</v>
      </c>
      <c r="F785" s="2" t="s">
        <v>11</v>
      </c>
      <c r="G785">
        <v>3.1900000000000004</v>
      </c>
      <c r="H785" s="2" t="s">
        <v>12</v>
      </c>
    </row>
    <row r="786" spans="1:8" x14ac:dyDescent="0.3">
      <c r="A786" s="1">
        <v>0.65666776620368861</v>
      </c>
      <c r="B786" s="2" t="s">
        <v>33</v>
      </c>
      <c r="C786" s="2" t="s">
        <v>13</v>
      </c>
      <c r="D786" s="2" t="s">
        <v>9</v>
      </c>
      <c r="E786" s="2" t="s">
        <v>10</v>
      </c>
      <c r="F786" s="2" t="s">
        <v>11</v>
      </c>
      <c r="G786">
        <v>3.1900000000000004</v>
      </c>
      <c r="H786" s="2" t="s">
        <v>12</v>
      </c>
    </row>
    <row r="787" spans="1:8" x14ac:dyDescent="0.3">
      <c r="A787" s="1">
        <v>0.65678350694442933</v>
      </c>
      <c r="B787" s="2" t="s">
        <v>33</v>
      </c>
      <c r="C787" s="2" t="s">
        <v>13</v>
      </c>
      <c r="D787" s="2" t="s">
        <v>9</v>
      </c>
      <c r="E787" s="2" t="s">
        <v>10</v>
      </c>
      <c r="F787" s="2" t="s">
        <v>11</v>
      </c>
      <c r="G787">
        <v>3.18</v>
      </c>
      <c r="H787" s="2" t="s">
        <v>12</v>
      </c>
    </row>
    <row r="788" spans="1:8" x14ac:dyDescent="0.3">
      <c r="A788" s="1">
        <v>0.65689924768517005</v>
      </c>
      <c r="B788" s="2" t="s">
        <v>33</v>
      </c>
      <c r="C788" s="2" t="s">
        <v>13</v>
      </c>
      <c r="D788" s="2" t="s">
        <v>9</v>
      </c>
      <c r="E788" s="2" t="s">
        <v>10</v>
      </c>
      <c r="F788" s="2" t="s">
        <v>11</v>
      </c>
      <c r="G788">
        <v>3.1900000000000004</v>
      </c>
      <c r="H788" s="2" t="s">
        <v>12</v>
      </c>
    </row>
    <row r="789" spans="1:8" x14ac:dyDescent="0.3">
      <c r="A789" s="1">
        <v>0.65701498842591077</v>
      </c>
      <c r="B789" s="2" t="s">
        <v>33</v>
      </c>
      <c r="C789" s="2" t="s">
        <v>13</v>
      </c>
      <c r="D789" s="2" t="s">
        <v>9</v>
      </c>
      <c r="E789" s="2" t="s">
        <v>10</v>
      </c>
      <c r="F789" s="2" t="s">
        <v>11</v>
      </c>
      <c r="G789">
        <v>3.1900000000000004</v>
      </c>
      <c r="H789" s="2" t="s">
        <v>12</v>
      </c>
    </row>
    <row r="790" spans="1:8" x14ac:dyDescent="0.3">
      <c r="A790" s="1">
        <v>0.65713072916665149</v>
      </c>
      <c r="B790" s="2" t="s">
        <v>33</v>
      </c>
      <c r="C790" s="2" t="s">
        <v>13</v>
      </c>
      <c r="D790" s="2" t="s">
        <v>9</v>
      </c>
      <c r="E790" s="2" t="s">
        <v>10</v>
      </c>
      <c r="F790" s="2" t="s">
        <v>11</v>
      </c>
      <c r="G790">
        <v>3.18</v>
      </c>
      <c r="H790" s="2" t="s">
        <v>12</v>
      </c>
    </row>
    <row r="791" spans="1:8" x14ac:dyDescent="0.3">
      <c r="A791" s="1">
        <v>0.65724646990739222</v>
      </c>
      <c r="B791" s="2" t="s">
        <v>33</v>
      </c>
      <c r="C791" s="2" t="s">
        <v>13</v>
      </c>
      <c r="D791" s="2" t="s">
        <v>9</v>
      </c>
      <c r="E791" s="2" t="s">
        <v>10</v>
      </c>
      <c r="F791" s="2" t="s">
        <v>11</v>
      </c>
      <c r="G791">
        <v>3.1900000000000004</v>
      </c>
      <c r="H791" s="2" t="s">
        <v>12</v>
      </c>
    </row>
    <row r="792" spans="1:8" x14ac:dyDescent="0.3">
      <c r="A792" s="1">
        <v>0.65736221064813294</v>
      </c>
      <c r="B792" s="2" t="s">
        <v>33</v>
      </c>
      <c r="C792" s="2" t="s">
        <v>13</v>
      </c>
      <c r="D792" s="2" t="s">
        <v>9</v>
      </c>
      <c r="E792" s="2" t="s">
        <v>10</v>
      </c>
      <c r="F792" s="2" t="s">
        <v>11</v>
      </c>
      <c r="G792">
        <v>3.1900000000000004</v>
      </c>
      <c r="H792" s="2" t="s">
        <v>12</v>
      </c>
    </row>
    <row r="793" spans="1:8" x14ac:dyDescent="0.3">
      <c r="A793" s="1">
        <v>0.65747795138887366</v>
      </c>
      <c r="B793" s="2" t="s">
        <v>33</v>
      </c>
      <c r="C793" s="2" t="s">
        <v>13</v>
      </c>
      <c r="D793" s="2" t="s">
        <v>9</v>
      </c>
      <c r="E793" s="2" t="s">
        <v>10</v>
      </c>
      <c r="F793" s="2" t="s">
        <v>11</v>
      </c>
      <c r="G793">
        <v>3.18</v>
      </c>
      <c r="H793" s="2" t="s">
        <v>12</v>
      </c>
    </row>
    <row r="794" spans="1:8" x14ac:dyDescent="0.3">
      <c r="A794" s="1">
        <v>0.65759369212961438</v>
      </c>
      <c r="B794" s="2" t="s">
        <v>33</v>
      </c>
      <c r="C794" s="2" t="s">
        <v>13</v>
      </c>
      <c r="D794" s="2" t="s">
        <v>9</v>
      </c>
      <c r="E794" s="2" t="s">
        <v>10</v>
      </c>
      <c r="F794" s="2" t="s">
        <v>11</v>
      </c>
      <c r="G794">
        <v>3.1900000000000004</v>
      </c>
      <c r="H794" s="2" t="s">
        <v>12</v>
      </c>
    </row>
    <row r="795" spans="1:8" x14ac:dyDescent="0.3">
      <c r="A795" s="1">
        <v>0.6577094328703551</v>
      </c>
      <c r="B795" s="2" t="s">
        <v>33</v>
      </c>
      <c r="C795" s="2" t="s">
        <v>13</v>
      </c>
      <c r="D795" s="2" t="s">
        <v>9</v>
      </c>
      <c r="E795" s="2" t="s">
        <v>10</v>
      </c>
      <c r="F795" s="2" t="s">
        <v>11</v>
      </c>
      <c r="G795">
        <v>3.1900000000000004</v>
      </c>
      <c r="H795" s="2" t="s">
        <v>12</v>
      </c>
    </row>
    <row r="796" spans="1:8" x14ac:dyDescent="0.3">
      <c r="A796" s="1">
        <v>0.65782517361109583</v>
      </c>
      <c r="B796" s="2" t="s">
        <v>33</v>
      </c>
      <c r="C796" s="2" t="s">
        <v>13</v>
      </c>
      <c r="D796" s="2" t="s">
        <v>9</v>
      </c>
      <c r="E796" s="2" t="s">
        <v>10</v>
      </c>
      <c r="F796" s="2" t="s">
        <v>11</v>
      </c>
      <c r="G796">
        <v>3.18</v>
      </c>
      <c r="H796" s="2" t="s">
        <v>12</v>
      </c>
    </row>
    <row r="797" spans="1:8" x14ac:dyDescent="0.3">
      <c r="A797" s="1">
        <v>0.65794091435183655</v>
      </c>
      <c r="B797" s="2" t="s">
        <v>33</v>
      </c>
      <c r="C797" s="2" t="s">
        <v>13</v>
      </c>
      <c r="D797" s="2" t="s">
        <v>9</v>
      </c>
      <c r="E797" s="2" t="s">
        <v>10</v>
      </c>
      <c r="F797" s="2" t="s">
        <v>11</v>
      </c>
      <c r="G797">
        <v>3.1900000000000004</v>
      </c>
      <c r="H797" s="2" t="s">
        <v>12</v>
      </c>
    </row>
    <row r="798" spans="1:8" x14ac:dyDescent="0.3">
      <c r="A798" s="1">
        <v>0.65805665509257727</v>
      </c>
      <c r="B798" s="2" t="s">
        <v>33</v>
      </c>
      <c r="C798" s="2" t="s">
        <v>13</v>
      </c>
      <c r="D798" s="2" t="s">
        <v>9</v>
      </c>
      <c r="E798" s="2" t="s">
        <v>10</v>
      </c>
      <c r="F798" s="2" t="s">
        <v>11</v>
      </c>
      <c r="G798">
        <v>3.1900000000000004</v>
      </c>
      <c r="H798" s="2" t="s">
        <v>12</v>
      </c>
    </row>
    <row r="799" spans="1:8" x14ac:dyDescent="0.3">
      <c r="A799" s="1">
        <v>0.65817239583331799</v>
      </c>
      <c r="B799" s="2" t="s">
        <v>33</v>
      </c>
      <c r="C799" s="2" t="s">
        <v>13</v>
      </c>
      <c r="D799" s="2" t="s">
        <v>9</v>
      </c>
      <c r="E799" s="2" t="s">
        <v>10</v>
      </c>
      <c r="F799" s="2" t="s">
        <v>11</v>
      </c>
      <c r="G799">
        <v>3.18</v>
      </c>
      <c r="H799" s="2" t="s">
        <v>12</v>
      </c>
    </row>
    <row r="800" spans="1:8" x14ac:dyDescent="0.3">
      <c r="A800" s="1">
        <v>0.65828813657405871</v>
      </c>
      <c r="B800" s="2" t="s">
        <v>33</v>
      </c>
      <c r="C800" s="2" t="s">
        <v>13</v>
      </c>
      <c r="D800" s="2" t="s">
        <v>9</v>
      </c>
      <c r="E800" s="2" t="s">
        <v>10</v>
      </c>
      <c r="F800" s="2" t="s">
        <v>11</v>
      </c>
      <c r="G800">
        <v>3.1900000000000004</v>
      </c>
      <c r="H800" s="2" t="s">
        <v>12</v>
      </c>
    </row>
    <row r="801" spans="1:8" x14ac:dyDescent="0.3">
      <c r="A801" s="1">
        <v>0.65840387731479944</v>
      </c>
      <c r="B801" s="2" t="s">
        <v>33</v>
      </c>
      <c r="C801" s="2" t="s">
        <v>13</v>
      </c>
      <c r="D801" s="2" t="s">
        <v>9</v>
      </c>
      <c r="E801" s="2" t="s">
        <v>10</v>
      </c>
      <c r="F801" s="2" t="s">
        <v>11</v>
      </c>
      <c r="G801">
        <v>3.1900000000000004</v>
      </c>
      <c r="H801" s="2" t="s">
        <v>12</v>
      </c>
    </row>
    <row r="802" spans="1:8" x14ac:dyDescent="0.3">
      <c r="A802" s="1">
        <v>0.65851961805554016</v>
      </c>
      <c r="B802" s="2" t="s">
        <v>33</v>
      </c>
      <c r="C802" s="2" t="s">
        <v>13</v>
      </c>
      <c r="D802" s="2" t="s">
        <v>9</v>
      </c>
      <c r="E802" s="2" t="s">
        <v>10</v>
      </c>
      <c r="F802" s="2" t="s">
        <v>11</v>
      </c>
      <c r="G802">
        <v>3.18</v>
      </c>
      <c r="H802" s="2" t="s">
        <v>12</v>
      </c>
    </row>
    <row r="803" spans="1:8" x14ac:dyDescent="0.3">
      <c r="A803" s="1">
        <v>0.65863535879628088</v>
      </c>
      <c r="B803" s="2" t="s">
        <v>33</v>
      </c>
      <c r="C803" s="2" t="s">
        <v>13</v>
      </c>
      <c r="D803" s="2" t="s">
        <v>9</v>
      </c>
      <c r="E803" s="2" t="s">
        <v>10</v>
      </c>
      <c r="F803" s="2" t="s">
        <v>11</v>
      </c>
      <c r="G803">
        <v>3.1900000000000004</v>
      </c>
      <c r="H803" s="2" t="s">
        <v>12</v>
      </c>
    </row>
    <row r="804" spans="1:8" x14ac:dyDescent="0.3">
      <c r="A804" s="1">
        <v>0.6587510995370216</v>
      </c>
      <c r="B804" s="2" t="s">
        <v>33</v>
      </c>
      <c r="C804" s="2" t="s">
        <v>13</v>
      </c>
      <c r="D804" s="2" t="s">
        <v>9</v>
      </c>
      <c r="E804" s="2" t="s">
        <v>10</v>
      </c>
      <c r="F804" s="2" t="s">
        <v>11</v>
      </c>
      <c r="G804">
        <v>3.1900000000000004</v>
      </c>
      <c r="H804" s="2" t="s">
        <v>12</v>
      </c>
    </row>
    <row r="805" spans="1:8" x14ac:dyDescent="0.3">
      <c r="A805" s="1">
        <v>0.65886684027776232</v>
      </c>
      <c r="B805" s="2" t="s">
        <v>33</v>
      </c>
      <c r="C805" s="2" t="s">
        <v>13</v>
      </c>
      <c r="D805" s="2" t="s">
        <v>9</v>
      </c>
      <c r="E805" s="2" t="s">
        <v>10</v>
      </c>
      <c r="F805" s="2" t="s">
        <v>11</v>
      </c>
      <c r="G805">
        <v>3.18</v>
      </c>
      <c r="H805" s="2" t="s">
        <v>12</v>
      </c>
    </row>
    <row r="806" spans="1:8" x14ac:dyDescent="0.3">
      <c r="A806" s="1">
        <v>0.65898258101850304</v>
      </c>
      <c r="B806" s="2" t="s">
        <v>33</v>
      </c>
      <c r="C806" s="2" t="s">
        <v>13</v>
      </c>
      <c r="D806" s="2" t="s">
        <v>9</v>
      </c>
      <c r="E806" s="2" t="s">
        <v>10</v>
      </c>
      <c r="F806" s="2" t="s">
        <v>11</v>
      </c>
      <c r="G806">
        <v>3.1900000000000004</v>
      </c>
      <c r="H806" s="2" t="s">
        <v>12</v>
      </c>
    </row>
    <row r="807" spans="1:8" x14ac:dyDescent="0.3">
      <c r="A807" s="1">
        <v>0.65909832175924377</v>
      </c>
      <c r="B807" s="2" t="s">
        <v>33</v>
      </c>
      <c r="C807" s="2" t="s">
        <v>13</v>
      </c>
      <c r="D807" s="2" t="s">
        <v>9</v>
      </c>
      <c r="E807" s="2" t="s">
        <v>10</v>
      </c>
      <c r="F807" s="2" t="s">
        <v>11</v>
      </c>
      <c r="G807">
        <v>3.1900000000000004</v>
      </c>
      <c r="H807" s="2" t="s">
        <v>12</v>
      </c>
    </row>
    <row r="808" spans="1:8" x14ac:dyDescent="0.3">
      <c r="A808" s="1">
        <v>0.65921406249998449</v>
      </c>
      <c r="B808" s="2" t="s">
        <v>33</v>
      </c>
      <c r="C808" s="2" t="s">
        <v>13</v>
      </c>
      <c r="D808" s="2" t="s">
        <v>9</v>
      </c>
      <c r="E808" s="2" t="s">
        <v>10</v>
      </c>
      <c r="F808" s="2" t="s">
        <v>11</v>
      </c>
      <c r="G808">
        <v>3.18</v>
      </c>
      <c r="H808" s="2" t="s">
        <v>12</v>
      </c>
    </row>
    <row r="809" spans="1:8" x14ac:dyDescent="0.3">
      <c r="A809" s="1">
        <v>0.65932980324072521</v>
      </c>
      <c r="B809" s="2" t="s">
        <v>33</v>
      </c>
      <c r="C809" s="2" t="s">
        <v>13</v>
      </c>
      <c r="D809" s="2" t="s">
        <v>9</v>
      </c>
      <c r="E809" s="2" t="s">
        <v>10</v>
      </c>
      <c r="F809" s="2" t="s">
        <v>11</v>
      </c>
      <c r="G809">
        <v>3.1900000000000004</v>
      </c>
      <c r="H809" s="2" t="s">
        <v>12</v>
      </c>
    </row>
    <row r="810" spans="1:8" x14ac:dyDescent="0.3">
      <c r="A810" s="1">
        <v>0.65944554398146593</v>
      </c>
      <c r="B810" s="2" t="s">
        <v>33</v>
      </c>
      <c r="C810" s="2" t="s">
        <v>13</v>
      </c>
      <c r="D810" s="2" t="s">
        <v>9</v>
      </c>
      <c r="E810" s="2" t="s">
        <v>10</v>
      </c>
      <c r="F810" s="2" t="s">
        <v>11</v>
      </c>
      <c r="G810">
        <v>3.1900000000000004</v>
      </c>
      <c r="H810" s="2" t="s">
        <v>12</v>
      </c>
    </row>
    <row r="811" spans="1:8" x14ac:dyDescent="0.3">
      <c r="A811" s="1">
        <v>0.65956128472220665</v>
      </c>
      <c r="B811" s="2" t="s">
        <v>33</v>
      </c>
      <c r="C811" s="2" t="s">
        <v>13</v>
      </c>
      <c r="D811" s="2" t="s">
        <v>9</v>
      </c>
      <c r="E811" s="2" t="s">
        <v>10</v>
      </c>
      <c r="F811" s="2" t="s">
        <v>11</v>
      </c>
      <c r="G811">
        <v>3.18</v>
      </c>
      <c r="H811" s="2" t="s">
        <v>12</v>
      </c>
    </row>
    <row r="812" spans="1:8" x14ac:dyDescent="0.3">
      <c r="A812" s="1">
        <v>0.65967702546294738</v>
      </c>
      <c r="B812" s="2" t="s">
        <v>33</v>
      </c>
      <c r="C812" s="2" t="s">
        <v>13</v>
      </c>
      <c r="D812" s="2" t="s">
        <v>9</v>
      </c>
      <c r="E812" s="2" t="s">
        <v>10</v>
      </c>
      <c r="F812" s="2" t="s">
        <v>11</v>
      </c>
      <c r="G812">
        <v>3.1900000000000004</v>
      </c>
      <c r="H812" s="2" t="s">
        <v>12</v>
      </c>
    </row>
    <row r="813" spans="1:8" x14ac:dyDescent="0.3">
      <c r="A813" s="1">
        <v>0.6597927662036881</v>
      </c>
      <c r="B813" s="2" t="s">
        <v>33</v>
      </c>
      <c r="C813" s="2" t="s">
        <v>13</v>
      </c>
      <c r="D813" s="2" t="s">
        <v>9</v>
      </c>
      <c r="E813" s="2" t="s">
        <v>10</v>
      </c>
      <c r="F813" s="2" t="s">
        <v>11</v>
      </c>
      <c r="G813">
        <v>3.1900000000000004</v>
      </c>
      <c r="H813" s="2" t="s">
        <v>12</v>
      </c>
    </row>
    <row r="814" spans="1:8" x14ac:dyDescent="0.3">
      <c r="A814" s="1">
        <v>0.65990850694442882</v>
      </c>
      <c r="B814" s="2" t="s">
        <v>33</v>
      </c>
      <c r="C814" s="2" t="s">
        <v>13</v>
      </c>
      <c r="D814" s="2" t="s">
        <v>9</v>
      </c>
      <c r="E814" s="2" t="s">
        <v>10</v>
      </c>
      <c r="F814" s="2" t="s">
        <v>11</v>
      </c>
      <c r="G814">
        <v>3.18</v>
      </c>
      <c r="H814" s="2" t="s">
        <v>12</v>
      </c>
    </row>
    <row r="815" spans="1:8" x14ac:dyDescent="0.3">
      <c r="A815" s="1">
        <v>0.66002424768516954</v>
      </c>
      <c r="B815" s="2" t="s">
        <v>33</v>
      </c>
      <c r="C815" s="2" t="s">
        <v>13</v>
      </c>
      <c r="D815" s="2" t="s">
        <v>9</v>
      </c>
      <c r="E815" s="2" t="s">
        <v>10</v>
      </c>
      <c r="F815" s="2" t="s">
        <v>11</v>
      </c>
      <c r="G815">
        <v>3.1900000000000004</v>
      </c>
      <c r="H815" s="2" t="s">
        <v>12</v>
      </c>
    </row>
    <row r="816" spans="1:8" x14ac:dyDescent="0.3">
      <c r="A816" s="1">
        <v>0.66013998842591026</v>
      </c>
      <c r="B816" s="2" t="s">
        <v>33</v>
      </c>
      <c r="C816" s="2" t="s">
        <v>13</v>
      </c>
      <c r="D816" s="2" t="s">
        <v>9</v>
      </c>
      <c r="E816" s="2" t="s">
        <v>10</v>
      </c>
      <c r="F816" s="2" t="s">
        <v>11</v>
      </c>
      <c r="G816">
        <v>3.1900000000000004</v>
      </c>
      <c r="H816" s="2" t="s">
        <v>12</v>
      </c>
    </row>
    <row r="817" spans="1:8" x14ac:dyDescent="0.3">
      <c r="A817" s="1">
        <v>0.66025572916665098</v>
      </c>
      <c r="B817" s="2" t="s">
        <v>33</v>
      </c>
      <c r="C817" s="2" t="s">
        <v>13</v>
      </c>
      <c r="D817" s="2" t="s">
        <v>9</v>
      </c>
      <c r="E817" s="2" t="s">
        <v>10</v>
      </c>
      <c r="F817" s="2" t="s">
        <v>11</v>
      </c>
      <c r="G817">
        <v>3.18</v>
      </c>
      <c r="H817" s="2" t="s">
        <v>12</v>
      </c>
    </row>
    <row r="818" spans="1:8" x14ac:dyDescent="0.3">
      <c r="A818" s="1">
        <v>0.66037146990739171</v>
      </c>
      <c r="B818" s="2" t="s">
        <v>33</v>
      </c>
      <c r="C818" s="2" t="s">
        <v>13</v>
      </c>
      <c r="D818" s="2" t="s">
        <v>9</v>
      </c>
      <c r="E818" s="2" t="s">
        <v>10</v>
      </c>
      <c r="F818" s="2" t="s">
        <v>11</v>
      </c>
      <c r="G818">
        <v>3.1900000000000004</v>
      </c>
      <c r="H818" s="2" t="s">
        <v>12</v>
      </c>
    </row>
    <row r="819" spans="1:8" x14ac:dyDescent="0.3">
      <c r="A819" s="1">
        <v>0.66048721064813243</v>
      </c>
      <c r="B819" s="2" t="s">
        <v>33</v>
      </c>
      <c r="C819" s="2" t="s">
        <v>13</v>
      </c>
      <c r="D819" s="2" t="s">
        <v>9</v>
      </c>
      <c r="E819" s="2" t="s">
        <v>10</v>
      </c>
      <c r="F819" s="2" t="s">
        <v>11</v>
      </c>
      <c r="G819">
        <v>3.1900000000000004</v>
      </c>
      <c r="H819" s="2" t="s">
        <v>12</v>
      </c>
    </row>
    <row r="820" spans="1:8" x14ac:dyDescent="0.3">
      <c r="A820" s="1">
        <v>0.66060295138887315</v>
      </c>
      <c r="B820" s="2" t="s">
        <v>33</v>
      </c>
      <c r="C820" s="2" t="s">
        <v>13</v>
      </c>
      <c r="D820" s="2" t="s">
        <v>9</v>
      </c>
      <c r="E820" s="2" t="s">
        <v>10</v>
      </c>
      <c r="F820" s="2" t="s">
        <v>11</v>
      </c>
      <c r="G820">
        <v>3.18</v>
      </c>
      <c r="H820" s="2" t="s">
        <v>12</v>
      </c>
    </row>
    <row r="821" spans="1:8" x14ac:dyDescent="0.3">
      <c r="A821" s="1">
        <v>0.66071869212961387</v>
      </c>
      <c r="B821" s="2" t="s">
        <v>33</v>
      </c>
      <c r="C821" s="2" t="s">
        <v>13</v>
      </c>
      <c r="D821" s="2" t="s">
        <v>9</v>
      </c>
      <c r="E821" s="2" t="s">
        <v>10</v>
      </c>
      <c r="F821" s="2" t="s">
        <v>11</v>
      </c>
      <c r="G821">
        <v>3.1900000000000004</v>
      </c>
      <c r="H821" s="2" t="s">
        <v>12</v>
      </c>
    </row>
    <row r="822" spans="1:8" x14ac:dyDescent="0.3">
      <c r="A822" s="1">
        <v>0.66083443287035459</v>
      </c>
      <c r="B822" s="2" t="s">
        <v>33</v>
      </c>
      <c r="C822" s="2" t="s">
        <v>13</v>
      </c>
      <c r="D822" s="2" t="s">
        <v>9</v>
      </c>
      <c r="E822" s="2" t="s">
        <v>10</v>
      </c>
      <c r="F822" s="2" t="s">
        <v>11</v>
      </c>
      <c r="G822">
        <v>3.1900000000000004</v>
      </c>
      <c r="H822" s="2" t="s">
        <v>12</v>
      </c>
    </row>
    <row r="823" spans="1:8" x14ac:dyDescent="0.3">
      <c r="A823" s="1">
        <v>0.66095017361109532</v>
      </c>
      <c r="B823" s="2" t="s">
        <v>33</v>
      </c>
      <c r="C823" s="2" t="s">
        <v>13</v>
      </c>
      <c r="D823" s="2" t="s">
        <v>9</v>
      </c>
      <c r="E823" s="2" t="s">
        <v>10</v>
      </c>
      <c r="F823" s="2" t="s">
        <v>11</v>
      </c>
      <c r="G823">
        <v>3.18</v>
      </c>
      <c r="H823" s="2" t="s">
        <v>12</v>
      </c>
    </row>
    <row r="824" spans="1:8" x14ac:dyDescent="0.3">
      <c r="A824" s="1">
        <v>0.66106591435183604</v>
      </c>
      <c r="B824" s="2" t="s">
        <v>33</v>
      </c>
      <c r="C824" s="2" t="s">
        <v>13</v>
      </c>
      <c r="D824" s="2" t="s">
        <v>9</v>
      </c>
      <c r="E824" s="2" t="s">
        <v>10</v>
      </c>
      <c r="F824" s="2" t="s">
        <v>11</v>
      </c>
      <c r="G824">
        <v>3.18</v>
      </c>
      <c r="H824" s="2" t="s">
        <v>12</v>
      </c>
    </row>
    <row r="825" spans="1:8" x14ac:dyDescent="0.3">
      <c r="A825" s="1">
        <v>0.66118165509257676</v>
      </c>
      <c r="B825" s="2" t="s">
        <v>33</v>
      </c>
      <c r="C825" s="2" t="s">
        <v>13</v>
      </c>
      <c r="D825" s="2" t="s">
        <v>9</v>
      </c>
      <c r="E825" s="2" t="s">
        <v>10</v>
      </c>
      <c r="F825" s="2" t="s">
        <v>11</v>
      </c>
      <c r="G825">
        <v>3.1900000000000004</v>
      </c>
      <c r="H825" s="2" t="s">
        <v>12</v>
      </c>
    </row>
    <row r="826" spans="1:8" x14ac:dyDescent="0.3">
      <c r="A826" s="1">
        <v>0.66129739583331748</v>
      </c>
      <c r="B826" s="2" t="s">
        <v>33</v>
      </c>
      <c r="C826" s="2" t="s">
        <v>13</v>
      </c>
      <c r="D826" s="2" t="s">
        <v>9</v>
      </c>
      <c r="E826" s="2" t="s">
        <v>10</v>
      </c>
      <c r="F826" s="2" t="s">
        <v>11</v>
      </c>
      <c r="G826">
        <v>3.1900000000000004</v>
      </c>
      <c r="H826" s="2" t="s">
        <v>12</v>
      </c>
    </row>
    <row r="827" spans="1:8" x14ac:dyDescent="0.3">
      <c r="A827" s="1">
        <v>0.6614131365740582</v>
      </c>
      <c r="B827" s="2" t="s">
        <v>33</v>
      </c>
      <c r="C827" s="2" t="s">
        <v>13</v>
      </c>
      <c r="D827" s="2" t="s">
        <v>9</v>
      </c>
      <c r="E827" s="2" t="s">
        <v>10</v>
      </c>
      <c r="F827" s="2" t="s">
        <v>11</v>
      </c>
      <c r="G827">
        <v>3.18</v>
      </c>
      <c r="H827" s="2" t="s">
        <v>12</v>
      </c>
    </row>
    <row r="828" spans="1:8" x14ac:dyDescent="0.3">
      <c r="A828" s="1">
        <v>0.66152887731479892</v>
      </c>
      <c r="B828" s="2" t="s">
        <v>33</v>
      </c>
      <c r="C828" s="2" t="s">
        <v>13</v>
      </c>
      <c r="D828" s="2" t="s">
        <v>9</v>
      </c>
      <c r="E828" s="2" t="s">
        <v>10</v>
      </c>
      <c r="F828" s="2" t="s">
        <v>11</v>
      </c>
      <c r="G828">
        <v>3.1900000000000004</v>
      </c>
      <c r="H828" s="2" t="s">
        <v>12</v>
      </c>
    </row>
    <row r="829" spans="1:8" x14ac:dyDescent="0.3">
      <c r="A829" s="1">
        <v>0.66164461805553965</v>
      </c>
      <c r="B829" s="2" t="s">
        <v>33</v>
      </c>
      <c r="C829" s="2" t="s">
        <v>13</v>
      </c>
      <c r="D829" s="2" t="s">
        <v>9</v>
      </c>
      <c r="E829" s="2" t="s">
        <v>10</v>
      </c>
      <c r="F829" s="2" t="s">
        <v>11</v>
      </c>
      <c r="G829">
        <v>3.1900000000000004</v>
      </c>
      <c r="H829" s="2" t="s">
        <v>12</v>
      </c>
    </row>
    <row r="830" spans="1:8" x14ac:dyDescent="0.3">
      <c r="A830" s="1">
        <v>0.66176035879628037</v>
      </c>
      <c r="B830" s="2" t="s">
        <v>33</v>
      </c>
      <c r="C830" s="2" t="s">
        <v>13</v>
      </c>
      <c r="D830" s="2" t="s">
        <v>9</v>
      </c>
      <c r="E830" s="2" t="s">
        <v>10</v>
      </c>
      <c r="F830" s="2" t="s">
        <v>11</v>
      </c>
      <c r="G830">
        <v>3.18</v>
      </c>
      <c r="H830" s="2" t="s">
        <v>12</v>
      </c>
    </row>
    <row r="831" spans="1:8" x14ac:dyDescent="0.3">
      <c r="A831" s="1">
        <v>0.66187609953702109</v>
      </c>
      <c r="B831" s="2" t="s">
        <v>33</v>
      </c>
      <c r="C831" s="2" t="s">
        <v>13</v>
      </c>
      <c r="D831" s="2" t="s">
        <v>9</v>
      </c>
      <c r="E831" s="2" t="s">
        <v>10</v>
      </c>
      <c r="F831" s="2" t="s">
        <v>11</v>
      </c>
      <c r="G831">
        <v>3.1900000000000004</v>
      </c>
      <c r="H831" s="2" t="s">
        <v>12</v>
      </c>
    </row>
    <row r="832" spans="1:8" x14ac:dyDescent="0.3">
      <c r="A832" s="1">
        <v>0.66199184027776181</v>
      </c>
      <c r="B832" s="2" t="s">
        <v>33</v>
      </c>
      <c r="C832" s="2" t="s">
        <v>13</v>
      </c>
      <c r="D832" s="2" t="s">
        <v>9</v>
      </c>
      <c r="E832" s="2" t="s">
        <v>10</v>
      </c>
      <c r="F832" s="2" t="s">
        <v>11</v>
      </c>
      <c r="G832">
        <v>3.1900000000000004</v>
      </c>
      <c r="H832" s="2" t="s">
        <v>12</v>
      </c>
    </row>
    <row r="833" spans="1:8" x14ac:dyDescent="0.3">
      <c r="A833" s="1">
        <v>0.66210758101850253</v>
      </c>
      <c r="B833" s="2" t="s">
        <v>33</v>
      </c>
      <c r="C833" s="2" t="s">
        <v>13</v>
      </c>
      <c r="D833" s="2" t="s">
        <v>9</v>
      </c>
      <c r="E833" s="2" t="s">
        <v>10</v>
      </c>
      <c r="F833" s="2" t="s">
        <v>11</v>
      </c>
      <c r="G833">
        <v>3.18</v>
      </c>
      <c r="H833" s="2" t="s">
        <v>12</v>
      </c>
    </row>
    <row r="834" spans="1:8" x14ac:dyDescent="0.3">
      <c r="A834" s="1">
        <v>0.66222332175924326</v>
      </c>
      <c r="B834" s="2" t="s">
        <v>33</v>
      </c>
      <c r="C834" s="2" t="s">
        <v>13</v>
      </c>
      <c r="D834" s="2" t="s">
        <v>9</v>
      </c>
      <c r="E834" s="2" t="s">
        <v>10</v>
      </c>
      <c r="F834" s="2" t="s">
        <v>11</v>
      </c>
      <c r="G834">
        <v>3.1900000000000004</v>
      </c>
      <c r="H834" s="2" t="s">
        <v>12</v>
      </c>
    </row>
    <row r="835" spans="1:8" x14ac:dyDescent="0.3">
      <c r="A835" s="1">
        <v>0.66233906249998398</v>
      </c>
      <c r="B835" s="2" t="s">
        <v>33</v>
      </c>
      <c r="C835" s="2" t="s">
        <v>13</v>
      </c>
      <c r="D835" s="2" t="s">
        <v>9</v>
      </c>
      <c r="E835" s="2" t="s">
        <v>10</v>
      </c>
      <c r="F835" s="2" t="s">
        <v>11</v>
      </c>
      <c r="G835">
        <v>3.1900000000000004</v>
      </c>
      <c r="H835" s="2" t="s">
        <v>12</v>
      </c>
    </row>
    <row r="836" spans="1:8" x14ac:dyDescent="0.3">
      <c r="A836" s="1">
        <v>0.6624548032407247</v>
      </c>
      <c r="B836" s="2" t="s">
        <v>33</v>
      </c>
      <c r="C836" s="2" t="s">
        <v>13</v>
      </c>
      <c r="D836" s="2" t="s">
        <v>9</v>
      </c>
      <c r="E836" s="2" t="s">
        <v>10</v>
      </c>
      <c r="F836" s="2" t="s">
        <v>11</v>
      </c>
      <c r="G836">
        <v>3.18</v>
      </c>
      <c r="H836" s="2" t="s">
        <v>12</v>
      </c>
    </row>
    <row r="837" spans="1:8" x14ac:dyDescent="0.3">
      <c r="A837" s="1">
        <v>0.66257054398146542</v>
      </c>
      <c r="B837" s="2" t="s">
        <v>33</v>
      </c>
      <c r="C837" s="2" t="s">
        <v>13</v>
      </c>
      <c r="D837" s="2" t="s">
        <v>9</v>
      </c>
      <c r="E837" s="2" t="s">
        <v>10</v>
      </c>
      <c r="F837" s="2" t="s">
        <v>11</v>
      </c>
      <c r="G837">
        <v>3.1900000000000004</v>
      </c>
      <c r="H837" s="2" t="s">
        <v>12</v>
      </c>
    </row>
    <row r="838" spans="1:8" x14ac:dyDescent="0.3">
      <c r="A838" s="1">
        <v>0.66268628472220614</v>
      </c>
      <c r="B838" s="2" t="s">
        <v>33</v>
      </c>
      <c r="C838" s="2" t="s">
        <v>13</v>
      </c>
      <c r="D838" s="2" t="s">
        <v>9</v>
      </c>
      <c r="E838" s="2" t="s">
        <v>10</v>
      </c>
      <c r="F838" s="2" t="s">
        <v>11</v>
      </c>
      <c r="G838">
        <v>3.1900000000000004</v>
      </c>
      <c r="H838" s="2" t="s">
        <v>12</v>
      </c>
    </row>
    <row r="839" spans="1:8" x14ac:dyDescent="0.3">
      <c r="A839" s="1">
        <v>0.66280202546294686</v>
      </c>
      <c r="B839" s="2" t="s">
        <v>33</v>
      </c>
      <c r="C839" s="2" t="s">
        <v>13</v>
      </c>
      <c r="D839" s="2" t="s">
        <v>9</v>
      </c>
      <c r="E839" s="2" t="s">
        <v>10</v>
      </c>
      <c r="F839" s="2" t="s">
        <v>11</v>
      </c>
      <c r="G839">
        <v>3.18</v>
      </c>
      <c r="H839" s="2" t="s">
        <v>12</v>
      </c>
    </row>
    <row r="840" spans="1:8" x14ac:dyDescent="0.3">
      <c r="A840" s="1">
        <v>0.66291776620368759</v>
      </c>
      <c r="B840" s="2" t="s">
        <v>33</v>
      </c>
      <c r="C840" s="2" t="s">
        <v>13</v>
      </c>
      <c r="D840" s="2" t="s">
        <v>9</v>
      </c>
      <c r="E840" s="2" t="s">
        <v>10</v>
      </c>
      <c r="F840" s="2" t="s">
        <v>11</v>
      </c>
      <c r="G840">
        <v>3.1900000000000004</v>
      </c>
      <c r="H840" s="2" t="s">
        <v>12</v>
      </c>
    </row>
    <row r="841" spans="1:8" x14ac:dyDescent="0.3">
      <c r="A841" s="1">
        <v>0.66303350694442831</v>
      </c>
      <c r="B841" s="2" t="s">
        <v>33</v>
      </c>
      <c r="C841" s="2" t="s">
        <v>13</v>
      </c>
      <c r="D841" s="2" t="s">
        <v>9</v>
      </c>
      <c r="E841" s="2" t="s">
        <v>10</v>
      </c>
      <c r="F841" s="2" t="s">
        <v>11</v>
      </c>
      <c r="G841">
        <v>3.1900000000000004</v>
      </c>
      <c r="H841" s="2" t="s">
        <v>12</v>
      </c>
    </row>
    <row r="842" spans="1:8" x14ac:dyDescent="0.3">
      <c r="A842" s="1">
        <v>0.66314924768516903</v>
      </c>
      <c r="B842" s="2" t="s">
        <v>33</v>
      </c>
      <c r="C842" s="2" t="s">
        <v>13</v>
      </c>
      <c r="D842" s="2" t="s">
        <v>9</v>
      </c>
      <c r="E842" s="2" t="s">
        <v>10</v>
      </c>
      <c r="F842" s="2" t="s">
        <v>11</v>
      </c>
      <c r="G842">
        <v>3.18</v>
      </c>
      <c r="H842" s="2" t="s">
        <v>12</v>
      </c>
    </row>
    <row r="843" spans="1:8" x14ac:dyDescent="0.3">
      <c r="A843" s="1">
        <v>0.66326498842590975</v>
      </c>
      <c r="B843" s="2" t="s">
        <v>33</v>
      </c>
      <c r="C843" s="2" t="s">
        <v>13</v>
      </c>
      <c r="D843" s="2" t="s">
        <v>9</v>
      </c>
      <c r="E843" s="2" t="s">
        <v>10</v>
      </c>
      <c r="F843" s="2" t="s">
        <v>11</v>
      </c>
      <c r="G843">
        <v>3.1900000000000004</v>
      </c>
      <c r="H843" s="2" t="s">
        <v>12</v>
      </c>
    </row>
    <row r="844" spans="1:8" x14ac:dyDescent="0.3">
      <c r="A844" s="1">
        <v>0.66338072916665047</v>
      </c>
      <c r="B844" s="2" t="s">
        <v>33</v>
      </c>
      <c r="C844" s="2" t="s">
        <v>13</v>
      </c>
      <c r="D844" s="2" t="s">
        <v>9</v>
      </c>
      <c r="E844" s="2" t="s">
        <v>10</v>
      </c>
      <c r="F844" s="2" t="s">
        <v>11</v>
      </c>
      <c r="G844">
        <v>3.1900000000000004</v>
      </c>
      <c r="H844" s="2" t="s">
        <v>12</v>
      </c>
    </row>
    <row r="845" spans="1:8" x14ac:dyDescent="0.3">
      <c r="A845" s="1">
        <v>0.6634964699073912</v>
      </c>
      <c r="B845" s="2" t="s">
        <v>33</v>
      </c>
      <c r="C845" s="2" t="s">
        <v>13</v>
      </c>
      <c r="D845" s="2" t="s">
        <v>9</v>
      </c>
      <c r="E845" s="2" t="s">
        <v>10</v>
      </c>
      <c r="F845" s="2" t="s">
        <v>11</v>
      </c>
      <c r="G845">
        <v>3.18</v>
      </c>
      <c r="H845" s="2" t="s">
        <v>12</v>
      </c>
    </row>
    <row r="846" spans="1:8" x14ac:dyDescent="0.3">
      <c r="A846" s="1">
        <v>0.66361221064813192</v>
      </c>
      <c r="B846" s="2" t="s">
        <v>33</v>
      </c>
      <c r="C846" s="2" t="s">
        <v>13</v>
      </c>
      <c r="D846" s="2" t="s">
        <v>9</v>
      </c>
      <c r="E846" s="2" t="s">
        <v>10</v>
      </c>
      <c r="F846" s="2" t="s">
        <v>11</v>
      </c>
      <c r="G846">
        <v>3.1900000000000004</v>
      </c>
      <c r="H846" s="2" t="s">
        <v>12</v>
      </c>
    </row>
    <row r="847" spans="1:8" x14ac:dyDescent="0.3">
      <c r="A847" s="1">
        <v>0.66372795138887264</v>
      </c>
      <c r="B847" s="2" t="s">
        <v>33</v>
      </c>
      <c r="C847" s="2" t="s">
        <v>13</v>
      </c>
      <c r="D847" s="2" t="s">
        <v>9</v>
      </c>
      <c r="E847" s="2" t="s">
        <v>10</v>
      </c>
      <c r="F847" s="2" t="s">
        <v>11</v>
      </c>
      <c r="G847">
        <v>3.1900000000000004</v>
      </c>
      <c r="H847" s="2" t="s">
        <v>12</v>
      </c>
    </row>
    <row r="848" spans="1:8" x14ac:dyDescent="0.3">
      <c r="A848" s="1">
        <v>0.66384369212961336</v>
      </c>
      <c r="B848" s="2" t="s">
        <v>33</v>
      </c>
      <c r="C848" s="2" t="s">
        <v>13</v>
      </c>
      <c r="D848" s="2" t="s">
        <v>9</v>
      </c>
      <c r="E848" s="2" t="s">
        <v>10</v>
      </c>
      <c r="F848" s="2" t="s">
        <v>11</v>
      </c>
      <c r="G848">
        <v>3.18</v>
      </c>
      <c r="H848" s="2" t="s">
        <v>12</v>
      </c>
    </row>
    <row r="849" spans="1:8" x14ac:dyDescent="0.3">
      <c r="A849" s="1">
        <v>0.66395943287035408</v>
      </c>
      <c r="B849" s="2" t="s">
        <v>33</v>
      </c>
      <c r="C849" s="2" t="s">
        <v>13</v>
      </c>
      <c r="D849" s="2" t="s">
        <v>9</v>
      </c>
      <c r="E849" s="2" t="s">
        <v>10</v>
      </c>
      <c r="F849" s="2" t="s">
        <v>11</v>
      </c>
      <c r="G849">
        <v>3.1900000000000004</v>
      </c>
      <c r="H849" s="2" t="s">
        <v>12</v>
      </c>
    </row>
    <row r="850" spans="1:8" x14ac:dyDescent="0.3">
      <c r="A850" s="1">
        <v>0.6640751736110948</v>
      </c>
      <c r="B850" s="2" t="s">
        <v>33</v>
      </c>
      <c r="C850" s="2" t="s">
        <v>13</v>
      </c>
      <c r="D850" s="2" t="s">
        <v>9</v>
      </c>
      <c r="E850" s="2" t="s">
        <v>10</v>
      </c>
      <c r="F850" s="2" t="s">
        <v>11</v>
      </c>
      <c r="G850">
        <v>3.1900000000000004</v>
      </c>
      <c r="H850" s="2" t="s">
        <v>12</v>
      </c>
    </row>
    <row r="851" spans="1:8" x14ac:dyDescent="0.3">
      <c r="A851" s="1">
        <v>0.66419091435183553</v>
      </c>
      <c r="B851" s="2" t="s">
        <v>33</v>
      </c>
      <c r="C851" s="2" t="s">
        <v>13</v>
      </c>
      <c r="D851" s="2" t="s">
        <v>9</v>
      </c>
      <c r="E851" s="2" t="s">
        <v>10</v>
      </c>
      <c r="F851" s="2" t="s">
        <v>11</v>
      </c>
      <c r="G851">
        <v>3.18</v>
      </c>
      <c r="H851" s="2" t="s">
        <v>12</v>
      </c>
    </row>
    <row r="852" spans="1:8" x14ac:dyDescent="0.3">
      <c r="A852" s="1">
        <v>0.66430665509257625</v>
      </c>
      <c r="B852" s="2" t="s">
        <v>33</v>
      </c>
      <c r="C852" s="2" t="s">
        <v>13</v>
      </c>
      <c r="D852" s="2" t="s">
        <v>9</v>
      </c>
      <c r="E852" s="2" t="s">
        <v>10</v>
      </c>
      <c r="F852" s="2" t="s">
        <v>11</v>
      </c>
      <c r="G852">
        <v>3.1900000000000004</v>
      </c>
      <c r="H852" s="2" t="s">
        <v>12</v>
      </c>
    </row>
    <row r="853" spans="1:8" x14ac:dyDescent="0.3">
      <c r="A853" s="1">
        <v>0.66442239583331697</v>
      </c>
      <c r="B853" s="2" t="s">
        <v>33</v>
      </c>
      <c r="C853" s="2" t="s">
        <v>13</v>
      </c>
      <c r="D853" s="2" t="s">
        <v>9</v>
      </c>
      <c r="E853" s="2" t="s">
        <v>10</v>
      </c>
      <c r="F853" s="2" t="s">
        <v>11</v>
      </c>
      <c r="G853">
        <v>3.1900000000000004</v>
      </c>
      <c r="H853" s="2" t="s">
        <v>12</v>
      </c>
    </row>
    <row r="854" spans="1:8" x14ac:dyDescent="0.3">
      <c r="A854" s="1">
        <v>0.66453813657405769</v>
      </c>
      <c r="B854" s="2" t="s">
        <v>33</v>
      </c>
      <c r="C854" s="2" t="s">
        <v>13</v>
      </c>
      <c r="D854" s="2" t="s">
        <v>9</v>
      </c>
      <c r="E854" s="2" t="s">
        <v>10</v>
      </c>
      <c r="F854" s="2" t="s">
        <v>11</v>
      </c>
      <c r="G854">
        <v>3.18</v>
      </c>
      <c r="H854" s="2" t="s">
        <v>12</v>
      </c>
    </row>
    <row r="855" spans="1:8" x14ac:dyDescent="0.3">
      <c r="A855" s="1">
        <v>0.66465387731479841</v>
      </c>
      <c r="B855" s="2" t="s">
        <v>33</v>
      </c>
      <c r="C855" s="2" t="s">
        <v>13</v>
      </c>
      <c r="D855" s="2" t="s">
        <v>9</v>
      </c>
      <c r="E855" s="2" t="s">
        <v>10</v>
      </c>
      <c r="F855" s="2" t="s">
        <v>11</v>
      </c>
      <c r="G855">
        <v>3.1900000000000004</v>
      </c>
      <c r="H855" s="2" t="s">
        <v>12</v>
      </c>
    </row>
    <row r="856" spans="1:8" x14ac:dyDescent="0.3">
      <c r="A856" s="1">
        <v>0.66476961805553914</v>
      </c>
      <c r="B856" s="2" t="s">
        <v>33</v>
      </c>
      <c r="C856" s="2" t="s">
        <v>13</v>
      </c>
      <c r="D856" s="2" t="s">
        <v>9</v>
      </c>
      <c r="E856" s="2" t="s">
        <v>10</v>
      </c>
      <c r="F856" s="2" t="s">
        <v>11</v>
      </c>
      <c r="G856">
        <v>3.1900000000000004</v>
      </c>
      <c r="H856" s="2" t="s">
        <v>12</v>
      </c>
    </row>
    <row r="857" spans="1:8" x14ac:dyDescent="0.3">
      <c r="A857" s="1">
        <v>0.66488535879627986</v>
      </c>
      <c r="B857" s="2" t="s">
        <v>33</v>
      </c>
      <c r="C857" s="2" t="s">
        <v>13</v>
      </c>
      <c r="D857" s="2" t="s">
        <v>9</v>
      </c>
      <c r="E857" s="2" t="s">
        <v>10</v>
      </c>
      <c r="F857" s="2" t="s">
        <v>11</v>
      </c>
      <c r="G857">
        <v>3.18</v>
      </c>
      <c r="H857" s="2" t="s">
        <v>12</v>
      </c>
    </row>
    <row r="858" spans="1:8" x14ac:dyDescent="0.3">
      <c r="A858" s="1">
        <v>0.66500109953702058</v>
      </c>
      <c r="B858" s="2" t="s">
        <v>33</v>
      </c>
      <c r="C858" s="2" t="s">
        <v>13</v>
      </c>
      <c r="D858" s="2" t="s">
        <v>9</v>
      </c>
      <c r="E858" s="2" t="s">
        <v>10</v>
      </c>
      <c r="F858" s="2" t="s">
        <v>11</v>
      </c>
      <c r="G858">
        <v>3.1900000000000004</v>
      </c>
      <c r="H858" s="2" t="s">
        <v>12</v>
      </c>
    </row>
    <row r="859" spans="1:8" x14ac:dyDescent="0.3">
      <c r="A859" s="1">
        <v>0.6651168402777613</v>
      </c>
      <c r="B859" s="2" t="s">
        <v>33</v>
      </c>
      <c r="C859" s="2" t="s">
        <v>13</v>
      </c>
      <c r="D859" s="2" t="s">
        <v>9</v>
      </c>
      <c r="E859" s="2" t="s">
        <v>10</v>
      </c>
      <c r="F859" s="2" t="s">
        <v>11</v>
      </c>
      <c r="G859">
        <v>3.1900000000000004</v>
      </c>
      <c r="H859" s="2" t="s">
        <v>12</v>
      </c>
    </row>
    <row r="860" spans="1:8" x14ac:dyDescent="0.3">
      <c r="A860" s="1">
        <v>0.66523258101850202</v>
      </c>
      <c r="B860" s="2" t="s">
        <v>33</v>
      </c>
      <c r="C860" s="2" t="s">
        <v>13</v>
      </c>
      <c r="D860" s="2" t="s">
        <v>9</v>
      </c>
      <c r="E860" s="2" t="s">
        <v>10</v>
      </c>
      <c r="F860" s="2" t="s">
        <v>11</v>
      </c>
      <c r="G860">
        <v>3.18</v>
      </c>
      <c r="H860" s="2" t="s">
        <v>12</v>
      </c>
    </row>
    <row r="861" spans="1:8" x14ac:dyDescent="0.3">
      <c r="A861" s="1">
        <v>0.66534832175924274</v>
      </c>
      <c r="B861" s="2" t="s">
        <v>33</v>
      </c>
      <c r="C861" s="2" t="s">
        <v>13</v>
      </c>
      <c r="D861" s="2" t="s">
        <v>9</v>
      </c>
      <c r="E861" s="2" t="s">
        <v>10</v>
      </c>
      <c r="F861" s="2" t="s">
        <v>11</v>
      </c>
      <c r="G861">
        <v>3.1900000000000004</v>
      </c>
      <c r="H861" s="2" t="s">
        <v>12</v>
      </c>
    </row>
    <row r="862" spans="1:8" x14ac:dyDescent="0.3">
      <c r="A862" s="1">
        <v>0.66546406249998347</v>
      </c>
      <c r="B862" s="2" t="s">
        <v>33</v>
      </c>
      <c r="C862" s="2" t="s">
        <v>13</v>
      </c>
      <c r="D862" s="2" t="s">
        <v>9</v>
      </c>
      <c r="E862" s="2" t="s">
        <v>10</v>
      </c>
      <c r="F862" s="2" t="s">
        <v>11</v>
      </c>
      <c r="G862">
        <v>3.1900000000000004</v>
      </c>
      <c r="H862" s="2" t="s">
        <v>12</v>
      </c>
    </row>
    <row r="863" spans="1:8" x14ac:dyDescent="0.3">
      <c r="A863" s="1">
        <v>0.66557980324072419</v>
      </c>
      <c r="B863" s="2" t="s">
        <v>33</v>
      </c>
      <c r="C863" s="2" t="s">
        <v>13</v>
      </c>
      <c r="D863" s="2" t="s">
        <v>9</v>
      </c>
      <c r="E863" s="2" t="s">
        <v>10</v>
      </c>
      <c r="F863" s="2" t="s">
        <v>11</v>
      </c>
      <c r="G863">
        <v>3.18</v>
      </c>
      <c r="H863" s="2" t="s">
        <v>12</v>
      </c>
    </row>
    <row r="864" spans="1:8" x14ac:dyDescent="0.3">
      <c r="A864" s="1">
        <v>0.66569554398146491</v>
      </c>
      <c r="B864" s="2" t="s">
        <v>33</v>
      </c>
      <c r="C864" s="2" t="s">
        <v>13</v>
      </c>
      <c r="D864" s="2" t="s">
        <v>9</v>
      </c>
      <c r="E864" s="2" t="s">
        <v>10</v>
      </c>
      <c r="F864" s="2" t="s">
        <v>11</v>
      </c>
      <c r="G864">
        <v>3.1900000000000004</v>
      </c>
      <c r="H864" s="2" t="s">
        <v>12</v>
      </c>
    </row>
    <row r="865" spans="1:8" x14ac:dyDescent="0.3">
      <c r="A865" s="1">
        <v>0.66581128472220563</v>
      </c>
      <c r="B865" s="2" t="s">
        <v>33</v>
      </c>
      <c r="C865" s="2" t="s">
        <v>13</v>
      </c>
      <c r="D865" s="2" t="s">
        <v>9</v>
      </c>
      <c r="E865" s="2" t="s">
        <v>10</v>
      </c>
      <c r="F865" s="2" t="s">
        <v>11</v>
      </c>
      <c r="G865">
        <v>3.1900000000000004</v>
      </c>
      <c r="H865" s="2" t="s">
        <v>12</v>
      </c>
    </row>
    <row r="866" spans="1:8" x14ac:dyDescent="0.3">
      <c r="A866" s="1">
        <v>0.66592702546294635</v>
      </c>
      <c r="B866" s="2" t="s">
        <v>33</v>
      </c>
      <c r="C866" s="2" t="s">
        <v>13</v>
      </c>
      <c r="D866" s="2" t="s">
        <v>9</v>
      </c>
      <c r="E866" s="2" t="s">
        <v>10</v>
      </c>
      <c r="F866" s="2" t="s">
        <v>11</v>
      </c>
      <c r="G866">
        <v>3.18</v>
      </c>
      <c r="H866" s="2" t="s">
        <v>12</v>
      </c>
    </row>
    <row r="867" spans="1:8" x14ac:dyDescent="0.3">
      <c r="A867" s="1">
        <v>0.66604276620368708</v>
      </c>
      <c r="B867" s="2" t="s">
        <v>33</v>
      </c>
      <c r="C867" s="2" t="s">
        <v>13</v>
      </c>
      <c r="D867" s="2" t="s">
        <v>9</v>
      </c>
      <c r="E867" s="2" t="s">
        <v>10</v>
      </c>
      <c r="F867" s="2" t="s">
        <v>11</v>
      </c>
      <c r="G867">
        <v>3.1900000000000004</v>
      </c>
      <c r="H867" s="2" t="s">
        <v>12</v>
      </c>
    </row>
    <row r="868" spans="1:8" x14ac:dyDescent="0.3">
      <c r="A868" s="1">
        <v>0.6661585069444278</v>
      </c>
      <c r="B868" s="2" t="s">
        <v>33</v>
      </c>
      <c r="C868" s="2" t="s">
        <v>13</v>
      </c>
      <c r="D868" s="2" t="s">
        <v>9</v>
      </c>
      <c r="E868" s="2" t="s">
        <v>10</v>
      </c>
      <c r="F868" s="2" t="s">
        <v>11</v>
      </c>
      <c r="G868">
        <v>3.1900000000000004</v>
      </c>
      <c r="H868" s="2" t="s">
        <v>12</v>
      </c>
    </row>
    <row r="869" spans="1:8" x14ac:dyDescent="0.3">
      <c r="A869" s="1">
        <v>0.66627424768516852</v>
      </c>
      <c r="B869" s="2" t="s">
        <v>33</v>
      </c>
      <c r="C869" s="2" t="s">
        <v>13</v>
      </c>
      <c r="D869" s="2" t="s">
        <v>9</v>
      </c>
      <c r="E869" s="2" t="s">
        <v>10</v>
      </c>
      <c r="F869" s="2" t="s">
        <v>11</v>
      </c>
      <c r="G869">
        <v>3.18</v>
      </c>
      <c r="H869" s="2" t="s">
        <v>12</v>
      </c>
    </row>
    <row r="870" spans="1:8" x14ac:dyDescent="0.3">
      <c r="A870" s="1">
        <v>0.66638998842590924</v>
      </c>
      <c r="B870" s="2" t="s">
        <v>33</v>
      </c>
      <c r="C870" s="2" t="s">
        <v>13</v>
      </c>
      <c r="D870" s="2" t="s">
        <v>9</v>
      </c>
      <c r="E870" s="2" t="s">
        <v>10</v>
      </c>
      <c r="F870" s="2" t="s">
        <v>11</v>
      </c>
      <c r="G870">
        <v>3.1900000000000004</v>
      </c>
      <c r="H870" s="2" t="s">
        <v>12</v>
      </c>
    </row>
    <row r="871" spans="1:8" x14ac:dyDescent="0.3">
      <c r="A871" s="1">
        <v>0.66650572916664996</v>
      </c>
      <c r="B871" s="2" t="s">
        <v>33</v>
      </c>
      <c r="C871" s="2" t="s">
        <v>13</v>
      </c>
      <c r="D871" s="2" t="s">
        <v>9</v>
      </c>
      <c r="E871" s="2" t="s">
        <v>10</v>
      </c>
      <c r="F871" s="2" t="s">
        <v>11</v>
      </c>
      <c r="G871">
        <v>3.1900000000000004</v>
      </c>
      <c r="H871" s="2" t="s">
        <v>12</v>
      </c>
    </row>
    <row r="872" spans="1:8" x14ac:dyDescent="0.3">
      <c r="A872" s="1">
        <v>0.66662146990739068</v>
      </c>
      <c r="B872" s="2" t="s">
        <v>33</v>
      </c>
      <c r="C872" s="2" t="s">
        <v>13</v>
      </c>
      <c r="D872" s="2" t="s">
        <v>9</v>
      </c>
      <c r="E872" s="2" t="s">
        <v>10</v>
      </c>
      <c r="F872" s="2" t="s">
        <v>11</v>
      </c>
      <c r="G872">
        <v>3.18</v>
      </c>
      <c r="H872" s="2" t="s">
        <v>12</v>
      </c>
    </row>
    <row r="873" spans="1:8" x14ac:dyDescent="0.3">
      <c r="A873" s="1">
        <v>0.66673721064813141</v>
      </c>
      <c r="B873" s="2" t="s">
        <v>33</v>
      </c>
      <c r="C873" s="2" t="s">
        <v>13</v>
      </c>
      <c r="D873" s="2" t="s">
        <v>9</v>
      </c>
      <c r="E873" s="2" t="s">
        <v>10</v>
      </c>
      <c r="F873" s="2" t="s">
        <v>11</v>
      </c>
      <c r="G873">
        <v>3.1900000000000004</v>
      </c>
      <c r="H873" s="2" t="s">
        <v>12</v>
      </c>
    </row>
    <row r="874" spans="1:8" x14ac:dyDescent="0.3">
      <c r="A874" s="1">
        <v>0.66685295138887213</v>
      </c>
      <c r="B874" s="2" t="s">
        <v>33</v>
      </c>
      <c r="C874" s="2" t="s">
        <v>13</v>
      </c>
      <c r="D874" s="2" t="s">
        <v>9</v>
      </c>
      <c r="E874" s="2" t="s">
        <v>10</v>
      </c>
      <c r="F874" s="2" t="s">
        <v>11</v>
      </c>
      <c r="G874">
        <v>3.18</v>
      </c>
      <c r="H874" s="2" t="s">
        <v>12</v>
      </c>
    </row>
    <row r="875" spans="1:8" x14ac:dyDescent="0.3">
      <c r="A875" s="1">
        <v>0.66696869212961285</v>
      </c>
      <c r="B875" s="2" t="s">
        <v>33</v>
      </c>
      <c r="C875" s="2" t="s">
        <v>13</v>
      </c>
      <c r="D875" s="2" t="s">
        <v>9</v>
      </c>
      <c r="E875" s="2" t="s">
        <v>10</v>
      </c>
      <c r="F875" s="2" t="s">
        <v>11</v>
      </c>
      <c r="G875">
        <v>3.18</v>
      </c>
      <c r="H875" s="2" t="s">
        <v>12</v>
      </c>
    </row>
    <row r="876" spans="1:8" x14ac:dyDescent="0.3">
      <c r="A876" s="1">
        <v>0.66708443287035357</v>
      </c>
      <c r="B876" s="2" t="s">
        <v>33</v>
      </c>
      <c r="C876" s="2" t="s">
        <v>13</v>
      </c>
      <c r="D876" s="2" t="s">
        <v>9</v>
      </c>
      <c r="E876" s="2" t="s">
        <v>10</v>
      </c>
      <c r="F876" s="2" t="s">
        <v>11</v>
      </c>
      <c r="G876">
        <v>3.18</v>
      </c>
      <c r="H876" s="2" t="s">
        <v>12</v>
      </c>
    </row>
    <row r="877" spans="1:8" x14ac:dyDescent="0.3">
      <c r="A877" s="1">
        <v>0.66720017361109429</v>
      </c>
      <c r="B877" s="2" t="s">
        <v>33</v>
      </c>
      <c r="C877" s="2" t="s">
        <v>13</v>
      </c>
      <c r="D877" s="2" t="s">
        <v>9</v>
      </c>
      <c r="E877" s="2" t="s">
        <v>10</v>
      </c>
      <c r="F877" s="2" t="s">
        <v>11</v>
      </c>
      <c r="G877">
        <v>3.1900000000000004</v>
      </c>
      <c r="H877" s="2" t="s">
        <v>12</v>
      </c>
    </row>
    <row r="878" spans="1:8" x14ac:dyDescent="0.3">
      <c r="A878" s="1">
        <v>0.66731591435183502</v>
      </c>
      <c r="B878" s="2" t="s">
        <v>33</v>
      </c>
      <c r="C878" s="2" t="s">
        <v>13</v>
      </c>
      <c r="D878" s="2" t="s">
        <v>9</v>
      </c>
      <c r="E878" s="2" t="s">
        <v>10</v>
      </c>
      <c r="F878" s="2" t="s">
        <v>11</v>
      </c>
      <c r="G878">
        <v>3.18</v>
      </c>
      <c r="H878" s="2" t="s">
        <v>12</v>
      </c>
    </row>
    <row r="879" spans="1:8" x14ac:dyDescent="0.3">
      <c r="A879" s="1">
        <v>0.66743165509257574</v>
      </c>
      <c r="B879" s="2" t="s">
        <v>33</v>
      </c>
      <c r="C879" s="2" t="s">
        <v>13</v>
      </c>
      <c r="D879" s="2" t="s">
        <v>9</v>
      </c>
      <c r="E879" s="2" t="s">
        <v>10</v>
      </c>
      <c r="F879" s="2" t="s">
        <v>11</v>
      </c>
      <c r="G879">
        <v>3.18</v>
      </c>
      <c r="H879" s="2" t="s">
        <v>12</v>
      </c>
    </row>
    <row r="880" spans="1:8" x14ac:dyDescent="0.3">
      <c r="A880" s="1">
        <v>0.66754739583331646</v>
      </c>
      <c r="B880" s="2" t="s">
        <v>33</v>
      </c>
      <c r="C880" s="2" t="s">
        <v>13</v>
      </c>
      <c r="D880" s="2" t="s">
        <v>9</v>
      </c>
      <c r="E880" s="2" t="s">
        <v>10</v>
      </c>
      <c r="F880" s="2" t="s">
        <v>11</v>
      </c>
      <c r="G880">
        <v>3.18</v>
      </c>
      <c r="H880" s="2" t="s">
        <v>12</v>
      </c>
    </row>
    <row r="881" spans="1:8" x14ac:dyDescent="0.3">
      <c r="A881" s="1">
        <v>0.66766313657405718</v>
      </c>
      <c r="B881" s="2" t="s">
        <v>33</v>
      </c>
      <c r="C881" s="2" t="s">
        <v>13</v>
      </c>
      <c r="D881" s="2" t="s">
        <v>9</v>
      </c>
      <c r="E881" s="2" t="s">
        <v>10</v>
      </c>
      <c r="F881" s="2" t="s">
        <v>11</v>
      </c>
      <c r="G881">
        <v>3.1900000000000004</v>
      </c>
      <c r="H881" s="2" t="s">
        <v>12</v>
      </c>
    </row>
    <row r="882" spans="1:8" x14ac:dyDescent="0.3">
      <c r="A882" s="1">
        <v>0.6677788773147979</v>
      </c>
      <c r="B882" s="2" t="s">
        <v>33</v>
      </c>
      <c r="C882" s="2" t="s">
        <v>13</v>
      </c>
      <c r="D882" s="2" t="s">
        <v>9</v>
      </c>
      <c r="E882" s="2" t="s">
        <v>10</v>
      </c>
      <c r="F882" s="2" t="s">
        <v>11</v>
      </c>
      <c r="G882">
        <v>3.18</v>
      </c>
      <c r="H882" s="2" t="s">
        <v>12</v>
      </c>
    </row>
    <row r="883" spans="1:8" x14ac:dyDescent="0.3">
      <c r="A883" s="1">
        <v>0.66789461805553862</v>
      </c>
      <c r="B883" s="2" t="s">
        <v>33</v>
      </c>
      <c r="C883" s="2" t="s">
        <v>13</v>
      </c>
      <c r="D883" s="2" t="s">
        <v>9</v>
      </c>
      <c r="E883" s="2" t="s">
        <v>10</v>
      </c>
      <c r="F883" s="2" t="s">
        <v>11</v>
      </c>
      <c r="G883">
        <v>3.18</v>
      </c>
      <c r="H883" s="2" t="s">
        <v>12</v>
      </c>
    </row>
    <row r="884" spans="1:8" x14ac:dyDescent="0.3">
      <c r="A884" s="1">
        <v>0.66801035879627935</v>
      </c>
      <c r="B884" s="2" t="s">
        <v>33</v>
      </c>
      <c r="C884" s="2" t="s">
        <v>13</v>
      </c>
      <c r="D884" s="2" t="s">
        <v>9</v>
      </c>
      <c r="E884" s="2" t="s">
        <v>10</v>
      </c>
      <c r="F884" s="2" t="s">
        <v>11</v>
      </c>
      <c r="G884">
        <v>3.1900000000000004</v>
      </c>
      <c r="H884" s="2" t="s">
        <v>12</v>
      </c>
    </row>
    <row r="885" spans="1:8" x14ac:dyDescent="0.3">
      <c r="A885" s="1">
        <v>0.66812609953702007</v>
      </c>
      <c r="B885" s="2" t="s">
        <v>33</v>
      </c>
      <c r="C885" s="2" t="s">
        <v>13</v>
      </c>
      <c r="D885" s="2" t="s">
        <v>9</v>
      </c>
      <c r="E885" s="2" t="s">
        <v>10</v>
      </c>
      <c r="F885" s="2" t="s">
        <v>11</v>
      </c>
      <c r="G885">
        <v>3.18</v>
      </c>
      <c r="H885" s="2" t="s">
        <v>12</v>
      </c>
    </row>
    <row r="886" spans="1:8" x14ac:dyDescent="0.3">
      <c r="A886" s="1">
        <v>0.66824184027776079</v>
      </c>
      <c r="B886" s="2" t="s">
        <v>33</v>
      </c>
      <c r="C886" s="2" t="s">
        <v>13</v>
      </c>
      <c r="D886" s="2" t="s">
        <v>9</v>
      </c>
      <c r="E886" s="2" t="s">
        <v>10</v>
      </c>
      <c r="F886" s="2" t="s">
        <v>11</v>
      </c>
      <c r="G886">
        <v>3.18</v>
      </c>
      <c r="H886" s="2" t="s">
        <v>12</v>
      </c>
    </row>
    <row r="887" spans="1:8" x14ac:dyDescent="0.3">
      <c r="A887" s="1">
        <v>0.66835758101850151</v>
      </c>
      <c r="B887" s="2" t="s">
        <v>33</v>
      </c>
      <c r="C887" s="2" t="s">
        <v>13</v>
      </c>
      <c r="D887" s="2" t="s">
        <v>9</v>
      </c>
      <c r="E887" s="2" t="s">
        <v>10</v>
      </c>
      <c r="F887" s="2" t="s">
        <v>11</v>
      </c>
      <c r="G887">
        <v>3.18</v>
      </c>
      <c r="H887" s="2" t="s">
        <v>12</v>
      </c>
    </row>
    <row r="888" spans="1:8" x14ac:dyDescent="0.3">
      <c r="A888" s="1">
        <v>0.66847332175924223</v>
      </c>
      <c r="B888" s="2" t="s">
        <v>33</v>
      </c>
      <c r="C888" s="2" t="s">
        <v>13</v>
      </c>
      <c r="D888" s="2" t="s">
        <v>9</v>
      </c>
      <c r="E888" s="2" t="s">
        <v>10</v>
      </c>
      <c r="F888" s="2" t="s">
        <v>11</v>
      </c>
      <c r="G888">
        <v>3.1900000000000004</v>
      </c>
      <c r="H888" s="2" t="s">
        <v>12</v>
      </c>
    </row>
    <row r="889" spans="1:8" x14ac:dyDescent="0.3">
      <c r="A889" s="1">
        <v>0.66858906249998296</v>
      </c>
      <c r="B889" s="2" t="s">
        <v>33</v>
      </c>
      <c r="C889" s="2" t="s">
        <v>13</v>
      </c>
      <c r="D889" s="2" t="s">
        <v>9</v>
      </c>
      <c r="E889" s="2" t="s">
        <v>10</v>
      </c>
      <c r="F889" s="2" t="s">
        <v>11</v>
      </c>
      <c r="G889">
        <v>3.18</v>
      </c>
      <c r="H889" s="2" t="s">
        <v>12</v>
      </c>
    </row>
    <row r="890" spans="1:8" x14ac:dyDescent="0.3">
      <c r="A890" s="1">
        <v>0.66870480324072368</v>
      </c>
      <c r="B890" s="2" t="s">
        <v>33</v>
      </c>
      <c r="C890" s="2" t="s">
        <v>13</v>
      </c>
      <c r="D890" s="2" t="s">
        <v>9</v>
      </c>
      <c r="E890" s="2" t="s">
        <v>10</v>
      </c>
      <c r="F890" s="2" t="s">
        <v>11</v>
      </c>
      <c r="G890">
        <v>3.18</v>
      </c>
      <c r="H890" s="2" t="s">
        <v>12</v>
      </c>
    </row>
    <row r="891" spans="1:8" x14ac:dyDescent="0.3">
      <c r="A891" s="1">
        <v>0.6688205439814644</v>
      </c>
      <c r="B891" s="2" t="s">
        <v>33</v>
      </c>
      <c r="C891" s="2" t="s">
        <v>13</v>
      </c>
      <c r="D891" s="2" t="s">
        <v>9</v>
      </c>
      <c r="E891" s="2" t="s">
        <v>10</v>
      </c>
      <c r="F891" s="2" t="s">
        <v>11</v>
      </c>
      <c r="G891">
        <v>3.1900000000000004</v>
      </c>
      <c r="H891" s="2" t="s">
        <v>12</v>
      </c>
    </row>
    <row r="892" spans="1:8" x14ac:dyDescent="0.3">
      <c r="A892" s="1">
        <v>0.66893628472220512</v>
      </c>
      <c r="B892" s="2" t="s">
        <v>33</v>
      </c>
      <c r="C892" s="2" t="s">
        <v>13</v>
      </c>
      <c r="D892" s="2" t="s">
        <v>9</v>
      </c>
      <c r="E892" s="2" t="s">
        <v>10</v>
      </c>
      <c r="F892" s="2" t="s">
        <v>11</v>
      </c>
      <c r="G892">
        <v>3.18</v>
      </c>
      <c r="H892" s="2" t="s">
        <v>12</v>
      </c>
    </row>
    <row r="893" spans="1:8" x14ac:dyDescent="0.3">
      <c r="A893" s="1">
        <v>0.66905202546294584</v>
      </c>
      <c r="B893" s="2" t="s">
        <v>33</v>
      </c>
      <c r="C893" s="2" t="s">
        <v>13</v>
      </c>
      <c r="D893" s="2" t="s">
        <v>9</v>
      </c>
      <c r="E893" s="2" t="s">
        <v>10</v>
      </c>
      <c r="F893" s="2" t="s">
        <v>11</v>
      </c>
      <c r="G893">
        <v>3.18</v>
      </c>
      <c r="H893" s="2" t="s">
        <v>12</v>
      </c>
    </row>
    <row r="894" spans="1:8" x14ac:dyDescent="0.3">
      <c r="A894" s="1">
        <v>0.66916776620368656</v>
      </c>
      <c r="B894" s="2" t="s">
        <v>33</v>
      </c>
      <c r="C894" s="2" t="s">
        <v>13</v>
      </c>
      <c r="D894" s="2" t="s">
        <v>9</v>
      </c>
      <c r="E894" s="2" t="s">
        <v>10</v>
      </c>
      <c r="F894" s="2" t="s">
        <v>11</v>
      </c>
      <c r="G894">
        <v>3.18</v>
      </c>
      <c r="H894" s="2" t="s">
        <v>12</v>
      </c>
    </row>
    <row r="895" spans="1:8" x14ac:dyDescent="0.3">
      <c r="A895" s="1">
        <v>0.66928350694442729</v>
      </c>
      <c r="B895" s="2" t="s">
        <v>33</v>
      </c>
      <c r="C895" s="2" t="s">
        <v>13</v>
      </c>
      <c r="D895" s="2" t="s">
        <v>9</v>
      </c>
      <c r="E895" s="2" t="s">
        <v>10</v>
      </c>
      <c r="F895" s="2" t="s">
        <v>11</v>
      </c>
      <c r="G895">
        <v>3.1900000000000004</v>
      </c>
      <c r="H895" s="2" t="s">
        <v>12</v>
      </c>
    </row>
    <row r="896" spans="1:8" x14ac:dyDescent="0.3">
      <c r="A896" s="1">
        <v>0.66939924768516801</v>
      </c>
      <c r="B896" s="2" t="s">
        <v>33</v>
      </c>
      <c r="C896" s="2" t="s">
        <v>13</v>
      </c>
      <c r="D896" s="2" t="s">
        <v>9</v>
      </c>
      <c r="E896" s="2" t="s">
        <v>10</v>
      </c>
      <c r="F896" s="2" t="s">
        <v>11</v>
      </c>
      <c r="G896">
        <v>3.18</v>
      </c>
      <c r="H896" s="2" t="s">
        <v>12</v>
      </c>
    </row>
    <row r="897" spans="1:8" x14ac:dyDescent="0.3">
      <c r="A897" s="1">
        <v>0.66951498842590873</v>
      </c>
      <c r="B897" s="2" t="s">
        <v>33</v>
      </c>
      <c r="C897" s="2" t="s">
        <v>13</v>
      </c>
      <c r="D897" s="2" t="s">
        <v>9</v>
      </c>
      <c r="E897" s="2" t="s">
        <v>10</v>
      </c>
      <c r="F897" s="2" t="s">
        <v>11</v>
      </c>
      <c r="G897">
        <v>3.18</v>
      </c>
      <c r="H897" s="2" t="s">
        <v>12</v>
      </c>
    </row>
    <row r="898" spans="1:8" x14ac:dyDescent="0.3">
      <c r="A898" s="1">
        <v>0.66963072916664945</v>
      </c>
      <c r="B898" s="2" t="s">
        <v>33</v>
      </c>
      <c r="C898" s="2" t="s">
        <v>13</v>
      </c>
      <c r="D898" s="2" t="s">
        <v>9</v>
      </c>
      <c r="E898" s="2" t="s">
        <v>10</v>
      </c>
      <c r="F898" s="2" t="s">
        <v>11</v>
      </c>
      <c r="G898">
        <v>3.1900000000000004</v>
      </c>
      <c r="H898" s="2" t="s">
        <v>12</v>
      </c>
    </row>
    <row r="899" spans="1:8" x14ac:dyDescent="0.3">
      <c r="A899" s="1">
        <v>0.66974646990739017</v>
      </c>
      <c r="B899" s="2" t="s">
        <v>33</v>
      </c>
      <c r="C899" s="2" t="s">
        <v>13</v>
      </c>
      <c r="D899" s="2" t="s">
        <v>9</v>
      </c>
      <c r="E899" s="2" t="s">
        <v>10</v>
      </c>
      <c r="F899" s="2" t="s">
        <v>11</v>
      </c>
      <c r="G899">
        <v>3.18</v>
      </c>
      <c r="H899" s="2" t="s">
        <v>12</v>
      </c>
    </row>
    <row r="900" spans="1:8" x14ac:dyDescent="0.3">
      <c r="A900" s="1">
        <v>0.6698622106481309</v>
      </c>
      <c r="B900" s="2" t="s">
        <v>33</v>
      </c>
      <c r="C900" s="2" t="s">
        <v>13</v>
      </c>
      <c r="D900" s="2" t="s">
        <v>9</v>
      </c>
      <c r="E900" s="2" t="s">
        <v>10</v>
      </c>
      <c r="F900" s="2" t="s">
        <v>11</v>
      </c>
      <c r="G900">
        <v>3.18</v>
      </c>
      <c r="H900" s="2" t="s">
        <v>12</v>
      </c>
    </row>
    <row r="901" spans="1:8" x14ac:dyDescent="0.3">
      <c r="A901" s="1">
        <v>0.66997795138887162</v>
      </c>
      <c r="B901" s="2" t="s">
        <v>33</v>
      </c>
      <c r="C901" s="2" t="s">
        <v>13</v>
      </c>
      <c r="D901" s="2" t="s">
        <v>9</v>
      </c>
      <c r="E901" s="2" t="s">
        <v>10</v>
      </c>
      <c r="F901" s="2" t="s">
        <v>11</v>
      </c>
      <c r="G901">
        <v>3.18</v>
      </c>
      <c r="H901" s="2" t="s">
        <v>12</v>
      </c>
    </row>
    <row r="902" spans="1:8" x14ac:dyDescent="0.3">
      <c r="A902" s="1">
        <v>0.67009369212961234</v>
      </c>
      <c r="B902" s="2" t="s">
        <v>33</v>
      </c>
      <c r="C902" s="2" t="s">
        <v>13</v>
      </c>
      <c r="D902" s="2" t="s">
        <v>9</v>
      </c>
      <c r="E902" s="2" t="s">
        <v>10</v>
      </c>
      <c r="F902" s="2" t="s">
        <v>11</v>
      </c>
      <c r="G902">
        <v>3.1900000000000004</v>
      </c>
      <c r="H902" s="2" t="s">
        <v>12</v>
      </c>
    </row>
    <row r="903" spans="1:8" x14ac:dyDescent="0.3">
      <c r="A903" s="1">
        <v>0.67020943287035306</v>
      </c>
      <c r="B903" s="2" t="s">
        <v>33</v>
      </c>
      <c r="C903" s="2" t="s">
        <v>13</v>
      </c>
      <c r="D903" s="2" t="s">
        <v>9</v>
      </c>
      <c r="E903" s="2" t="s">
        <v>10</v>
      </c>
      <c r="F903" s="2" t="s">
        <v>11</v>
      </c>
      <c r="G903">
        <v>3.18</v>
      </c>
      <c r="H903" s="2" t="s">
        <v>12</v>
      </c>
    </row>
    <row r="904" spans="1:8" x14ac:dyDescent="0.3">
      <c r="A904" s="1">
        <v>0.67032517361109378</v>
      </c>
      <c r="B904" s="2" t="s">
        <v>33</v>
      </c>
      <c r="C904" s="2" t="s">
        <v>13</v>
      </c>
      <c r="D904" s="2" t="s">
        <v>9</v>
      </c>
      <c r="E904" s="2" t="s">
        <v>10</v>
      </c>
      <c r="F904" s="2" t="s">
        <v>11</v>
      </c>
      <c r="G904">
        <v>3.18</v>
      </c>
      <c r="H904" s="2" t="s">
        <v>12</v>
      </c>
    </row>
    <row r="905" spans="1:8" x14ac:dyDescent="0.3">
      <c r="A905" s="1">
        <v>0.6704409143518345</v>
      </c>
      <c r="B905" s="2" t="s">
        <v>33</v>
      </c>
      <c r="C905" s="2" t="s">
        <v>13</v>
      </c>
      <c r="D905" s="2" t="s">
        <v>9</v>
      </c>
      <c r="E905" s="2" t="s">
        <v>10</v>
      </c>
      <c r="F905" s="2" t="s">
        <v>11</v>
      </c>
      <c r="G905">
        <v>3.1900000000000004</v>
      </c>
      <c r="H905" s="2" t="s">
        <v>12</v>
      </c>
    </row>
    <row r="906" spans="1:8" x14ac:dyDescent="0.3">
      <c r="A906" s="1">
        <v>0.67055665509257523</v>
      </c>
      <c r="B906" s="2" t="s">
        <v>33</v>
      </c>
      <c r="C906" s="2" t="s">
        <v>13</v>
      </c>
      <c r="D906" s="2" t="s">
        <v>9</v>
      </c>
      <c r="E906" s="2" t="s">
        <v>10</v>
      </c>
      <c r="F906" s="2" t="s">
        <v>11</v>
      </c>
      <c r="G906">
        <v>3.18</v>
      </c>
      <c r="H906" s="2" t="s">
        <v>12</v>
      </c>
    </row>
    <row r="907" spans="1:8" x14ac:dyDescent="0.3">
      <c r="A907" s="1">
        <v>0.67067239583331595</v>
      </c>
      <c r="B907" s="2" t="s">
        <v>33</v>
      </c>
      <c r="C907" s="2" t="s">
        <v>13</v>
      </c>
      <c r="D907" s="2" t="s">
        <v>9</v>
      </c>
      <c r="E907" s="2" t="s">
        <v>10</v>
      </c>
      <c r="F907" s="2" t="s">
        <v>11</v>
      </c>
      <c r="G907">
        <v>3.18</v>
      </c>
      <c r="H907" s="2" t="s">
        <v>12</v>
      </c>
    </row>
    <row r="908" spans="1:8" x14ac:dyDescent="0.3">
      <c r="A908" s="1">
        <v>0.67078813657405667</v>
      </c>
      <c r="B908" s="2" t="s">
        <v>33</v>
      </c>
      <c r="C908" s="2" t="s">
        <v>13</v>
      </c>
      <c r="D908" s="2" t="s">
        <v>9</v>
      </c>
      <c r="E908" s="2" t="s">
        <v>10</v>
      </c>
      <c r="F908" s="2" t="s">
        <v>11</v>
      </c>
      <c r="G908">
        <v>3.18</v>
      </c>
      <c r="H908" s="2" t="s">
        <v>12</v>
      </c>
    </row>
    <row r="909" spans="1:8" x14ac:dyDescent="0.3">
      <c r="A909" s="1">
        <v>0.67090387731479739</v>
      </c>
      <c r="B909" s="2" t="s">
        <v>33</v>
      </c>
      <c r="C909" s="2" t="s">
        <v>13</v>
      </c>
      <c r="D909" s="2" t="s">
        <v>9</v>
      </c>
      <c r="E909" s="2" t="s">
        <v>10</v>
      </c>
      <c r="F909" s="2" t="s">
        <v>11</v>
      </c>
      <c r="G909">
        <v>3.1900000000000004</v>
      </c>
      <c r="H909" s="2" t="s">
        <v>12</v>
      </c>
    </row>
    <row r="910" spans="1:8" x14ac:dyDescent="0.3">
      <c r="A910" s="1">
        <v>0.67101961805553811</v>
      </c>
      <c r="B910" s="2" t="s">
        <v>33</v>
      </c>
      <c r="C910" s="2" t="s">
        <v>13</v>
      </c>
      <c r="D910" s="2" t="s">
        <v>9</v>
      </c>
      <c r="E910" s="2" t="s">
        <v>10</v>
      </c>
      <c r="F910" s="2" t="s">
        <v>11</v>
      </c>
      <c r="G910">
        <v>3.18</v>
      </c>
      <c r="H910" s="2" t="s">
        <v>12</v>
      </c>
    </row>
    <row r="911" spans="1:8" x14ac:dyDescent="0.3">
      <c r="A911" s="1">
        <v>0.67113535879627884</v>
      </c>
      <c r="B911" s="2" t="s">
        <v>33</v>
      </c>
      <c r="C911" s="2" t="s">
        <v>13</v>
      </c>
      <c r="D911" s="2" t="s">
        <v>9</v>
      </c>
      <c r="E911" s="2" t="s">
        <v>10</v>
      </c>
      <c r="F911" s="2" t="s">
        <v>11</v>
      </c>
      <c r="G911">
        <v>3.18</v>
      </c>
      <c r="H911" s="2" t="s">
        <v>12</v>
      </c>
    </row>
    <row r="912" spans="1:8" x14ac:dyDescent="0.3">
      <c r="A912" s="1">
        <v>0.67125109953701956</v>
      </c>
      <c r="B912" s="2" t="s">
        <v>33</v>
      </c>
      <c r="C912" s="2" t="s">
        <v>13</v>
      </c>
      <c r="D912" s="2" t="s">
        <v>9</v>
      </c>
      <c r="E912" s="2" t="s">
        <v>10</v>
      </c>
      <c r="F912" s="2" t="s">
        <v>11</v>
      </c>
      <c r="G912">
        <v>3.1900000000000004</v>
      </c>
      <c r="H912" s="2" t="s">
        <v>12</v>
      </c>
    </row>
    <row r="913" spans="1:8" x14ac:dyDescent="0.3">
      <c r="A913" s="1">
        <v>0.67136684027776028</v>
      </c>
      <c r="B913" s="2" t="s">
        <v>33</v>
      </c>
      <c r="C913" s="2" t="s">
        <v>13</v>
      </c>
      <c r="D913" s="2" t="s">
        <v>9</v>
      </c>
      <c r="E913" s="2" t="s">
        <v>10</v>
      </c>
      <c r="F913" s="2" t="s">
        <v>11</v>
      </c>
      <c r="G913">
        <v>3.18</v>
      </c>
      <c r="H913" s="2" t="s">
        <v>12</v>
      </c>
    </row>
    <row r="914" spans="1:8" x14ac:dyDescent="0.3">
      <c r="A914" s="1">
        <v>0.671482581018501</v>
      </c>
      <c r="B914" s="2" t="s">
        <v>33</v>
      </c>
      <c r="C914" s="2" t="s">
        <v>13</v>
      </c>
      <c r="D914" s="2" t="s">
        <v>9</v>
      </c>
      <c r="E914" s="2" t="s">
        <v>10</v>
      </c>
      <c r="F914" s="2" t="s">
        <v>11</v>
      </c>
      <c r="G914">
        <v>3.18</v>
      </c>
      <c r="H914" s="2" t="s">
        <v>12</v>
      </c>
    </row>
    <row r="915" spans="1:8" x14ac:dyDescent="0.3">
      <c r="A915" s="1">
        <v>0.67159832175924172</v>
      </c>
      <c r="B915" s="2" t="s">
        <v>33</v>
      </c>
      <c r="C915" s="2" t="s">
        <v>13</v>
      </c>
      <c r="D915" s="2" t="s">
        <v>9</v>
      </c>
      <c r="E915" s="2" t="s">
        <v>10</v>
      </c>
      <c r="F915" s="2" t="s">
        <v>11</v>
      </c>
      <c r="G915">
        <v>3.18</v>
      </c>
      <c r="H915" s="2" t="s">
        <v>12</v>
      </c>
    </row>
    <row r="916" spans="1:8" x14ac:dyDescent="0.3">
      <c r="A916" s="1">
        <v>0.67171406249998244</v>
      </c>
      <c r="B916" s="2" t="s">
        <v>33</v>
      </c>
      <c r="C916" s="2" t="s">
        <v>13</v>
      </c>
      <c r="D916" s="2" t="s">
        <v>9</v>
      </c>
      <c r="E916" s="2" t="s">
        <v>10</v>
      </c>
      <c r="F916" s="2" t="s">
        <v>11</v>
      </c>
      <c r="G916">
        <v>3.1900000000000004</v>
      </c>
      <c r="H916" s="2" t="s">
        <v>12</v>
      </c>
    </row>
    <row r="917" spans="1:8" x14ac:dyDescent="0.3">
      <c r="A917" s="1">
        <v>0.67182980324072317</v>
      </c>
      <c r="B917" s="2" t="s">
        <v>33</v>
      </c>
      <c r="C917" s="2" t="s">
        <v>13</v>
      </c>
      <c r="D917" s="2" t="s">
        <v>9</v>
      </c>
      <c r="E917" s="2" t="s">
        <v>10</v>
      </c>
      <c r="F917" s="2" t="s">
        <v>11</v>
      </c>
      <c r="G917">
        <v>3.18</v>
      </c>
      <c r="H917" s="2" t="s">
        <v>12</v>
      </c>
    </row>
    <row r="918" spans="1:8" x14ac:dyDescent="0.3">
      <c r="A918" s="1">
        <v>0.67194554398146389</v>
      </c>
      <c r="B918" s="2" t="s">
        <v>33</v>
      </c>
      <c r="C918" s="2" t="s">
        <v>13</v>
      </c>
      <c r="D918" s="2" t="s">
        <v>9</v>
      </c>
      <c r="E918" s="2" t="s">
        <v>10</v>
      </c>
      <c r="F918" s="2" t="s">
        <v>11</v>
      </c>
      <c r="G918">
        <v>3.18</v>
      </c>
      <c r="H918" s="2" t="s">
        <v>12</v>
      </c>
    </row>
    <row r="919" spans="1:8" x14ac:dyDescent="0.3">
      <c r="A919" s="1">
        <v>0.67206128472220461</v>
      </c>
      <c r="B919" s="2" t="s">
        <v>33</v>
      </c>
      <c r="C919" s="2" t="s">
        <v>13</v>
      </c>
      <c r="D919" s="2" t="s">
        <v>9</v>
      </c>
      <c r="E919" s="2" t="s">
        <v>10</v>
      </c>
      <c r="F919" s="2" t="s">
        <v>11</v>
      </c>
      <c r="G919">
        <v>3.1900000000000004</v>
      </c>
      <c r="H919" s="2" t="s">
        <v>12</v>
      </c>
    </row>
    <row r="920" spans="1:8" x14ac:dyDescent="0.3">
      <c r="A920" s="1">
        <v>0.67217702546294533</v>
      </c>
      <c r="B920" s="2" t="s">
        <v>33</v>
      </c>
      <c r="C920" s="2" t="s">
        <v>13</v>
      </c>
      <c r="D920" s="2" t="s">
        <v>9</v>
      </c>
      <c r="E920" s="2" t="s">
        <v>10</v>
      </c>
      <c r="F920" s="2" t="s">
        <v>11</v>
      </c>
      <c r="G920">
        <v>3.18</v>
      </c>
      <c r="H920" s="2" t="s">
        <v>12</v>
      </c>
    </row>
    <row r="921" spans="1:8" x14ac:dyDescent="0.3">
      <c r="A921" s="1">
        <v>0.67229276620368605</v>
      </c>
      <c r="B921" s="2" t="s">
        <v>33</v>
      </c>
      <c r="C921" s="2" t="s">
        <v>13</v>
      </c>
      <c r="D921" s="2" t="s">
        <v>9</v>
      </c>
      <c r="E921" s="2" t="s">
        <v>10</v>
      </c>
      <c r="F921" s="2" t="s">
        <v>11</v>
      </c>
      <c r="G921">
        <v>3.18</v>
      </c>
      <c r="H921" s="2" t="s">
        <v>12</v>
      </c>
    </row>
    <row r="922" spans="1:8" x14ac:dyDescent="0.3">
      <c r="A922" s="1">
        <v>0.67240850694442678</v>
      </c>
      <c r="B922" s="2" t="s">
        <v>33</v>
      </c>
      <c r="C922" s="2" t="s">
        <v>13</v>
      </c>
      <c r="D922" s="2" t="s">
        <v>9</v>
      </c>
      <c r="E922" s="2" t="s">
        <v>10</v>
      </c>
      <c r="F922" s="2" t="s">
        <v>11</v>
      </c>
      <c r="G922">
        <v>3.18</v>
      </c>
      <c r="H922" s="2" t="s">
        <v>12</v>
      </c>
    </row>
    <row r="923" spans="1:8" x14ac:dyDescent="0.3">
      <c r="A923" s="1">
        <v>0.6725242476851675</v>
      </c>
      <c r="B923" s="2" t="s">
        <v>33</v>
      </c>
      <c r="C923" s="2" t="s">
        <v>13</v>
      </c>
      <c r="D923" s="2" t="s">
        <v>9</v>
      </c>
      <c r="E923" s="2" t="s">
        <v>10</v>
      </c>
      <c r="F923" s="2" t="s">
        <v>11</v>
      </c>
      <c r="G923">
        <v>3.1900000000000004</v>
      </c>
      <c r="H923" s="2" t="s">
        <v>12</v>
      </c>
    </row>
    <row r="924" spans="1:8" x14ac:dyDescent="0.3">
      <c r="A924" s="1">
        <v>0.67263998842590822</v>
      </c>
      <c r="B924" s="2" t="s">
        <v>33</v>
      </c>
      <c r="C924" s="2" t="s">
        <v>13</v>
      </c>
      <c r="D924" s="2" t="s">
        <v>9</v>
      </c>
      <c r="E924" s="2" t="s">
        <v>10</v>
      </c>
      <c r="F924" s="2" t="s">
        <v>11</v>
      </c>
      <c r="G924">
        <v>3.18</v>
      </c>
      <c r="H924" s="2" t="s">
        <v>12</v>
      </c>
    </row>
    <row r="925" spans="1:8" x14ac:dyDescent="0.3">
      <c r="A925" s="1">
        <v>0.67275572916664894</v>
      </c>
      <c r="B925" s="2" t="s">
        <v>33</v>
      </c>
      <c r="C925" s="2" t="s">
        <v>13</v>
      </c>
      <c r="D925" s="2" t="s">
        <v>9</v>
      </c>
      <c r="E925" s="2" t="s">
        <v>10</v>
      </c>
      <c r="F925" s="2" t="s">
        <v>11</v>
      </c>
      <c r="G925">
        <v>3.18</v>
      </c>
      <c r="H925" s="2" t="s">
        <v>12</v>
      </c>
    </row>
    <row r="926" spans="1:8" x14ac:dyDescent="0.3">
      <c r="A926" s="1">
        <v>0.67287146990738966</v>
      </c>
      <c r="B926" s="2" t="s">
        <v>33</v>
      </c>
      <c r="C926" s="2" t="s">
        <v>13</v>
      </c>
      <c r="D926" s="2" t="s">
        <v>9</v>
      </c>
      <c r="E926" s="2" t="s">
        <v>10</v>
      </c>
      <c r="F926" s="2" t="s">
        <v>11</v>
      </c>
      <c r="G926">
        <v>3.1900000000000004</v>
      </c>
      <c r="H926" s="2" t="s">
        <v>12</v>
      </c>
    </row>
    <row r="927" spans="1:8" x14ac:dyDescent="0.3">
      <c r="A927" s="1">
        <v>0.67298721064813039</v>
      </c>
      <c r="B927" s="2" t="s">
        <v>33</v>
      </c>
      <c r="C927" s="2" t="s">
        <v>13</v>
      </c>
      <c r="D927" s="2" t="s">
        <v>9</v>
      </c>
      <c r="E927" s="2" t="s">
        <v>10</v>
      </c>
      <c r="F927" s="2" t="s">
        <v>11</v>
      </c>
      <c r="G927">
        <v>3.18</v>
      </c>
      <c r="H927" s="2" t="s">
        <v>12</v>
      </c>
    </row>
    <row r="928" spans="1:8" x14ac:dyDescent="0.3">
      <c r="A928" s="1">
        <v>0.67310295138887111</v>
      </c>
      <c r="B928" s="2" t="s">
        <v>33</v>
      </c>
      <c r="C928" s="2" t="s">
        <v>13</v>
      </c>
      <c r="D928" s="2" t="s">
        <v>9</v>
      </c>
      <c r="E928" s="2" t="s">
        <v>10</v>
      </c>
      <c r="F928" s="2" t="s">
        <v>11</v>
      </c>
      <c r="G928">
        <v>3.18</v>
      </c>
      <c r="H928" s="2" t="s">
        <v>12</v>
      </c>
    </row>
    <row r="929" spans="1:8" x14ac:dyDescent="0.3">
      <c r="A929" s="1">
        <v>0.67321869212961183</v>
      </c>
      <c r="B929" s="2" t="s">
        <v>33</v>
      </c>
      <c r="C929" s="2" t="s">
        <v>13</v>
      </c>
      <c r="D929" s="2" t="s">
        <v>9</v>
      </c>
      <c r="E929" s="2" t="s">
        <v>10</v>
      </c>
      <c r="F929" s="2" t="s">
        <v>11</v>
      </c>
      <c r="G929">
        <v>3.18</v>
      </c>
      <c r="H929" s="2" t="s">
        <v>12</v>
      </c>
    </row>
    <row r="930" spans="1:8" x14ac:dyDescent="0.3">
      <c r="A930" s="1">
        <v>0.67333443287035255</v>
      </c>
      <c r="B930" s="2" t="s">
        <v>33</v>
      </c>
      <c r="C930" s="2" t="s">
        <v>13</v>
      </c>
      <c r="D930" s="2" t="s">
        <v>9</v>
      </c>
      <c r="E930" s="2" t="s">
        <v>10</v>
      </c>
      <c r="F930" s="2" t="s">
        <v>11</v>
      </c>
      <c r="G930">
        <v>3.1900000000000004</v>
      </c>
      <c r="H930" s="2" t="s">
        <v>12</v>
      </c>
    </row>
    <row r="931" spans="1:8" x14ac:dyDescent="0.3">
      <c r="A931" s="1">
        <v>0.67345017361109327</v>
      </c>
      <c r="B931" s="2" t="s">
        <v>33</v>
      </c>
      <c r="C931" s="2" t="s">
        <v>13</v>
      </c>
      <c r="D931" s="2" t="s">
        <v>9</v>
      </c>
      <c r="E931" s="2" t="s">
        <v>10</v>
      </c>
      <c r="F931" s="2" t="s">
        <v>11</v>
      </c>
      <c r="G931">
        <v>3.18</v>
      </c>
      <c r="H931" s="2" t="s">
        <v>12</v>
      </c>
    </row>
    <row r="932" spans="1:8" x14ac:dyDescent="0.3">
      <c r="A932" s="1">
        <v>0.67356591435183399</v>
      </c>
      <c r="B932" s="2" t="s">
        <v>33</v>
      </c>
      <c r="C932" s="2" t="s">
        <v>13</v>
      </c>
      <c r="D932" s="2" t="s">
        <v>9</v>
      </c>
      <c r="E932" s="2" t="s">
        <v>10</v>
      </c>
      <c r="F932" s="2" t="s">
        <v>11</v>
      </c>
      <c r="G932">
        <v>3.18</v>
      </c>
      <c r="H932" s="2" t="s">
        <v>12</v>
      </c>
    </row>
    <row r="933" spans="1:8" x14ac:dyDescent="0.3">
      <c r="A933" s="1">
        <v>0.67368165509257472</v>
      </c>
      <c r="B933" s="2" t="s">
        <v>33</v>
      </c>
      <c r="C933" s="2" t="s">
        <v>13</v>
      </c>
      <c r="D933" s="2" t="s">
        <v>9</v>
      </c>
      <c r="E933" s="2" t="s">
        <v>10</v>
      </c>
      <c r="F933" s="2" t="s">
        <v>11</v>
      </c>
      <c r="G933">
        <v>3.1900000000000004</v>
      </c>
      <c r="H933" s="2" t="s">
        <v>12</v>
      </c>
    </row>
    <row r="934" spans="1:8" x14ac:dyDescent="0.3">
      <c r="A934" s="1">
        <v>0.67379739583331544</v>
      </c>
      <c r="B934" s="2" t="s">
        <v>33</v>
      </c>
      <c r="C934" s="2" t="s">
        <v>13</v>
      </c>
      <c r="D934" s="2" t="s">
        <v>9</v>
      </c>
      <c r="E934" s="2" t="s">
        <v>10</v>
      </c>
      <c r="F934" s="2" t="s">
        <v>11</v>
      </c>
      <c r="G934">
        <v>3.18</v>
      </c>
      <c r="H934" s="2" t="s">
        <v>12</v>
      </c>
    </row>
    <row r="935" spans="1:8" x14ac:dyDescent="0.3">
      <c r="A935" s="1">
        <v>0.67391313657405616</v>
      </c>
      <c r="B935" s="2" t="s">
        <v>33</v>
      </c>
      <c r="C935" s="2" t="s">
        <v>13</v>
      </c>
      <c r="D935" s="2" t="s">
        <v>9</v>
      </c>
      <c r="E935" s="2" t="s">
        <v>10</v>
      </c>
      <c r="F935" s="2" t="s">
        <v>11</v>
      </c>
      <c r="G935">
        <v>3.18</v>
      </c>
      <c r="H935" s="2" t="s">
        <v>12</v>
      </c>
    </row>
    <row r="936" spans="1:8" x14ac:dyDescent="0.3">
      <c r="A936" s="1">
        <v>0.67402887731479688</v>
      </c>
      <c r="B936" s="2" t="s">
        <v>33</v>
      </c>
      <c r="C936" s="2" t="s">
        <v>13</v>
      </c>
      <c r="D936" s="2" t="s">
        <v>9</v>
      </c>
      <c r="E936" s="2" t="s">
        <v>10</v>
      </c>
      <c r="F936" s="2" t="s">
        <v>11</v>
      </c>
      <c r="G936">
        <v>3.18</v>
      </c>
      <c r="H936" s="2" t="s">
        <v>12</v>
      </c>
    </row>
    <row r="937" spans="1:8" x14ac:dyDescent="0.3">
      <c r="A937" s="1">
        <v>0.6741446180555376</v>
      </c>
      <c r="B937" s="2" t="s">
        <v>33</v>
      </c>
      <c r="C937" s="2" t="s">
        <v>13</v>
      </c>
      <c r="D937" s="2" t="s">
        <v>9</v>
      </c>
      <c r="E937" s="2" t="s">
        <v>10</v>
      </c>
      <c r="F937" s="2" t="s">
        <v>11</v>
      </c>
      <c r="G937">
        <v>3.1900000000000004</v>
      </c>
      <c r="H937" s="2" t="s">
        <v>12</v>
      </c>
    </row>
    <row r="938" spans="1:8" x14ac:dyDescent="0.3">
      <c r="A938" s="1">
        <v>0.67426035879627833</v>
      </c>
      <c r="B938" s="2" t="s">
        <v>33</v>
      </c>
      <c r="C938" s="2" t="s">
        <v>13</v>
      </c>
      <c r="D938" s="2" t="s">
        <v>9</v>
      </c>
      <c r="E938" s="2" t="s">
        <v>10</v>
      </c>
      <c r="F938" s="2" t="s">
        <v>11</v>
      </c>
      <c r="G938">
        <v>3.18</v>
      </c>
      <c r="H938" s="2" t="s">
        <v>12</v>
      </c>
    </row>
    <row r="939" spans="1:8" x14ac:dyDescent="0.3">
      <c r="A939" s="1">
        <v>0.67437609953701905</v>
      </c>
      <c r="B939" s="2" t="s">
        <v>33</v>
      </c>
      <c r="C939" s="2" t="s">
        <v>13</v>
      </c>
      <c r="D939" s="2" t="s">
        <v>9</v>
      </c>
      <c r="E939" s="2" t="s">
        <v>10</v>
      </c>
      <c r="F939" s="2" t="s">
        <v>11</v>
      </c>
      <c r="G939">
        <v>3.18</v>
      </c>
      <c r="H939" s="2" t="s">
        <v>12</v>
      </c>
    </row>
    <row r="940" spans="1:8" x14ac:dyDescent="0.3">
      <c r="A940" s="1">
        <v>0.67449184027775977</v>
      </c>
      <c r="B940" s="2" t="s">
        <v>33</v>
      </c>
      <c r="C940" s="2" t="s">
        <v>13</v>
      </c>
      <c r="D940" s="2" t="s">
        <v>9</v>
      </c>
      <c r="E940" s="2" t="s">
        <v>10</v>
      </c>
      <c r="F940" s="2" t="s">
        <v>11</v>
      </c>
      <c r="G940">
        <v>3.1900000000000004</v>
      </c>
      <c r="H940" s="2" t="s">
        <v>12</v>
      </c>
    </row>
    <row r="941" spans="1:8" x14ac:dyDescent="0.3">
      <c r="A941" s="1">
        <v>0.67460758101850049</v>
      </c>
      <c r="B941" s="2" t="s">
        <v>33</v>
      </c>
      <c r="C941" s="2" t="s">
        <v>13</v>
      </c>
      <c r="D941" s="2" t="s">
        <v>9</v>
      </c>
      <c r="E941" s="2" t="s">
        <v>10</v>
      </c>
      <c r="F941" s="2" t="s">
        <v>11</v>
      </c>
      <c r="G941">
        <v>3.18</v>
      </c>
      <c r="H941" s="2" t="s">
        <v>12</v>
      </c>
    </row>
    <row r="942" spans="1:8" x14ac:dyDescent="0.3">
      <c r="A942" s="1">
        <v>0.67472332175924121</v>
      </c>
      <c r="B942" s="2" t="s">
        <v>33</v>
      </c>
      <c r="C942" s="2" t="s">
        <v>13</v>
      </c>
      <c r="D942" s="2" t="s">
        <v>9</v>
      </c>
      <c r="E942" s="2" t="s">
        <v>10</v>
      </c>
      <c r="F942" s="2" t="s">
        <v>11</v>
      </c>
      <c r="G942">
        <v>3.18</v>
      </c>
      <c r="H942" s="2" t="s">
        <v>12</v>
      </c>
    </row>
    <row r="943" spans="1:8" x14ac:dyDescent="0.3">
      <c r="A943" s="1">
        <v>0.67483906249998193</v>
      </c>
      <c r="B943" s="2" t="s">
        <v>33</v>
      </c>
      <c r="C943" s="2" t="s">
        <v>13</v>
      </c>
      <c r="D943" s="2" t="s">
        <v>9</v>
      </c>
      <c r="E943" s="2" t="s">
        <v>10</v>
      </c>
      <c r="F943" s="2" t="s">
        <v>11</v>
      </c>
      <c r="G943">
        <v>3.18</v>
      </c>
      <c r="H943" s="2" t="s">
        <v>12</v>
      </c>
    </row>
    <row r="944" spans="1:8" x14ac:dyDescent="0.3">
      <c r="A944" s="1">
        <v>0.67495480324072266</v>
      </c>
      <c r="B944" s="2" t="s">
        <v>33</v>
      </c>
      <c r="C944" s="2" t="s">
        <v>13</v>
      </c>
      <c r="D944" s="2" t="s">
        <v>9</v>
      </c>
      <c r="E944" s="2" t="s">
        <v>10</v>
      </c>
      <c r="F944" s="2" t="s">
        <v>11</v>
      </c>
      <c r="G944">
        <v>3.1900000000000004</v>
      </c>
      <c r="H944" s="2" t="s">
        <v>12</v>
      </c>
    </row>
    <row r="945" spans="1:8" x14ac:dyDescent="0.3">
      <c r="A945" s="1">
        <v>0.67507054398146338</v>
      </c>
      <c r="B945" s="2" t="s">
        <v>33</v>
      </c>
      <c r="C945" s="2" t="s">
        <v>13</v>
      </c>
      <c r="D945" s="2" t="s">
        <v>9</v>
      </c>
      <c r="E945" s="2" t="s">
        <v>10</v>
      </c>
      <c r="F945" s="2" t="s">
        <v>11</v>
      </c>
      <c r="G945">
        <v>3.18</v>
      </c>
      <c r="H945" s="2" t="s">
        <v>12</v>
      </c>
    </row>
    <row r="946" spans="1:8" x14ac:dyDescent="0.3">
      <c r="A946" s="1">
        <v>0.6751862847222041</v>
      </c>
      <c r="B946" s="2" t="s">
        <v>33</v>
      </c>
      <c r="C946" s="2" t="s">
        <v>13</v>
      </c>
      <c r="D946" s="2" t="s">
        <v>9</v>
      </c>
      <c r="E946" s="2" t="s">
        <v>10</v>
      </c>
      <c r="F946" s="2" t="s">
        <v>11</v>
      </c>
      <c r="G946">
        <v>3.18</v>
      </c>
      <c r="H946" s="2" t="s">
        <v>12</v>
      </c>
    </row>
    <row r="947" spans="1:8" x14ac:dyDescent="0.3">
      <c r="A947" s="1">
        <v>0.67530202546294482</v>
      </c>
      <c r="B947" s="2" t="s">
        <v>33</v>
      </c>
      <c r="C947" s="2" t="s">
        <v>13</v>
      </c>
      <c r="D947" s="2" t="s">
        <v>9</v>
      </c>
      <c r="E947" s="2" t="s">
        <v>10</v>
      </c>
      <c r="F947" s="2" t="s">
        <v>11</v>
      </c>
      <c r="G947">
        <v>3.1900000000000004</v>
      </c>
      <c r="H947" s="2" t="s">
        <v>12</v>
      </c>
    </row>
    <row r="948" spans="1:8" x14ac:dyDescent="0.3">
      <c r="A948" s="1">
        <v>0.67541776620368554</v>
      </c>
      <c r="B948" s="2" t="s">
        <v>33</v>
      </c>
      <c r="C948" s="2" t="s">
        <v>13</v>
      </c>
      <c r="D948" s="2" t="s">
        <v>9</v>
      </c>
      <c r="E948" s="2" t="s">
        <v>10</v>
      </c>
      <c r="F948" s="2" t="s">
        <v>11</v>
      </c>
      <c r="G948">
        <v>3.18</v>
      </c>
      <c r="H948" s="2" t="s">
        <v>12</v>
      </c>
    </row>
    <row r="949" spans="1:8" x14ac:dyDescent="0.3">
      <c r="A949" s="1">
        <v>0.67553350694442627</v>
      </c>
      <c r="B949" s="2" t="s">
        <v>33</v>
      </c>
      <c r="C949" s="2" t="s">
        <v>13</v>
      </c>
      <c r="D949" s="2" t="s">
        <v>9</v>
      </c>
      <c r="E949" s="2" t="s">
        <v>10</v>
      </c>
      <c r="F949" s="2" t="s">
        <v>11</v>
      </c>
      <c r="G949">
        <v>3.18</v>
      </c>
      <c r="H949" s="2" t="s">
        <v>12</v>
      </c>
    </row>
    <row r="950" spans="1:8" x14ac:dyDescent="0.3">
      <c r="A950" s="1">
        <v>0.67564924768516699</v>
      </c>
      <c r="B950" s="2" t="s">
        <v>33</v>
      </c>
      <c r="C950" s="2" t="s">
        <v>13</v>
      </c>
      <c r="D950" s="2" t="s">
        <v>9</v>
      </c>
      <c r="E950" s="2" t="s">
        <v>10</v>
      </c>
      <c r="F950" s="2" t="s">
        <v>11</v>
      </c>
      <c r="G950">
        <v>3.18</v>
      </c>
      <c r="H950" s="2" t="s">
        <v>12</v>
      </c>
    </row>
    <row r="951" spans="1:8" x14ac:dyDescent="0.3">
      <c r="A951" s="1">
        <v>0.67576498842590771</v>
      </c>
      <c r="B951" s="2" t="s">
        <v>33</v>
      </c>
      <c r="C951" s="2" t="s">
        <v>13</v>
      </c>
      <c r="D951" s="2" t="s">
        <v>9</v>
      </c>
      <c r="E951" s="2" t="s">
        <v>10</v>
      </c>
      <c r="F951" s="2" t="s">
        <v>11</v>
      </c>
      <c r="G951">
        <v>3.1900000000000004</v>
      </c>
      <c r="H951" s="2" t="s">
        <v>12</v>
      </c>
    </row>
    <row r="952" spans="1:8" x14ac:dyDescent="0.3">
      <c r="A952" s="1">
        <v>0.67588072916664843</v>
      </c>
      <c r="B952" s="2" t="s">
        <v>33</v>
      </c>
      <c r="C952" s="2" t="s">
        <v>13</v>
      </c>
      <c r="D952" s="2" t="s">
        <v>9</v>
      </c>
      <c r="E952" s="2" t="s">
        <v>10</v>
      </c>
      <c r="F952" s="2" t="s">
        <v>11</v>
      </c>
      <c r="G952">
        <v>3.18</v>
      </c>
      <c r="H952" s="2" t="s">
        <v>12</v>
      </c>
    </row>
    <row r="953" spans="1:8" x14ac:dyDescent="0.3">
      <c r="A953" s="1">
        <v>0.67599646990738915</v>
      </c>
      <c r="B953" s="2" t="s">
        <v>33</v>
      </c>
      <c r="C953" s="2" t="s">
        <v>13</v>
      </c>
      <c r="D953" s="2" t="s">
        <v>9</v>
      </c>
      <c r="E953" s="2" t="s">
        <v>10</v>
      </c>
      <c r="F953" s="2" t="s">
        <v>11</v>
      </c>
      <c r="G953">
        <v>3.18</v>
      </c>
      <c r="H953" s="2" t="s">
        <v>12</v>
      </c>
    </row>
    <row r="954" spans="1:8" x14ac:dyDescent="0.3">
      <c r="A954" s="1">
        <v>0.67611221064812987</v>
      </c>
      <c r="B954" s="2" t="s">
        <v>33</v>
      </c>
      <c r="C954" s="2" t="s">
        <v>13</v>
      </c>
      <c r="D954" s="2" t="s">
        <v>9</v>
      </c>
      <c r="E954" s="2" t="s">
        <v>10</v>
      </c>
      <c r="F954" s="2" t="s">
        <v>11</v>
      </c>
      <c r="G954">
        <v>3.1900000000000004</v>
      </c>
      <c r="H954" s="2" t="s">
        <v>12</v>
      </c>
    </row>
    <row r="955" spans="1:8" x14ac:dyDescent="0.3">
      <c r="A955" s="1">
        <v>0.6762279513888706</v>
      </c>
      <c r="B955" s="2" t="s">
        <v>33</v>
      </c>
      <c r="C955" s="2" t="s">
        <v>13</v>
      </c>
      <c r="D955" s="2" t="s">
        <v>9</v>
      </c>
      <c r="E955" s="2" t="s">
        <v>10</v>
      </c>
      <c r="F955" s="2" t="s">
        <v>11</v>
      </c>
      <c r="G955">
        <v>3.18</v>
      </c>
      <c r="H955" s="2" t="s">
        <v>12</v>
      </c>
    </row>
    <row r="956" spans="1:8" x14ac:dyDescent="0.3">
      <c r="A956" s="1">
        <v>0.67634369212961132</v>
      </c>
      <c r="B956" s="2" t="s">
        <v>33</v>
      </c>
      <c r="C956" s="2" t="s">
        <v>13</v>
      </c>
      <c r="D956" s="2" t="s">
        <v>9</v>
      </c>
      <c r="E956" s="2" t="s">
        <v>10</v>
      </c>
      <c r="F956" s="2" t="s">
        <v>11</v>
      </c>
      <c r="G956">
        <v>3.18</v>
      </c>
      <c r="H956" s="2" t="s">
        <v>12</v>
      </c>
    </row>
    <row r="957" spans="1:8" x14ac:dyDescent="0.3">
      <c r="A957" s="1">
        <v>0.67645943287035204</v>
      </c>
      <c r="B957" s="2" t="s">
        <v>33</v>
      </c>
      <c r="C957" s="2" t="s">
        <v>13</v>
      </c>
      <c r="D957" s="2" t="s">
        <v>9</v>
      </c>
      <c r="E957" s="2" t="s">
        <v>10</v>
      </c>
      <c r="F957" s="2" t="s">
        <v>11</v>
      </c>
      <c r="G957">
        <v>3.18</v>
      </c>
      <c r="H957" s="2" t="s">
        <v>12</v>
      </c>
    </row>
    <row r="958" spans="1:8" x14ac:dyDescent="0.3">
      <c r="A958" s="1">
        <v>0.67657517361109276</v>
      </c>
      <c r="B958" s="2" t="s">
        <v>33</v>
      </c>
      <c r="C958" s="2" t="s">
        <v>13</v>
      </c>
      <c r="D958" s="2" t="s">
        <v>9</v>
      </c>
      <c r="E958" s="2" t="s">
        <v>10</v>
      </c>
      <c r="F958" s="2" t="s">
        <v>11</v>
      </c>
      <c r="G958">
        <v>3.1900000000000004</v>
      </c>
      <c r="H958" s="2" t="s">
        <v>12</v>
      </c>
    </row>
    <row r="959" spans="1:8" x14ac:dyDescent="0.3">
      <c r="A959" s="1">
        <v>0.67669091435183348</v>
      </c>
      <c r="B959" s="2" t="s">
        <v>33</v>
      </c>
      <c r="C959" s="2" t="s">
        <v>13</v>
      </c>
      <c r="D959" s="2" t="s">
        <v>9</v>
      </c>
      <c r="E959" s="2" t="s">
        <v>10</v>
      </c>
      <c r="F959" s="2" t="s">
        <v>11</v>
      </c>
      <c r="G959">
        <v>3.18</v>
      </c>
      <c r="H959" s="2" t="s">
        <v>12</v>
      </c>
    </row>
    <row r="960" spans="1:8" x14ac:dyDescent="0.3">
      <c r="A960" s="1">
        <v>0.67680665509257421</v>
      </c>
      <c r="B960" s="2" t="s">
        <v>33</v>
      </c>
      <c r="C960" s="2" t="s">
        <v>13</v>
      </c>
      <c r="D960" s="2" t="s">
        <v>9</v>
      </c>
      <c r="E960" s="2" t="s">
        <v>10</v>
      </c>
      <c r="F960" s="2" t="s">
        <v>11</v>
      </c>
      <c r="G960">
        <v>3.1900000000000004</v>
      </c>
      <c r="H960" s="2" t="s">
        <v>12</v>
      </c>
    </row>
    <row r="961" spans="1:8" x14ac:dyDescent="0.3">
      <c r="A961" s="1">
        <v>0.67692239583331493</v>
      </c>
      <c r="B961" s="2" t="s">
        <v>33</v>
      </c>
      <c r="C961" s="2" t="s">
        <v>13</v>
      </c>
      <c r="D961" s="2" t="s">
        <v>9</v>
      </c>
      <c r="E961" s="2" t="s">
        <v>10</v>
      </c>
      <c r="F961" s="2" t="s">
        <v>11</v>
      </c>
      <c r="G961">
        <v>3.18</v>
      </c>
      <c r="H961" s="2" t="s">
        <v>12</v>
      </c>
    </row>
    <row r="962" spans="1:8" x14ac:dyDescent="0.3">
      <c r="A962" s="1">
        <v>0.67703813657405565</v>
      </c>
      <c r="B962" s="2" t="s">
        <v>33</v>
      </c>
      <c r="C962" s="2" t="s">
        <v>13</v>
      </c>
      <c r="D962" s="2" t="s">
        <v>9</v>
      </c>
      <c r="E962" s="2" t="s">
        <v>10</v>
      </c>
      <c r="F962" s="2" t="s">
        <v>11</v>
      </c>
      <c r="G962">
        <v>3.1900000000000004</v>
      </c>
      <c r="H962" s="2" t="s">
        <v>12</v>
      </c>
    </row>
    <row r="963" spans="1:8" x14ac:dyDescent="0.3">
      <c r="A963" s="1">
        <v>0.67715387731479637</v>
      </c>
      <c r="B963" s="2" t="s">
        <v>33</v>
      </c>
      <c r="C963" s="2" t="s">
        <v>13</v>
      </c>
      <c r="D963" s="2" t="s">
        <v>9</v>
      </c>
      <c r="E963" s="2" t="s">
        <v>10</v>
      </c>
      <c r="F963" s="2" t="s">
        <v>11</v>
      </c>
      <c r="G963">
        <v>3.18</v>
      </c>
      <c r="H963" s="2" t="s">
        <v>12</v>
      </c>
    </row>
    <row r="964" spans="1:8" x14ac:dyDescent="0.3">
      <c r="A964" s="1">
        <v>0.67726961805553709</v>
      </c>
      <c r="B964" s="2" t="s">
        <v>33</v>
      </c>
      <c r="C964" s="2" t="s">
        <v>13</v>
      </c>
      <c r="D964" s="2" t="s">
        <v>9</v>
      </c>
      <c r="E964" s="2" t="s">
        <v>10</v>
      </c>
      <c r="F964" s="2" t="s">
        <v>11</v>
      </c>
      <c r="G964">
        <v>3.1900000000000004</v>
      </c>
      <c r="H964" s="2" t="s">
        <v>12</v>
      </c>
    </row>
    <row r="965" spans="1:8" x14ac:dyDescent="0.3">
      <c r="A965" s="1">
        <v>0.67738535879627781</v>
      </c>
      <c r="B965" s="2" t="s">
        <v>33</v>
      </c>
      <c r="C965" s="2" t="s">
        <v>13</v>
      </c>
      <c r="D965" s="2" t="s">
        <v>9</v>
      </c>
      <c r="E965" s="2" t="s">
        <v>10</v>
      </c>
      <c r="F965" s="2" t="s">
        <v>11</v>
      </c>
      <c r="G965">
        <v>3.18</v>
      </c>
      <c r="H965" s="2" t="s">
        <v>12</v>
      </c>
    </row>
    <row r="966" spans="1:8" x14ac:dyDescent="0.3">
      <c r="A966" s="1">
        <v>0.67750109953701854</v>
      </c>
      <c r="B966" s="2" t="s">
        <v>33</v>
      </c>
      <c r="C966" s="2" t="s">
        <v>13</v>
      </c>
      <c r="D966" s="2" t="s">
        <v>9</v>
      </c>
      <c r="E966" s="2" t="s">
        <v>10</v>
      </c>
      <c r="F966" s="2" t="s">
        <v>11</v>
      </c>
      <c r="G966">
        <v>3.1900000000000004</v>
      </c>
      <c r="H966" s="2" t="s">
        <v>12</v>
      </c>
    </row>
    <row r="967" spans="1:8" x14ac:dyDescent="0.3">
      <c r="A967" s="1">
        <v>0.67761684027775926</v>
      </c>
      <c r="B967" s="2" t="s">
        <v>33</v>
      </c>
      <c r="C967" s="2" t="s">
        <v>13</v>
      </c>
      <c r="D967" s="2" t="s">
        <v>9</v>
      </c>
      <c r="E967" s="2" t="s">
        <v>10</v>
      </c>
      <c r="F967" s="2" t="s">
        <v>11</v>
      </c>
      <c r="G967">
        <v>3.18</v>
      </c>
      <c r="H967" s="2" t="s">
        <v>12</v>
      </c>
    </row>
    <row r="968" spans="1:8" x14ac:dyDescent="0.3">
      <c r="A968" s="1">
        <v>0.67773258101849998</v>
      </c>
      <c r="B968" s="2" t="s">
        <v>33</v>
      </c>
      <c r="C968" s="2" t="s">
        <v>13</v>
      </c>
      <c r="D968" s="2" t="s">
        <v>9</v>
      </c>
      <c r="E968" s="2" t="s">
        <v>10</v>
      </c>
      <c r="F968" s="2" t="s">
        <v>11</v>
      </c>
      <c r="G968">
        <v>3.1900000000000004</v>
      </c>
      <c r="H968" s="2" t="s">
        <v>12</v>
      </c>
    </row>
    <row r="969" spans="1:8" x14ac:dyDescent="0.3">
      <c r="A969" s="1">
        <v>0.6778483217592407</v>
      </c>
      <c r="B969" s="2" t="s">
        <v>33</v>
      </c>
      <c r="C969" s="2" t="s">
        <v>13</v>
      </c>
      <c r="D969" s="2" t="s">
        <v>9</v>
      </c>
      <c r="E969" s="2" t="s">
        <v>10</v>
      </c>
      <c r="F969" s="2" t="s">
        <v>11</v>
      </c>
      <c r="G969">
        <v>3.18</v>
      </c>
      <c r="H969" s="2" t="s">
        <v>12</v>
      </c>
    </row>
    <row r="970" spans="1:8" x14ac:dyDescent="0.3">
      <c r="A970" s="1">
        <v>0.67796406249998142</v>
      </c>
      <c r="B970" s="2" t="s">
        <v>33</v>
      </c>
      <c r="C970" s="2" t="s">
        <v>13</v>
      </c>
      <c r="D970" s="2" t="s">
        <v>9</v>
      </c>
      <c r="E970" s="2" t="s">
        <v>10</v>
      </c>
      <c r="F970" s="2" t="s">
        <v>11</v>
      </c>
      <c r="G970">
        <v>3.1900000000000004</v>
      </c>
      <c r="H970" s="2" t="s">
        <v>12</v>
      </c>
    </row>
    <row r="971" spans="1:8" x14ac:dyDescent="0.3">
      <c r="A971" s="1">
        <v>0.67807980324072215</v>
      </c>
      <c r="B971" s="2" t="s">
        <v>33</v>
      </c>
      <c r="C971" s="2" t="s">
        <v>13</v>
      </c>
      <c r="D971" s="2" t="s">
        <v>9</v>
      </c>
      <c r="E971" s="2" t="s">
        <v>10</v>
      </c>
      <c r="F971" s="2" t="s">
        <v>11</v>
      </c>
      <c r="G971">
        <v>3.18</v>
      </c>
      <c r="H971" s="2" t="s">
        <v>12</v>
      </c>
    </row>
    <row r="972" spans="1:8" x14ac:dyDescent="0.3">
      <c r="A972" s="1">
        <v>0.67819554398146287</v>
      </c>
      <c r="B972" s="2" t="s">
        <v>33</v>
      </c>
      <c r="C972" s="2" t="s">
        <v>13</v>
      </c>
      <c r="D972" s="2" t="s">
        <v>9</v>
      </c>
      <c r="E972" s="2" t="s">
        <v>10</v>
      </c>
      <c r="F972" s="2" t="s">
        <v>11</v>
      </c>
      <c r="G972">
        <v>3.1900000000000004</v>
      </c>
      <c r="H972" s="2" t="s">
        <v>12</v>
      </c>
    </row>
    <row r="973" spans="1:8" x14ac:dyDescent="0.3">
      <c r="A973" s="1">
        <v>0.67831128472220359</v>
      </c>
      <c r="B973" s="2" t="s">
        <v>33</v>
      </c>
      <c r="C973" s="2" t="s">
        <v>13</v>
      </c>
      <c r="D973" s="2" t="s">
        <v>9</v>
      </c>
      <c r="E973" s="2" t="s">
        <v>10</v>
      </c>
      <c r="F973" s="2" t="s">
        <v>11</v>
      </c>
      <c r="G973">
        <v>3.18</v>
      </c>
      <c r="H973" s="2" t="s">
        <v>12</v>
      </c>
    </row>
    <row r="974" spans="1:8" x14ac:dyDescent="0.3">
      <c r="A974" s="1">
        <v>0.67842702546294431</v>
      </c>
      <c r="B974" s="2" t="s">
        <v>33</v>
      </c>
      <c r="C974" s="2" t="s">
        <v>13</v>
      </c>
      <c r="D974" s="2" t="s">
        <v>9</v>
      </c>
      <c r="E974" s="2" t="s">
        <v>10</v>
      </c>
      <c r="F974" s="2" t="s">
        <v>11</v>
      </c>
      <c r="G974">
        <v>3.1900000000000004</v>
      </c>
      <c r="H974" s="2" t="s">
        <v>12</v>
      </c>
    </row>
    <row r="975" spans="1:8" x14ac:dyDescent="0.3">
      <c r="A975" s="1">
        <v>0.67854276620368503</v>
      </c>
      <c r="B975" s="2" t="s">
        <v>33</v>
      </c>
      <c r="C975" s="2" t="s">
        <v>13</v>
      </c>
      <c r="D975" s="2" t="s">
        <v>9</v>
      </c>
      <c r="E975" s="2" t="s">
        <v>10</v>
      </c>
      <c r="F975" s="2" t="s">
        <v>11</v>
      </c>
      <c r="G975">
        <v>3.18</v>
      </c>
      <c r="H975" s="2" t="s">
        <v>12</v>
      </c>
    </row>
    <row r="976" spans="1:8" x14ac:dyDescent="0.3">
      <c r="A976" s="1">
        <v>0.67865850694442575</v>
      </c>
      <c r="B976" s="2" t="s">
        <v>33</v>
      </c>
      <c r="C976" s="2" t="s">
        <v>13</v>
      </c>
      <c r="D976" s="2" t="s">
        <v>9</v>
      </c>
      <c r="E976" s="2" t="s">
        <v>10</v>
      </c>
      <c r="F976" s="2" t="s">
        <v>11</v>
      </c>
      <c r="G976">
        <v>3.1900000000000004</v>
      </c>
      <c r="H976" s="2" t="s">
        <v>12</v>
      </c>
    </row>
    <row r="977" spans="1:8" x14ac:dyDescent="0.3">
      <c r="A977" s="1">
        <v>0.67877424768516648</v>
      </c>
      <c r="B977" s="2" t="s">
        <v>33</v>
      </c>
      <c r="C977" s="2" t="s">
        <v>13</v>
      </c>
      <c r="D977" s="2" t="s">
        <v>9</v>
      </c>
      <c r="E977" s="2" t="s">
        <v>10</v>
      </c>
      <c r="F977" s="2" t="s">
        <v>11</v>
      </c>
      <c r="G977">
        <v>3.18</v>
      </c>
      <c r="H977" s="2" t="s">
        <v>12</v>
      </c>
    </row>
    <row r="978" spans="1:8" x14ac:dyDescent="0.3">
      <c r="A978" s="1">
        <v>0.6788899884259072</v>
      </c>
      <c r="B978" s="2" t="s">
        <v>33</v>
      </c>
      <c r="C978" s="2" t="s">
        <v>13</v>
      </c>
      <c r="D978" s="2" t="s">
        <v>9</v>
      </c>
      <c r="E978" s="2" t="s">
        <v>10</v>
      </c>
      <c r="F978" s="2" t="s">
        <v>11</v>
      </c>
      <c r="G978">
        <v>3.1900000000000004</v>
      </c>
      <c r="H978" s="2" t="s">
        <v>12</v>
      </c>
    </row>
    <row r="979" spans="1:8" x14ac:dyDescent="0.3">
      <c r="A979" s="1">
        <v>0.67900572916664792</v>
      </c>
      <c r="B979" s="2" t="s">
        <v>33</v>
      </c>
      <c r="C979" s="2" t="s">
        <v>13</v>
      </c>
      <c r="D979" s="2" t="s">
        <v>9</v>
      </c>
      <c r="E979" s="2" t="s">
        <v>10</v>
      </c>
      <c r="F979" s="2" t="s">
        <v>11</v>
      </c>
      <c r="G979">
        <v>3.18</v>
      </c>
      <c r="H979" s="2" t="s">
        <v>12</v>
      </c>
    </row>
    <row r="980" spans="1:8" x14ac:dyDescent="0.3">
      <c r="A980" s="1">
        <v>0.67912146990738864</v>
      </c>
      <c r="B980" s="2" t="s">
        <v>33</v>
      </c>
      <c r="C980" s="2" t="s">
        <v>13</v>
      </c>
      <c r="D980" s="2" t="s">
        <v>9</v>
      </c>
      <c r="E980" s="2" t="s">
        <v>10</v>
      </c>
      <c r="F980" s="2" t="s">
        <v>11</v>
      </c>
      <c r="G980">
        <v>3.1900000000000004</v>
      </c>
      <c r="H980" s="2" t="s">
        <v>12</v>
      </c>
    </row>
    <row r="981" spans="1:8" x14ac:dyDescent="0.3">
      <c r="A981" s="1">
        <v>0.67923721064812936</v>
      </c>
      <c r="B981" s="2" t="s">
        <v>33</v>
      </c>
      <c r="C981" s="2" t="s">
        <v>13</v>
      </c>
      <c r="D981" s="2" t="s">
        <v>9</v>
      </c>
      <c r="E981" s="2" t="s">
        <v>10</v>
      </c>
      <c r="F981" s="2" t="s">
        <v>11</v>
      </c>
      <c r="G981">
        <v>3.18</v>
      </c>
      <c r="H981" s="2" t="s">
        <v>12</v>
      </c>
    </row>
    <row r="982" spans="1:8" x14ac:dyDescent="0.3">
      <c r="A982" s="1">
        <v>0.67935295138887009</v>
      </c>
      <c r="B982" s="2" t="s">
        <v>33</v>
      </c>
      <c r="C982" s="2" t="s">
        <v>13</v>
      </c>
      <c r="D982" s="2" t="s">
        <v>9</v>
      </c>
      <c r="E982" s="2" t="s">
        <v>10</v>
      </c>
      <c r="F982" s="2" t="s">
        <v>11</v>
      </c>
      <c r="G982">
        <v>3.1900000000000004</v>
      </c>
      <c r="H982" s="2" t="s">
        <v>12</v>
      </c>
    </row>
    <row r="983" spans="1:8" x14ac:dyDescent="0.3">
      <c r="A983" s="1">
        <v>0.67946869212961081</v>
      </c>
      <c r="B983" s="2" t="s">
        <v>33</v>
      </c>
      <c r="C983" s="2" t="s">
        <v>13</v>
      </c>
      <c r="D983" s="2" t="s">
        <v>9</v>
      </c>
      <c r="E983" s="2" t="s">
        <v>10</v>
      </c>
      <c r="F983" s="2" t="s">
        <v>11</v>
      </c>
      <c r="G983">
        <v>3.18</v>
      </c>
      <c r="H983" s="2" t="s">
        <v>12</v>
      </c>
    </row>
    <row r="984" spans="1:8" x14ac:dyDescent="0.3">
      <c r="A984" s="1">
        <v>0.67958443287035153</v>
      </c>
      <c r="B984" s="2" t="s">
        <v>33</v>
      </c>
      <c r="C984" s="2" t="s">
        <v>13</v>
      </c>
      <c r="D984" s="2" t="s">
        <v>9</v>
      </c>
      <c r="E984" s="2" t="s">
        <v>10</v>
      </c>
      <c r="F984" s="2" t="s">
        <v>11</v>
      </c>
      <c r="G984">
        <v>3.1900000000000004</v>
      </c>
      <c r="H984" s="2" t="s">
        <v>12</v>
      </c>
    </row>
    <row r="985" spans="1:8" x14ac:dyDescent="0.3">
      <c r="A985" s="1">
        <v>0.67970017361109225</v>
      </c>
      <c r="B985" s="2" t="s">
        <v>33</v>
      </c>
      <c r="C985" s="2" t="s">
        <v>13</v>
      </c>
      <c r="D985" s="2" t="s">
        <v>9</v>
      </c>
      <c r="E985" s="2" t="s">
        <v>10</v>
      </c>
      <c r="F985" s="2" t="s">
        <v>11</v>
      </c>
      <c r="G985">
        <v>3.18</v>
      </c>
      <c r="H985" s="2" t="s">
        <v>12</v>
      </c>
    </row>
    <row r="986" spans="1:8" x14ac:dyDescent="0.3">
      <c r="A986" s="1">
        <v>0.67981591435183297</v>
      </c>
      <c r="B986" s="2" t="s">
        <v>33</v>
      </c>
      <c r="C986" s="2" t="s">
        <v>13</v>
      </c>
      <c r="D986" s="2" t="s">
        <v>9</v>
      </c>
      <c r="E986" s="2" t="s">
        <v>10</v>
      </c>
      <c r="F986" s="2" t="s">
        <v>11</v>
      </c>
      <c r="G986">
        <v>3.1900000000000004</v>
      </c>
      <c r="H986" s="2" t="s">
        <v>12</v>
      </c>
    </row>
    <row r="987" spans="1:8" x14ac:dyDescent="0.3">
      <c r="A987" s="1">
        <v>0.67993165509257369</v>
      </c>
      <c r="B987" s="2" t="s">
        <v>33</v>
      </c>
      <c r="C987" s="2" t="s">
        <v>13</v>
      </c>
      <c r="D987" s="2" t="s">
        <v>9</v>
      </c>
      <c r="E987" s="2" t="s">
        <v>10</v>
      </c>
      <c r="F987" s="2" t="s">
        <v>11</v>
      </c>
      <c r="G987">
        <v>3.18</v>
      </c>
      <c r="H987" s="2" t="s">
        <v>12</v>
      </c>
    </row>
    <row r="988" spans="1:8" x14ac:dyDescent="0.3">
      <c r="A988" s="1">
        <v>0.68004739583331442</v>
      </c>
      <c r="B988" s="2" t="s">
        <v>33</v>
      </c>
      <c r="C988" s="2" t="s">
        <v>13</v>
      </c>
      <c r="D988" s="2" t="s">
        <v>9</v>
      </c>
      <c r="E988" s="2" t="s">
        <v>10</v>
      </c>
      <c r="F988" s="2" t="s">
        <v>11</v>
      </c>
      <c r="G988">
        <v>3.1900000000000004</v>
      </c>
      <c r="H988" s="2" t="s">
        <v>12</v>
      </c>
    </row>
    <row r="989" spans="1:8" x14ac:dyDescent="0.3">
      <c r="A989" s="1">
        <v>0.68016313657405514</v>
      </c>
      <c r="B989" s="2" t="s">
        <v>33</v>
      </c>
      <c r="C989" s="2" t="s">
        <v>13</v>
      </c>
      <c r="D989" s="2" t="s">
        <v>9</v>
      </c>
      <c r="E989" s="2" t="s">
        <v>10</v>
      </c>
      <c r="F989" s="2" t="s">
        <v>11</v>
      </c>
      <c r="G989">
        <v>3.18</v>
      </c>
      <c r="H989" s="2" t="s">
        <v>12</v>
      </c>
    </row>
    <row r="990" spans="1:8" x14ac:dyDescent="0.3">
      <c r="A990" s="1">
        <v>0.68027887731479586</v>
      </c>
      <c r="B990" s="2" t="s">
        <v>33</v>
      </c>
      <c r="C990" s="2" t="s">
        <v>13</v>
      </c>
      <c r="D990" s="2" t="s">
        <v>9</v>
      </c>
      <c r="E990" s="2" t="s">
        <v>10</v>
      </c>
      <c r="F990" s="2" t="s">
        <v>11</v>
      </c>
      <c r="G990">
        <v>3.1900000000000004</v>
      </c>
      <c r="H990" s="2" t="s">
        <v>12</v>
      </c>
    </row>
    <row r="991" spans="1:8" x14ac:dyDescent="0.3">
      <c r="A991" s="1">
        <v>0.68039461805553658</v>
      </c>
      <c r="B991" s="2" t="s">
        <v>33</v>
      </c>
      <c r="C991" s="2" t="s">
        <v>13</v>
      </c>
      <c r="D991" s="2" t="s">
        <v>9</v>
      </c>
      <c r="E991" s="2" t="s">
        <v>10</v>
      </c>
      <c r="F991" s="2" t="s">
        <v>11</v>
      </c>
      <c r="G991">
        <v>3.18</v>
      </c>
      <c r="H991" s="2" t="s">
        <v>12</v>
      </c>
    </row>
    <row r="992" spans="1:8" x14ac:dyDescent="0.3">
      <c r="A992" s="1">
        <v>0.6805103587962773</v>
      </c>
      <c r="B992" s="2" t="s">
        <v>33</v>
      </c>
      <c r="C992" s="2" t="s">
        <v>13</v>
      </c>
      <c r="D992" s="2" t="s">
        <v>9</v>
      </c>
      <c r="E992" s="2" t="s">
        <v>10</v>
      </c>
      <c r="F992" s="2" t="s">
        <v>11</v>
      </c>
      <c r="G992">
        <v>3.1900000000000004</v>
      </c>
      <c r="H992" s="2" t="s">
        <v>12</v>
      </c>
    </row>
    <row r="993" spans="1:8" x14ac:dyDescent="0.3">
      <c r="A993" s="1">
        <v>0.68062609953701803</v>
      </c>
      <c r="B993" s="2" t="s">
        <v>33</v>
      </c>
      <c r="C993" s="2" t="s">
        <v>13</v>
      </c>
      <c r="D993" s="2" t="s">
        <v>9</v>
      </c>
      <c r="E993" s="2" t="s">
        <v>10</v>
      </c>
      <c r="F993" s="2" t="s">
        <v>11</v>
      </c>
      <c r="G993">
        <v>3.18</v>
      </c>
      <c r="H993" s="2" t="s">
        <v>12</v>
      </c>
    </row>
    <row r="994" spans="1:8" x14ac:dyDescent="0.3">
      <c r="A994" s="1">
        <v>0.68074184027775875</v>
      </c>
      <c r="B994" s="2" t="s">
        <v>33</v>
      </c>
      <c r="C994" s="2" t="s">
        <v>13</v>
      </c>
      <c r="D994" s="2" t="s">
        <v>9</v>
      </c>
      <c r="E994" s="2" t="s">
        <v>10</v>
      </c>
      <c r="F994" s="2" t="s">
        <v>11</v>
      </c>
      <c r="G994">
        <v>3.1900000000000004</v>
      </c>
      <c r="H994" s="2" t="s">
        <v>12</v>
      </c>
    </row>
    <row r="995" spans="1:8" x14ac:dyDescent="0.3">
      <c r="A995" s="1">
        <v>0.68085758101849947</v>
      </c>
      <c r="B995" s="2" t="s">
        <v>33</v>
      </c>
      <c r="C995" s="2" t="s">
        <v>13</v>
      </c>
      <c r="D995" s="2" t="s">
        <v>9</v>
      </c>
      <c r="E995" s="2" t="s">
        <v>10</v>
      </c>
      <c r="F995" s="2" t="s">
        <v>11</v>
      </c>
      <c r="G995">
        <v>3.18</v>
      </c>
      <c r="H995" s="2" t="s">
        <v>12</v>
      </c>
    </row>
    <row r="996" spans="1:8" x14ac:dyDescent="0.3">
      <c r="A996" s="1">
        <v>0.68097332175924019</v>
      </c>
      <c r="B996" s="2" t="s">
        <v>33</v>
      </c>
      <c r="C996" s="2" t="s">
        <v>13</v>
      </c>
      <c r="D996" s="2" t="s">
        <v>9</v>
      </c>
      <c r="E996" s="2" t="s">
        <v>10</v>
      </c>
      <c r="F996" s="2" t="s">
        <v>11</v>
      </c>
      <c r="G996">
        <v>3.1900000000000004</v>
      </c>
      <c r="H996" s="2" t="s">
        <v>12</v>
      </c>
    </row>
    <row r="997" spans="1:8" x14ac:dyDescent="0.3">
      <c r="A997" s="1">
        <v>0.68108906249998091</v>
      </c>
      <c r="B997" s="2" t="s">
        <v>33</v>
      </c>
      <c r="C997" s="2" t="s">
        <v>13</v>
      </c>
      <c r="D997" s="2" t="s">
        <v>9</v>
      </c>
      <c r="E997" s="2" t="s">
        <v>10</v>
      </c>
      <c r="F997" s="2" t="s">
        <v>11</v>
      </c>
      <c r="G997">
        <v>3.18</v>
      </c>
      <c r="H997" s="2" t="s">
        <v>12</v>
      </c>
    </row>
    <row r="998" spans="1:8" x14ac:dyDescent="0.3">
      <c r="A998" s="1">
        <v>0.68120480324072163</v>
      </c>
      <c r="B998" s="2" t="s">
        <v>33</v>
      </c>
      <c r="C998" s="2" t="s">
        <v>13</v>
      </c>
      <c r="D998" s="2" t="s">
        <v>9</v>
      </c>
      <c r="E998" s="2" t="s">
        <v>10</v>
      </c>
      <c r="F998" s="2" t="s">
        <v>11</v>
      </c>
      <c r="G998">
        <v>3.1900000000000004</v>
      </c>
      <c r="H998" s="2" t="s">
        <v>12</v>
      </c>
    </row>
    <row r="999" spans="1:8" x14ac:dyDescent="0.3">
      <c r="A999" s="1">
        <v>0.68132054398146236</v>
      </c>
      <c r="B999" s="2" t="s">
        <v>33</v>
      </c>
      <c r="C999" s="2" t="s">
        <v>13</v>
      </c>
      <c r="D999" s="2" t="s">
        <v>9</v>
      </c>
      <c r="E999" s="2" t="s">
        <v>10</v>
      </c>
      <c r="F999" s="2" t="s">
        <v>11</v>
      </c>
      <c r="G999">
        <v>3.18</v>
      </c>
      <c r="H999" s="2" t="s">
        <v>12</v>
      </c>
    </row>
    <row r="1000" spans="1:8" x14ac:dyDescent="0.3">
      <c r="A1000" s="1">
        <v>0.68143628472220308</v>
      </c>
      <c r="B1000" s="2" t="s">
        <v>33</v>
      </c>
      <c r="C1000" s="2" t="s">
        <v>13</v>
      </c>
      <c r="D1000" s="2" t="s">
        <v>9</v>
      </c>
      <c r="E1000" s="2" t="s">
        <v>10</v>
      </c>
      <c r="F1000" s="2" t="s">
        <v>11</v>
      </c>
      <c r="G1000">
        <v>3.1900000000000004</v>
      </c>
      <c r="H1000" s="2" t="s">
        <v>12</v>
      </c>
    </row>
    <row r="1001" spans="1:8" x14ac:dyDescent="0.3">
      <c r="A1001" s="1">
        <v>0.6815520254629438</v>
      </c>
      <c r="B1001" s="2" t="s">
        <v>33</v>
      </c>
      <c r="C1001" s="2" t="s">
        <v>13</v>
      </c>
      <c r="D1001" s="2" t="s">
        <v>9</v>
      </c>
      <c r="E1001" s="2" t="s">
        <v>10</v>
      </c>
      <c r="F1001" s="2" t="s">
        <v>11</v>
      </c>
      <c r="G1001">
        <v>3.18</v>
      </c>
      <c r="H1001" s="2" t="s">
        <v>12</v>
      </c>
    </row>
    <row r="1002" spans="1:8" x14ac:dyDescent="0.3">
      <c r="A1002" s="1">
        <v>0.68166776620368452</v>
      </c>
      <c r="B1002" s="2" t="s">
        <v>33</v>
      </c>
      <c r="C1002" s="2" t="s">
        <v>13</v>
      </c>
      <c r="D1002" s="2" t="s">
        <v>9</v>
      </c>
      <c r="E1002" s="2" t="s">
        <v>10</v>
      </c>
      <c r="F1002" s="2" t="s">
        <v>11</v>
      </c>
      <c r="G1002">
        <v>3.1900000000000004</v>
      </c>
      <c r="H1002" s="2" t="s">
        <v>12</v>
      </c>
    </row>
    <row r="1003" spans="1:8" x14ac:dyDescent="0.3">
      <c r="A1003" s="1">
        <v>0.68178350694442524</v>
      </c>
      <c r="B1003" s="2" t="s">
        <v>33</v>
      </c>
      <c r="C1003" s="2" t="s">
        <v>13</v>
      </c>
      <c r="D1003" s="2" t="s">
        <v>9</v>
      </c>
      <c r="E1003" s="2" t="s">
        <v>10</v>
      </c>
      <c r="F1003" s="2" t="s">
        <v>11</v>
      </c>
      <c r="G1003">
        <v>3.18</v>
      </c>
      <c r="H1003" s="2" t="s">
        <v>12</v>
      </c>
    </row>
    <row r="1004" spans="1:8" x14ac:dyDescent="0.3">
      <c r="A1004" s="1">
        <v>0.68189924768516597</v>
      </c>
      <c r="B1004" s="2" t="s">
        <v>33</v>
      </c>
      <c r="C1004" s="2" t="s">
        <v>13</v>
      </c>
      <c r="D1004" s="2" t="s">
        <v>9</v>
      </c>
      <c r="E1004" s="2" t="s">
        <v>10</v>
      </c>
      <c r="F1004" s="2" t="s">
        <v>11</v>
      </c>
      <c r="G1004">
        <v>3.1900000000000004</v>
      </c>
      <c r="H1004" s="2" t="s">
        <v>12</v>
      </c>
    </row>
    <row r="1005" spans="1:8" x14ac:dyDescent="0.3">
      <c r="A1005" s="1">
        <v>0.68201498842590669</v>
      </c>
      <c r="B1005" s="2" t="s">
        <v>33</v>
      </c>
      <c r="C1005" s="2" t="s">
        <v>13</v>
      </c>
      <c r="D1005" s="2" t="s">
        <v>9</v>
      </c>
      <c r="E1005" s="2" t="s">
        <v>10</v>
      </c>
      <c r="F1005" s="2" t="s">
        <v>11</v>
      </c>
      <c r="G1005">
        <v>3.18</v>
      </c>
      <c r="H1005" s="2" t="s">
        <v>12</v>
      </c>
    </row>
    <row r="1006" spans="1:8" x14ac:dyDescent="0.3">
      <c r="A1006" s="1">
        <v>0.68213072916664741</v>
      </c>
      <c r="B1006" s="2" t="s">
        <v>33</v>
      </c>
      <c r="C1006" s="2" t="s">
        <v>13</v>
      </c>
      <c r="D1006" s="2" t="s">
        <v>9</v>
      </c>
      <c r="E1006" s="2" t="s">
        <v>10</v>
      </c>
      <c r="F1006" s="2" t="s">
        <v>11</v>
      </c>
      <c r="G1006">
        <v>3.1900000000000004</v>
      </c>
      <c r="H1006" s="2" t="s">
        <v>12</v>
      </c>
    </row>
    <row r="1007" spans="1:8" x14ac:dyDescent="0.3">
      <c r="A1007" s="1">
        <v>0.68224646990738813</v>
      </c>
      <c r="B1007" s="2" t="s">
        <v>33</v>
      </c>
      <c r="C1007" s="2" t="s">
        <v>13</v>
      </c>
      <c r="D1007" s="2" t="s">
        <v>9</v>
      </c>
      <c r="E1007" s="2" t="s">
        <v>10</v>
      </c>
      <c r="F1007" s="2" t="s">
        <v>11</v>
      </c>
      <c r="G1007">
        <v>3.18</v>
      </c>
      <c r="H1007" s="2" t="s">
        <v>12</v>
      </c>
    </row>
    <row r="1008" spans="1:8" x14ac:dyDescent="0.3">
      <c r="A1008" s="1">
        <v>0.68236221064812885</v>
      </c>
      <c r="B1008" s="2" t="s">
        <v>33</v>
      </c>
      <c r="C1008" s="2" t="s">
        <v>13</v>
      </c>
      <c r="D1008" s="2" t="s">
        <v>9</v>
      </c>
      <c r="E1008" s="2" t="s">
        <v>10</v>
      </c>
      <c r="F1008" s="2" t="s">
        <v>11</v>
      </c>
      <c r="G1008">
        <v>3.1900000000000004</v>
      </c>
      <c r="H1008" s="2" t="s">
        <v>12</v>
      </c>
    </row>
    <row r="1009" spans="1:8" x14ac:dyDescent="0.3">
      <c r="A1009" s="1">
        <v>0.68247795138886957</v>
      </c>
      <c r="B1009" s="2" t="s">
        <v>33</v>
      </c>
      <c r="C1009" s="2" t="s">
        <v>13</v>
      </c>
      <c r="D1009" s="2" t="s">
        <v>9</v>
      </c>
      <c r="E1009" s="2" t="s">
        <v>10</v>
      </c>
      <c r="F1009" s="2" t="s">
        <v>11</v>
      </c>
      <c r="G1009">
        <v>3.18</v>
      </c>
      <c r="H1009" s="2" t="s">
        <v>12</v>
      </c>
    </row>
    <row r="1010" spans="1:8" x14ac:dyDescent="0.3">
      <c r="A1010" s="1">
        <v>0.6825936921296103</v>
      </c>
      <c r="B1010" s="2" t="s">
        <v>33</v>
      </c>
      <c r="C1010" s="2" t="s">
        <v>13</v>
      </c>
      <c r="D1010" s="2" t="s">
        <v>9</v>
      </c>
      <c r="E1010" s="2" t="s">
        <v>10</v>
      </c>
      <c r="F1010" s="2" t="s">
        <v>11</v>
      </c>
      <c r="G1010">
        <v>3.1900000000000004</v>
      </c>
      <c r="H1010" s="2" t="s">
        <v>12</v>
      </c>
    </row>
    <row r="1011" spans="1:8" x14ac:dyDescent="0.3">
      <c r="A1011" s="1">
        <v>0.68270943287035102</v>
      </c>
      <c r="B1011" s="2" t="s">
        <v>33</v>
      </c>
      <c r="C1011" s="2" t="s">
        <v>13</v>
      </c>
      <c r="D1011" s="2" t="s">
        <v>9</v>
      </c>
      <c r="E1011" s="2" t="s">
        <v>10</v>
      </c>
      <c r="F1011" s="2" t="s">
        <v>11</v>
      </c>
      <c r="G1011">
        <v>3.18</v>
      </c>
      <c r="H1011" s="2" t="s">
        <v>12</v>
      </c>
    </row>
    <row r="1012" spans="1:8" x14ac:dyDescent="0.3">
      <c r="A1012" s="1">
        <v>0.68282517361109174</v>
      </c>
      <c r="B1012" s="2" t="s">
        <v>33</v>
      </c>
      <c r="C1012" s="2" t="s">
        <v>13</v>
      </c>
      <c r="D1012" s="2" t="s">
        <v>9</v>
      </c>
      <c r="E1012" s="2" t="s">
        <v>10</v>
      </c>
      <c r="F1012" s="2" t="s">
        <v>11</v>
      </c>
      <c r="G1012">
        <v>3.1900000000000004</v>
      </c>
      <c r="H1012" s="2" t="s">
        <v>12</v>
      </c>
    </row>
    <row r="1013" spans="1:8" x14ac:dyDescent="0.3">
      <c r="A1013" s="1">
        <v>0.68294091435183246</v>
      </c>
      <c r="B1013" s="2" t="s">
        <v>33</v>
      </c>
      <c r="C1013" s="2" t="s">
        <v>13</v>
      </c>
      <c r="D1013" s="2" t="s">
        <v>9</v>
      </c>
      <c r="E1013" s="2" t="s">
        <v>10</v>
      </c>
      <c r="F1013" s="2" t="s">
        <v>11</v>
      </c>
      <c r="G1013">
        <v>3.18</v>
      </c>
      <c r="H1013" s="2" t="s">
        <v>12</v>
      </c>
    </row>
    <row r="1014" spans="1:8" x14ac:dyDescent="0.3">
      <c r="A1014" s="1">
        <v>0.68305665509257318</v>
      </c>
      <c r="B1014" s="2" t="s">
        <v>33</v>
      </c>
      <c r="C1014" s="2" t="s">
        <v>13</v>
      </c>
      <c r="D1014" s="2" t="s">
        <v>9</v>
      </c>
      <c r="E1014" s="2" t="s">
        <v>10</v>
      </c>
      <c r="F1014" s="2" t="s">
        <v>11</v>
      </c>
      <c r="G1014">
        <v>3.1900000000000004</v>
      </c>
      <c r="H1014" s="2" t="s">
        <v>12</v>
      </c>
    </row>
    <row r="1015" spans="1:8" x14ac:dyDescent="0.3">
      <c r="A1015" s="1">
        <v>0.68317239583331391</v>
      </c>
      <c r="B1015" s="2" t="s">
        <v>33</v>
      </c>
      <c r="C1015" s="2" t="s">
        <v>13</v>
      </c>
      <c r="D1015" s="2" t="s">
        <v>9</v>
      </c>
      <c r="E1015" s="2" t="s">
        <v>10</v>
      </c>
      <c r="F1015" s="2" t="s">
        <v>11</v>
      </c>
      <c r="G1015">
        <v>3.18</v>
      </c>
      <c r="H1015" s="2" t="s">
        <v>12</v>
      </c>
    </row>
    <row r="1016" spans="1:8" x14ac:dyDescent="0.3">
      <c r="A1016" s="1">
        <v>0.68328813657405463</v>
      </c>
      <c r="B1016" s="2" t="s">
        <v>33</v>
      </c>
      <c r="C1016" s="2" t="s">
        <v>13</v>
      </c>
      <c r="D1016" s="2" t="s">
        <v>9</v>
      </c>
      <c r="E1016" s="2" t="s">
        <v>10</v>
      </c>
      <c r="F1016" s="2" t="s">
        <v>11</v>
      </c>
      <c r="G1016">
        <v>3.1900000000000004</v>
      </c>
      <c r="H1016" s="2" t="s">
        <v>12</v>
      </c>
    </row>
    <row r="1017" spans="1:8" x14ac:dyDescent="0.3">
      <c r="A1017" s="1">
        <v>0.68340387731479535</v>
      </c>
      <c r="B1017" s="2" t="s">
        <v>33</v>
      </c>
      <c r="C1017" s="2" t="s">
        <v>13</v>
      </c>
      <c r="D1017" s="2" t="s">
        <v>9</v>
      </c>
      <c r="E1017" s="2" t="s">
        <v>10</v>
      </c>
      <c r="F1017" s="2" t="s">
        <v>11</v>
      </c>
      <c r="G1017">
        <v>3.18</v>
      </c>
      <c r="H1017" s="2" t="s">
        <v>12</v>
      </c>
    </row>
    <row r="1018" spans="1:8" x14ac:dyDescent="0.3">
      <c r="A1018" s="1">
        <v>0.68351961805553607</v>
      </c>
      <c r="B1018" s="2" t="s">
        <v>33</v>
      </c>
      <c r="C1018" s="2" t="s">
        <v>13</v>
      </c>
      <c r="D1018" s="2" t="s">
        <v>9</v>
      </c>
      <c r="E1018" s="2" t="s">
        <v>10</v>
      </c>
      <c r="F1018" s="2" t="s">
        <v>11</v>
      </c>
      <c r="G1018">
        <v>3.1900000000000004</v>
      </c>
      <c r="H1018" s="2" t="s">
        <v>12</v>
      </c>
    </row>
    <row r="1019" spans="1:8" x14ac:dyDescent="0.3">
      <c r="A1019" s="1">
        <v>0.68363535879627679</v>
      </c>
      <c r="B1019" s="2" t="s">
        <v>33</v>
      </c>
      <c r="C1019" s="2" t="s">
        <v>13</v>
      </c>
      <c r="D1019" s="2" t="s">
        <v>9</v>
      </c>
      <c r="E1019" s="2" t="s">
        <v>10</v>
      </c>
      <c r="F1019" s="2" t="s">
        <v>11</v>
      </c>
      <c r="G1019">
        <v>3.18</v>
      </c>
      <c r="H1019" s="2" t="s">
        <v>12</v>
      </c>
    </row>
    <row r="1020" spans="1:8" x14ac:dyDescent="0.3">
      <c r="A1020" s="1">
        <v>0.68375109953701751</v>
      </c>
      <c r="B1020" s="2" t="s">
        <v>33</v>
      </c>
      <c r="C1020" s="2" t="s">
        <v>13</v>
      </c>
      <c r="D1020" s="2" t="s">
        <v>9</v>
      </c>
      <c r="E1020" s="2" t="s">
        <v>10</v>
      </c>
      <c r="F1020" s="2" t="s">
        <v>11</v>
      </c>
      <c r="G1020">
        <v>3.16</v>
      </c>
      <c r="H1020" s="2" t="s">
        <v>12</v>
      </c>
    </row>
    <row r="1021" spans="1:8" x14ac:dyDescent="0.3">
      <c r="A1021" s="1">
        <v>0.68386684027775824</v>
      </c>
      <c r="B1021" s="2" t="s">
        <v>33</v>
      </c>
      <c r="C1021" s="2" t="s">
        <v>13</v>
      </c>
      <c r="D1021" s="2" t="s">
        <v>9</v>
      </c>
      <c r="E1021" s="2" t="s">
        <v>10</v>
      </c>
      <c r="F1021" s="2" t="s">
        <v>11</v>
      </c>
      <c r="G1021">
        <v>3.1900000000000004</v>
      </c>
      <c r="H1021" s="2" t="s">
        <v>12</v>
      </c>
    </row>
    <row r="1022" spans="1:8" x14ac:dyDescent="0.3">
      <c r="A1022" s="1">
        <v>0.68398258101849896</v>
      </c>
      <c r="B1022" s="2" t="s">
        <v>33</v>
      </c>
      <c r="C1022" s="2" t="s">
        <v>13</v>
      </c>
      <c r="D1022" s="2" t="s">
        <v>9</v>
      </c>
      <c r="E1022" s="2" t="s">
        <v>10</v>
      </c>
      <c r="F1022" s="2" t="s">
        <v>11</v>
      </c>
      <c r="G1022">
        <v>3.1900000000000004</v>
      </c>
      <c r="H1022" s="2" t="s">
        <v>12</v>
      </c>
    </row>
    <row r="1023" spans="1:8" x14ac:dyDescent="0.3">
      <c r="A1023" s="1">
        <v>0.68409832175923968</v>
      </c>
      <c r="B1023" s="2" t="s">
        <v>33</v>
      </c>
      <c r="C1023" s="2" t="s">
        <v>13</v>
      </c>
      <c r="D1023" s="2" t="s">
        <v>9</v>
      </c>
      <c r="E1023" s="2" t="s">
        <v>10</v>
      </c>
      <c r="F1023" s="2" t="s">
        <v>11</v>
      </c>
      <c r="G1023">
        <v>3.18</v>
      </c>
      <c r="H1023" s="2" t="s">
        <v>12</v>
      </c>
    </row>
    <row r="1024" spans="1:8" x14ac:dyDescent="0.3">
      <c r="A1024" s="1">
        <v>0.6842140624999804</v>
      </c>
      <c r="B1024" s="2" t="s">
        <v>33</v>
      </c>
      <c r="C1024" s="2" t="s">
        <v>13</v>
      </c>
      <c r="D1024" s="2" t="s">
        <v>9</v>
      </c>
      <c r="E1024" s="2" t="s">
        <v>10</v>
      </c>
      <c r="F1024" s="2" t="s">
        <v>11</v>
      </c>
      <c r="G1024">
        <v>3.17</v>
      </c>
      <c r="H1024" s="2" t="s">
        <v>12</v>
      </c>
    </row>
    <row r="1025" spans="1:8" x14ac:dyDescent="0.3">
      <c r="A1025" s="1">
        <v>0.68432980324072112</v>
      </c>
      <c r="B1025" s="2" t="s">
        <v>33</v>
      </c>
      <c r="C1025" s="2" t="s">
        <v>13</v>
      </c>
      <c r="D1025" s="2" t="s">
        <v>9</v>
      </c>
      <c r="E1025" s="2" t="s">
        <v>10</v>
      </c>
      <c r="F1025" s="2" t="s">
        <v>11</v>
      </c>
      <c r="G1025">
        <v>3.17</v>
      </c>
      <c r="H1025" s="2" t="s">
        <v>12</v>
      </c>
    </row>
    <row r="1026" spans="1:8" x14ac:dyDescent="0.3">
      <c r="A1026" s="1">
        <v>0.68444554398146185</v>
      </c>
      <c r="B1026" s="2" t="s">
        <v>33</v>
      </c>
      <c r="C1026" s="2" t="s">
        <v>13</v>
      </c>
      <c r="D1026" s="2" t="s">
        <v>9</v>
      </c>
      <c r="E1026" s="2" t="s">
        <v>10</v>
      </c>
      <c r="F1026" s="2" t="s">
        <v>11</v>
      </c>
      <c r="G1026">
        <v>3.18</v>
      </c>
      <c r="H1026" s="2" t="s">
        <v>12</v>
      </c>
    </row>
    <row r="1027" spans="1:8" x14ac:dyDescent="0.3">
      <c r="A1027" s="1">
        <v>0.68456128472220257</v>
      </c>
      <c r="B1027" s="2" t="s">
        <v>33</v>
      </c>
      <c r="C1027" s="2" t="s">
        <v>13</v>
      </c>
      <c r="D1027" s="2" t="s">
        <v>9</v>
      </c>
      <c r="E1027" s="2" t="s">
        <v>10</v>
      </c>
      <c r="F1027" s="2" t="s">
        <v>11</v>
      </c>
      <c r="G1027">
        <v>3.11</v>
      </c>
      <c r="H1027" s="2" t="s">
        <v>12</v>
      </c>
    </row>
    <row r="1028" spans="1:8" x14ac:dyDescent="0.3">
      <c r="A1028" s="1">
        <v>0.68467702546294329</v>
      </c>
      <c r="B1028" s="2" t="s">
        <v>33</v>
      </c>
      <c r="C1028" s="2" t="s">
        <v>13</v>
      </c>
      <c r="D1028" s="2" t="s">
        <v>9</v>
      </c>
      <c r="E1028" s="2" t="s">
        <v>10</v>
      </c>
      <c r="F1028" s="2" t="s">
        <v>11</v>
      </c>
      <c r="G1028">
        <v>3.17</v>
      </c>
      <c r="H1028" s="2" t="s">
        <v>12</v>
      </c>
    </row>
    <row r="1029" spans="1:8" x14ac:dyDescent="0.3">
      <c r="A1029" s="1">
        <v>0.68479276620368401</v>
      </c>
      <c r="B1029" s="2" t="s">
        <v>33</v>
      </c>
      <c r="C1029" s="2" t="s">
        <v>13</v>
      </c>
      <c r="D1029" s="2" t="s">
        <v>9</v>
      </c>
      <c r="E1029" s="2" t="s">
        <v>10</v>
      </c>
      <c r="F1029" s="2" t="s">
        <v>11</v>
      </c>
      <c r="G1029">
        <v>3.17</v>
      </c>
      <c r="H1029" s="2" t="s">
        <v>12</v>
      </c>
    </row>
    <row r="1030" spans="1:8" x14ac:dyDescent="0.3">
      <c r="A1030" s="1">
        <v>0.68490850694442473</v>
      </c>
      <c r="B1030" s="2" t="s">
        <v>33</v>
      </c>
      <c r="C1030" s="2" t="s">
        <v>13</v>
      </c>
      <c r="D1030" s="2" t="s">
        <v>9</v>
      </c>
      <c r="E1030" s="2" t="s">
        <v>10</v>
      </c>
      <c r="F1030" s="2" t="s">
        <v>11</v>
      </c>
      <c r="G1030">
        <v>3.17</v>
      </c>
      <c r="H1030" s="2" t="s">
        <v>12</v>
      </c>
    </row>
    <row r="1031" spans="1:8" x14ac:dyDescent="0.3">
      <c r="A1031" s="1">
        <v>0.68502424768516545</v>
      </c>
      <c r="B1031" s="2" t="s">
        <v>33</v>
      </c>
      <c r="C1031" s="2" t="s">
        <v>13</v>
      </c>
      <c r="D1031" s="2" t="s">
        <v>9</v>
      </c>
      <c r="E1031" s="2" t="s">
        <v>10</v>
      </c>
      <c r="F1031" s="2" t="s">
        <v>11</v>
      </c>
      <c r="G1031">
        <v>3.17</v>
      </c>
      <c r="H1031" s="2" t="s">
        <v>12</v>
      </c>
    </row>
    <row r="1032" spans="1:8" x14ac:dyDescent="0.3">
      <c r="A1032" s="1">
        <v>0.68513998842590618</v>
      </c>
      <c r="B1032" s="2" t="s">
        <v>33</v>
      </c>
      <c r="C1032" s="2" t="s">
        <v>13</v>
      </c>
      <c r="D1032" s="2" t="s">
        <v>9</v>
      </c>
      <c r="E1032" s="2" t="s">
        <v>10</v>
      </c>
      <c r="F1032" s="2" t="s">
        <v>11</v>
      </c>
      <c r="G1032">
        <v>3.17</v>
      </c>
      <c r="H1032" s="2" t="s">
        <v>12</v>
      </c>
    </row>
    <row r="1033" spans="1:8" x14ac:dyDescent="0.3">
      <c r="A1033" s="1">
        <v>0.6852557291666469</v>
      </c>
      <c r="B1033" s="2" t="s">
        <v>33</v>
      </c>
      <c r="C1033" s="2" t="s">
        <v>13</v>
      </c>
      <c r="D1033" s="2" t="s">
        <v>9</v>
      </c>
      <c r="E1033" s="2" t="s">
        <v>10</v>
      </c>
      <c r="F1033" s="2" t="s">
        <v>11</v>
      </c>
      <c r="G1033">
        <v>3.12</v>
      </c>
      <c r="H1033" s="2" t="s">
        <v>12</v>
      </c>
    </row>
    <row r="1034" spans="1:8" x14ac:dyDescent="0.3">
      <c r="A1034" s="1">
        <v>0.68537146990738762</v>
      </c>
      <c r="B1034" s="2" t="s">
        <v>33</v>
      </c>
      <c r="C1034" s="2" t="s">
        <v>13</v>
      </c>
      <c r="D1034" s="2" t="s">
        <v>9</v>
      </c>
      <c r="E1034" s="2" t="s">
        <v>10</v>
      </c>
      <c r="F1034" s="2" t="s">
        <v>11</v>
      </c>
      <c r="G1034">
        <v>3.17</v>
      </c>
      <c r="H1034" s="2" t="s">
        <v>12</v>
      </c>
    </row>
    <row r="1035" spans="1:8" x14ac:dyDescent="0.3">
      <c r="A1035" s="1">
        <v>0.68548721064812834</v>
      </c>
      <c r="B1035" s="2" t="s">
        <v>33</v>
      </c>
      <c r="C1035" s="2" t="s">
        <v>13</v>
      </c>
      <c r="D1035" s="2" t="s">
        <v>9</v>
      </c>
      <c r="E1035" s="2" t="s">
        <v>10</v>
      </c>
      <c r="F1035" s="2" t="s">
        <v>11</v>
      </c>
      <c r="G1035">
        <v>3.17</v>
      </c>
      <c r="H1035" s="2" t="s">
        <v>12</v>
      </c>
    </row>
    <row r="1036" spans="1:8" x14ac:dyDescent="0.3">
      <c r="A1036" s="1">
        <v>0.68560295138886906</v>
      </c>
      <c r="B1036" s="2" t="s">
        <v>33</v>
      </c>
      <c r="C1036" s="2" t="s">
        <v>13</v>
      </c>
      <c r="D1036" s="2" t="s">
        <v>9</v>
      </c>
      <c r="E1036" s="2" t="s">
        <v>10</v>
      </c>
      <c r="F1036" s="2" t="s">
        <v>11</v>
      </c>
      <c r="G1036">
        <v>3.15</v>
      </c>
      <c r="H1036" s="2" t="s">
        <v>12</v>
      </c>
    </row>
    <row r="1037" spans="1:8" x14ac:dyDescent="0.3">
      <c r="A1037" s="1">
        <v>0.68571869212960979</v>
      </c>
      <c r="B1037" s="2" t="s">
        <v>33</v>
      </c>
      <c r="C1037" s="2" t="s">
        <v>13</v>
      </c>
      <c r="D1037" s="2" t="s">
        <v>9</v>
      </c>
      <c r="E1037" s="2" t="s">
        <v>10</v>
      </c>
      <c r="F1037" s="2" t="s">
        <v>11</v>
      </c>
      <c r="G1037">
        <v>3.17</v>
      </c>
      <c r="H1037" s="2" t="s">
        <v>12</v>
      </c>
    </row>
    <row r="1038" spans="1:8" x14ac:dyDescent="0.3">
      <c r="A1038" s="1">
        <v>0.68583443287035051</v>
      </c>
      <c r="B1038" s="2" t="s">
        <v>33</v>
      </c>
      <c r="C1038" s="2" t="s">
        <v>13</v>
      </c>
      <c r="D1038" s="2" t="s">
        <v>9</v>
      </c>
      <c r="E1038" s="2" t="s">
        <v>10</v>
      </c>
      <c r="F1038" s="2" t="s">
        <v>11</v>
      </c>
      <c r="G1038">
        <v>3.17</v>
      </c>
      <c r="H1038" s="2" t="s">
        <v>12</v>
      </c>
    </row>
    <row r="1039" spans="1:8" x14ac:dyDescent="0.3">
      <c r="A1039" s="1">
        <v>0.68595017361109123</v>
      </c>
      <c r="B1039" s="2" t="s">
        <v>33</v>
      </c>
      <c r="C1039" s="2" t="s">
        <v>13</v>
      </c>
      <c r="D1039" s="2" t="s">
        <v>9</v>
      </c>
      <c r="E1039" s="2" t="s">
        <v>10</v>
      </c>
      <c r="F1039" s="2" t="s">
        <v>11</v>
      </c>
      <c r="G1039">
        <v>3.17</v>
      </c>
      <c r="H1039" s="2" t="s">
        <v>12</v>
      </c>
    </row>
    <row r="1040" spans="1:8" x14ac:dyDescent="0.3">
      <c r="A1040" s="1">
        <v>0.68606591435183195</v>
      </c>
      <c r="B1040" s="2" t="s">
        <v>33</v>
      </c>
      <c r="C1040" s="2" t="s">
        <v>13</v>
      </c>
      <c r="D1040" s="2" t="s">
        <v>9</v>
      </c>
      <c r="E1040" s="2" t="s">
        <v>10</v>
      </c>
      <c r="F1040" s="2" t="s">
        <v>11</v>
      </c>
      <c r="G1040">
        <v>3.13</v>
      </c>
      <c r="H1040" s="2" t="s">
        <v>12</v>
      </c>
    </row>
    <row r="1041" spans="1:8" x14ac:dyDescent="0.3">
      <c r="A1041" s="1">
        <v>0.68618165509257267</v>
      </c>
      <c r="B1041" s="2" t="s">
        <v>33</v>
      </c>
      <c r="C1041" s="2" t="s">
        <v>13</v>
      </c>
      <c r="D1041" s="2" t="s">
        <v>9</v>
      </c>
      <c r="E1041" s="2" t="s">
        <v>10</v>
      </c>
      <c r="F1041" s="2" t="s">
        <v>11</v>
      </c>
      <c r="G1041">
        <v>3.17</v>
      </c>
      <c r="H1041" s="2" t="s">
        <v>12</v>
      </c>
    </row>
    <row r="1042" spans="1:8" x14ac:dyDescent="0.3">
      <c r="A1042" s="1">
        <v>0.6862973958333134</v>
      </c>
      <c r="B1042" s="2" t="s">
        <v>33</v>
      </c>
      <c r="C1042" s="2" t="s">
        <v>13</v>
      </c>
      <c r="D1042" s="2" t="s">
        <v>9</v>
      </c>
      <c r="E1042" s="2" t="s">
        <v>10</v>
      </c>
      <c r="F1042" s="2" t="s">
        <v>11</v>
      </c>
      <c r="G1042">
        <v>3.17</v>
      </c>
      <c r="H1042" s="2" t="s">
        <v>12</v>
      </c>
    </row>
    <row r="1043" spans="1:8" x14ac:dyDescent="0.3">
      <c r="A1043" s="1">
        <v>0.68641313657405412</v>
      </c>
      <c r="B1043" s="2" t="s">
        <v>33</v>
      </c>
      <c r="C1043" s="2" t="s">
        <v>13</v>
      </c>
      <c r="D1043" s="2" t="s">
        <v>9</v>
      </c>
      <c r="E1043" s="2" t="s">
        <v>10</v>
      </c>
      <c r="F1043" s="2" t="s">
        <v>11</v>
      </c>
      <c r="G1043">
        <v>3.17</v>
      </c>
      <c r="H1043" s="2" t="s">
        <v>12</v>
      </c>
    </row>
    <row r="1044" spans="1:8" x14ac:dyDescent="0.3">
      <c r="A1044" s="1">
        <v>0.68652887731479484</v>
      </c>
      <c r="B1044" s="2" t="s">
        <v>33</v>
      </c>
      <c r="C1044" s="2" t="s">
        <v>13</v>
      </c>
      <c r="D1044" s="2" t="s">
        <v>9</v>
      </c>
      <c r="E1044" s="2" t="s">
        <v>10</v>
      </c>
      <c r="F1044" s="2" t="s">
        <v>11</v>
      </c>
      <c r="G1044">
        <v>3.15</v>
      </c>
      <c r="H1044" s="2" t="s">
        <v>12</v>
      </c>
    </row>
    <row r="1045" spans="1:8" x14ac:dyDescent="0.3">
      <c r="A1045" s="1">
        <v>0.68664461805553556</v>
      </c>
      <c r="B1045" s="2" t="s">
        <v>33</v>
      </c>
      <c r="C1045" s="2" t="s">
        <v>13</v>
      </c>
      <c r="D1045" s="2" t="s">
        <v>9</v>
      </c>
      <c r="E1045" s="2" t="s">
        <v>10</v>
      </c>
      <c r="F1045" s="2" t="s">
        <v>11</v>
      </c>
      <c r="G1045">
        <v>3.17</v>
      </c>
      <c r="H1045" s="2" t="s">
        <v>12</v>
      </c>
    </row>
    <row r="1046" spans="1:8" x14ac:dyDescent="0.3">
      <c r="A1046" s="1">
        <v>0.68676035879627628</v>
      </c>
      <c r="B1046" s="2" t="s">
        <v>33</v>
      </c>
      <c r="C1046" s="2" t="s">
        <v>13</v>
      </c>
      <c r="D1046" s="2" t="s">
        <v>9</v>
      </c>
      <c r="E1046" s="2" t="s">
        <v>10</v>
      </c>
      <c r="F1046" s="2" t="s">
        <v>11</v>
      </c>
      <c r="G1046">
        <v>3.17</v>
      </c>
      <c r="H1046" s="2" t="s">
        <v>12</v>
      </c>
    </row>
    <row r="1047" spans="1:8" x14ac:dyDescent="0.3">
      <c r="A1047" s="1">
        <v>0.686876099537017</v>
      </c>
      <c r="B1047" s="2" t="s">
        <v>33</v>
      </c>
      <c r="C1047" s="2" t="s">
        <v>13</v>
      </c>
      <c r="D1047" s="2" t="s">
        <v>9</v>
      </c>
      <c r="E1047" s="2" t="s">
        <v>10</v>
      </c>
      <c r="F1047" s="2" t="s">
        <v>11</v>
      </c>
      <c r="G1047">
        <v>3.17</v>
      </c>
      <c r="H1047" s="2" t="s">
        <v>12</v>
      </c>
    </row>
    <row r="1048" spans="1:8" x14ac:dyDescent="0.3">
      <c r="A1048" s="1">
        <v>0.68699184027775773</v>
      </c>
      <c r="B1048" s="2" t="s">
        <v>33</v>
      </c>
      <c r="C1048" s="2" t="s">
        <v>13</v>
      </c>
      <c r="D1048" s="2" t="s">
        <v>9</v>
      </c>
      <c r="E1048" s="2" t="s">
        <v>10</v>
      </c>
      <c r="F1048" s="2" t="s">
        <v>11</v>
      </c>
      <c r="G1048">
        <v>3.15</v>
      </c>
      <c r="H1048" s="2" t="s">
        <v>12</v>
      </c>
    </row>
    <row r="1049" spans="1:8" x14ac:dyDescent="0.3">
      <c r="A1049" s="1">
        <v>0.68710758101849845</v>
      </c>
      <c r="B1049" s="2" t="s">
        <v>33</v>
      </c>
      <c r="C1049" s="2" t="s">
        <v>13</v>
      </c>
      <c r="D1049" s="2" t="s">
        <v>9</v>
      </c>
      <c r="E1049" s="2" t="s">
        <v>10</v>
      </c>
      <c r="F1049" s="2" t="s">
        <v>11</v>
      </c>
      <c r="G1049">
        <v>3.17</v>
      </c>
      <c r="H1049" s="2" t="s">
        <v>12</v>
      </c>
    </row>
    <row r="1050" spans="1:8" x14ac:dyDescent="0.3">
      <c r="A1050" s="1">
        <v>0.68722332175923917</v>
      </c>
      <c r="B1050" s="2" t="s">
        <v>33</v>
      </c>
      <c r="C1050" s="2" t="s">
        <v>13</v>
      </c>
      <c r="D1050" s="2" t="s">
        <v>9</v>
      </c>
      <c r="E1050" s="2" t="s">
        <v>10</v>
      </c>
      <c r="F1050" s="2" t="s">
        <v>11</v>
      </c>
      <c r="G1050">
        <v>3.17</v>
      </c>
      <c r="H1050" s="2" t="s">
        <v>12</v>
      </c>
    </row>
    <row r="1051" spans="1:8" x14ac:dyDescent="0.3">
      <c r="A1051" s="1">
        <v>0.68733906249997989</v>
      </c>
      <c r="B1051" s="2" t="s">
        <v>33</v>
      </c>
      <c r="C1051" s="2" t="s">
        <v>13</v>
      </c>
      <c r="D1051" s="2" t="s">
        <v>9</v>
      </c>
      <c r="E1051" s="2" t="s">
        <v>10</v>
      </c>
      <c r="F1051" s="2" t="s">
        <v>11</v>
      </c>
      <c r="G1051">
        <v>3.11</v>
      </c>
      <c r="H1051" s="2" t="s">
        <v>12</v>
      </c>
    </row>
    <row r="1052" spans="1:8" x14ac:dyDescent="0.3">
      <c r="A1052" s="1">
        <v>0.68745480324072061</v>
      </c>
      <c r="B1052" s="2" t="s">
        <v>33</v>
      </c>
      <c r="C1052" s="2" t="s">
        <v>13</v>
      </c>
      <c r="D1052" s="2" t="s">
        <v>9</v>
      </c>
      <c r="E1052" s="2" t="s">
        <v>10</v>
      </c>
      <c r="F1052" s="2" t="s">
        <v>11</v>
      </c>
      <c r="G1052">
        <v>3.17</v>
      </c>
      <c r="H1052" s="2" t="s">
        <v>12</v>
      </c>
    </row>
    <row r="1053" spans="1:8" x14ac:dyDescent="0.3">
      <c r="A1053" s="1">
        <v>0.68757054398146134</v>
      </c>
      <c r="B1053" s="2" t="s">
        <v>33</v>
      </c>
      <c r="C1053" s="2" t="s">
        <v>13</v>
      </c>
      <c r="D1053" s="2" t="s">
        <v>9</v>
      </c>
      <c r="E1053" s="2" t="s">
        <v>10</v>
      </c>
      <c r="F1053" s="2" t="s">
        <v>11</v>
      </c>
      <c r="G1053">
        <v>3.16</v>
      </c>
      <c r="H1053" s="2" t="s">
        <v>12</v>
      </c>
    </row>
    <row r="1054" spans="1:8" x14ac:dyDescent="0.3">
      <c r="A1054" s="1">
        <v>0.68768628472220206</v>
      </c>
      <c r="B1054" s="2" t="s">
        <v>33</v>
      </c>
      <c r="C1054" s="2" t="s">
        <v>13</v>
      </c>
      <c r="D1054" s="2" t="s">
        <v>9</v>
      </c>
      <c r="E1054" s="2" t="s">
        <v>10</v>
      </c>
      <c r="F1054" s="2" t="s">
        <v>11</v>
      </c>
      <c r="G1054">
        <v>3.13</v>
      </c>
      <c r="H1054" s="2" t="s">
        <v>12</v>
      </c>
    </row>
    <row r="1055" spans="1:8" x14ac:dyDescent="0.3">
      <c r="A1055" s="1">
        <v>0.68780202546294278</v>
      </c>
      <c r="B1055" s="2" t="s">
        <v>33</v>
      </c>
      <c r="C1055" s="2" t="s">
        <v>13</v>
      </c>
      <c r="D1055" s="2" t="s">
        <v>9</v>
      </c>
      <c r="E1055" s="2" t="s">
        <v>10</v>
      </c>
      <c r="F1055" s="2" t="s">
        <v>11</v>
      </c>
      <c r="G1055">
        <v>3.17</v>
      </c>
      <c r="H1055" s="2" t="s">
        <v>12</v>
      </c>
    </row>
    <row r="1056" spans="1:8" x14ac:dyDescent="0.3">
      <c r="A1056" s="1">
        <v>0.6879177662036835</v>
      </c>
      <c r="B1056" s="2" t="s">
        <v>33</v>
      </c>
      <c r="C1056" s="2" t="s">
        <v>13</v>
      </c>
      <c r="D1056" s="2" t="s">
        <v>9</v>
      </c>
      <c r="E1056" s="2" t="s">
        <v>10</v>
      </c>
      <c r="F1056" s="2" t="s">
        <v>11</v>
      </c>
      <c r="G1056">
        <v>3.16</v>
      </c>
      <c r="H1056" s="2" t="s">
        <v>12</v>
      </c>
    </row>
    <row r="1057" spans="1:8" x14ac:dyDescent="0.3">
      <c r="A1057" s="1">
        <v>0.68803350694442422</v>
      </c>
      <c r="B1057" s="2" t="s">
        <v>33</v>
      </c>
      <c r="C1057" s="2" t="s">
        <v>13</v>
      </c>
      <c r="D1057" s="2" t="s">
        <v>9</v>
      </c>
      <c r="E1057" s="2" t="s">
        <v>10</v>
      </c>
      <c r="F1057" s="2" t="s">
        <v>11</v>
      </c>
      <c r="G1057">
        <v>3.17</v>
      </c>
      <c r="H1057" s="2" t="s">
        <v>12</v>
      </c>
    </row>
    <row r="1058" spans="1:8" x14ac:dyDescent="0.3">
      <c r="A1058" s="1">
        <v>0.68814924768516494</v>
      </c>
      <c r="B1058" s="2" t="s">
        <v>33</v>
      </c>
      <c r="C1058" s="2" t="s">
        <v>13</v>
      </c>
      <c r="D1058" s="2" t="s">
        <v>9</v>
      </c>
      <c r="E1058" s="2" t="s">
        <v>10</v>
      </c>
      <c r="F1058" s="2" t="s">
        <v>11</v>
      </c>
      <c r="G1058">
        <v>3.16</v>
      </c>
      <c r="H1058" s="2" t="s">
        <v>12</v>
      </c>
    </row>
    <row r="1059" spans="1:8" x14ac:dyDescent="0.3">
      <c r="A1059" s="1">
        <v>0.68826498842590567</v>
      </c>
      <c r="B1059" s="2" t="s">
        <v>33</v>
      </c>
      <c r="C1059" s="2" t="s">
        <v>13</v>
      </c>
      <c r="D1059" s="2" t="s">
        <v>9</v>
      </c>
      <c r="E1059" s="2" t="s">
        <v>10</v>
      </c>
      <c r="F1059" s="2" t="s">
        <v>11</v>
      </c>
      <c r="G1059">
        <v>3.17</v>
      </c>
      <c r="H1059" s="2" t="s">
        <v>12</v>
      </c>
    </row>
    <row r="1060" spans="1:8" x14ac:dyDescent="0.3">
      <c r="A1060" s="1">
        <v>0.68838072916664639</v>
      </c>
      <c r="B1060" s="2" t="s">
        <v>33</v>
      </c>
      <c r="C1060" s="2" t="s">
        <v>13</v>
      </c>
      <c r="D1060" s="2" t="s">
        <v>9</v>
      </c>
      <c r="E1060" s="2" t="s">
        <v>10</v>
      </c>
      <c r="F1060" s="2" t="s">
        <v>11</v>
      </c>
      <c r="G1060">
        <v>3.17</v>
      </c>
      <c r="H1060" s="2" t="s">
        <v>12</v>
      </c>
    </row>
    <row r="1061" spans="1:8" x14ac:dyDescent="0.3">
      <c r="A1061" s="1">
        <v>0.68849646990738711</v>
      </c>
      <c r="B1061" s="2" t="s">
        <v>33</v>
      </c>
      <c r="C1061" s="2" t="s">
        <v>13</v>
      </c>
      <c r="D1061" s="2" t="s">
        <v>9</v>
      </c>
      <c r="E1061" s="2" t="s">
        <v>10</v>
      </c>
      <c r="F1061" s="2" t="s">
        <v>11</v>
      </c>
      <c r="G1061">
        <v>3.16</v>
      </c>
      <c r="H1061" s="2" t="s">
        <v>12</v>
      </c>
    </row>
    <row r="1062" spans="1:8" x14ac:dyDescent="0.3">
      <c r="A1062" s="1">
        <v>0.68861221064812783</v>
      </c>
      <c r="B1062" s="2" t="s">
        <v>33</v>
      </c>
      <c r="C1062" s="2" t="s">
        <v>13</v>
      </c>
      <c r="D1062" s="2" t="s">
        <v>9</v>
      </c>
      <c r="E1062" s="2" t="s">
        <v>10</v>
      </c>
      <c r="F1062" s="2" t="s">
        <v>11</v>
      </c>
      <c r="G1062">
        <v>3.17</v>
      </c>
      <c r="H1062" s="2" t="s">
        <v>12</v>
      </c>
    </row>
    <row r="1063" spans="1:8" x14ac:dyDescent="0.3">
      <c r="A1063" s="1">
        <v>0.68872795138886855</v>
      </c>
      <c r="B1063" s="2" t="s">
        <v>33</v>
      </c>
      <c r="C1063" s="2" t="s">
        <v>13</v>
      </c>
      <c r="D1063" s="2" t="s">
        <v>9</v>
      </c>
      <c r="E1063" s="2" t="s">
        <v>10</v>
      </c>
      <c r="F1063" s="2" t="s">
        <v>11</v>
      </c>
      <c r="G1063">
        <v>3.1</v>
      </c>
      <c r="H1063" s="2" t="s">
        <v>12</v>
      </c>
    </row>
    <row r="1064" spans="1:8" x14ac:dyDescent="0.3">
      <c r="A1064" s="1">
        <v>0.68884369212960928</v>
      </c>
      <c r="B1064" s="2" t="s">
        <v>33</v>
      </c>
      <c r="C1064" s="2" t="s">
        <v>13</v>
      </c>
      <c r="D1064" s="2" t="s">
        <v>9</v>
      </c>
      <c r="E1064" s="2" t="s">
        <v>10</v>
      </c>
      <c r="F1064" s="2" t="s">
        <v>11</v>
      </c>
      <c r="G1064">
        <v>3.16</v>
      </c>
      <c r="H1064" s="2" t="s">
        <v>12</v>
      </c>
    </row>
    <row r="1065" spans="1:8" x14ac:dyDescent="0.3">
      <c r="A1065" s="1">
        <v>0.68895943287035</v>
      </c>
      <c r="B1065" s="2" t="s">
        <v>33</v>
      </c>
      <c r="C1065" s="2" t="s">
        <v>13</v>
      </c>
      <c r="D1065" s="2" t="s">
        <v>9</v>
      </c>
      <c r="E1065" s="2" t="s">
        <v>10</v>
      </c>
      <c r="F1065" s="2" t="s">
        <v>11</v>
      </c>
      <c r="G1065">
        <v>3.17</v>
      </c>
      <c r="H1065" s="2" t="s">
        <v>12</v>
      </c>
    </row>
    <row r="1066" spans="1:8" x14ac:dyDescent="0.3">
      <c r="A1066" s="1">
        <v>0.68907517361109072</v>
      </c>
      <c r="B1066" s="2" t="s">
        <v>33</v>
      </c>
      <c r="C1066" s="2" t="s">
        <v>13</v>
      </c>
      <c r="D1066" s="2" t="s">
        <v>9</v>
      </c>
      <c r="E1066" s="2" t="s">
        <v>10</v>
      </c>
      <c r="F1066" s="2" t="s">
        <v>11</v>
      </c>
      <c r="G1066">
        <v>3.19</v>
      </c>
      <c r="H1066" s="2" t="s">
        <v>12</v>
      </c>
    </row>
    <row r="1067" spans="1:8" x14ac:dyDescent="0.3">
      <c r="A1067" s="1">
        <v>0.68919091435183144</v>
      </c>
      <c r="B1067" s="2" t="s">
        <v>33</v>
      </c>
      <c r="C1067" s="2" t="s">
        <v>13</v>
      </c>
      <c r="D1067" s="2" t="s">
        <v>9</v>
      </c>
      <c r="E1067" s="2" t="s">
        <v>10</v>
      </c>
      <c r="F1067" s="2" t="s">
        <v>11</v>
      </c>
      <c r="G1067">
        <v>3.15</v>
      </c>
      <c r="H1067" s="2" t="s">
        <v>12</v>
      </c>
    </row>
    <row r="1068" spans="1:8" x14ac:dyDescent="0.3">
      <c r="A1068" s="1">
        <v>0.68930665509257216</v>
      </c>
      <c r="B1068" s="2" t="s">
        <v>33</v>
      </c>
      <c r="C1068" s="2" t="s">
        <v>13</v>
      </c>
      <c r="D1068" s="2" t="s">
        <v>9</v>
      </c>
      <c r="E1068" s="2" t="s">
        <v>10</v>
      </c>
      <c r="F1068" s="2" t="s">
        <v>11</v>
      </c>
      <c r="G1068">
        <v>3.18</v>
      </c>
      <c r="H1068" s="2" t="s">
        <v>12</v>
      </c>
    </row>
    <row r="1069" spans="1:8" x14ac:dyDescent="0.3">
      <c r="A1069" s="1">
        <v>0.68942239583331288</v>
      </c>
      <c r="B1069" s="2" t="s">
        <v>33</v>
      </c>
      <c r="C1069" s="2" t="s">
        <v>13</v>
      </c>
      <c r="D1069" s="2" t="s">
        <v>9</v>
      </c>
      <c r="E1069" s="2" t="s">
        <v>10</v>
      </c>
      <c r="F1069" s="2" t="s">
        <v>11</v>
      </c>
      <c r="G1069">
        <v>3.18</v>
      </c>
      <c r="H1069" s="2" t="s">
        <v>12</v>
      </c>
    </row>
    <row r="1070" spans="1:8" x14ac:dyDescent="0.3">
      <c r="A1070" s="1">
        <v>0.68953813657405361</v>
      </c>
      <c r="B1070" s="2" t="s">
        <v>33</v>
      </c>
      <c r="C1070" s="2" t="s">
        <v>13</v>
      </c>
      <c r="D1070" s="2" t="s">
        <v>9</v>
      </c>
      <c r="E1070" s="2" t="s">
        <v>10</v>
      </c>
      <c r="F1070" s="2" t="s">
        <v>11</v>
      </c>
      <c r="G1070">
        <v>3.17</v>
      </c>
      <c r="H1070" s="2" t="s">
        <v>12</v>
      </c>
    </row>
    <row r="1071" spans="1:8" x14ac:dyDescent="0.3">
      <c r="A1071" s="1">
        <v>0.68965387731479433</v>
      </c>
      <c r="B1071" s="2" t="s">
        <v>33</v>
      </c>
      <c r="C1071" s="2" t="s">
        <v>13</v>
      </c>
      <c r="D1071" s="2" t="s">
        <v>9</v>
      </c>
      <c r="E1071" s="2" t="s">
        <v>10</v>
      </c>
      <c r="F1071" s="2" t="s">
        <v>11</v>
      </c>
      <c r="G1071">
        <v>3.12</v>
      </c>
      <c r="H1071" s="2" t="s">
        <v>12</v>
      </c>
    </row>
    <row r="1072" spans="1:8" x14ac:dyDescent="0.3">
      <c r="A1072" s="1">
        <v>0.68976961805553505</v>
      </c>
      <c r="B1072" s="2" t="s">
        <v>33</v>
      </c>
      <c r="C1072" s="2" t="s">
        <v>13</v>
      </c>
      <c r="D1072" s="2" t="s">
        <v>9</v>
      </c>
      <c r="E1072" s="2" t="s">
        <v>10</v>
      </c>
      <c r="F1072" s="2" t="s">
        <v>11</v>
      </c>
      <c r="G1072">
        <v>3.16</v>
      </c>
      <c r="H1072" s="2" t="s">
        <v>12</v>
      </c>
    </row>
    <row r="1073" spans="1:8" x14ac:dyDescent="0.3">
      <c r="A1073" s="1">
        <v>0.68988535879627577</v>
      </c>
      <c r="B1073" s="2" t="s">
        <v>33</v>
      </c>
      <c r="C1073" s="2" t="s">
        <v>13</v>
      </c>
      <c r="D1073" s="2" t="s">
        <v>9</v>
      </c>
      <c r="E1073" s="2" t="s">
        <v>10</v>
      </c>
      <c r="F1073" s="2" t="s">
        <v>11</v>
      </c>
      <c r="G1073">
        <v>3.17</v>
      </c>
      <c r="H1073" s="2" t="s">
        <v>12</v>
      </c>
    </row>
    <row r="1074" spans="1:8" x14ac:dyDescent="0.3">
      <c r="A1074" s="1">
        <v>0.69000109953701649</v>
      </c>
      <c r="B1074" s="2" t="s">
        <v>33</v>
      </c>
      <c r="C1074" s="2" t="s">
        <v>13</v>
      </c>
      <c r="D1074" s="2" t="s">
        <v>9</v>
      </c>
      <c r="E1074" s="2" t="s">
        <v>10</v>
      </c>
      <c r="F1074" s="2" t="s">
        <v>11</v>
      </c>
      <c r="G1074">
        <v>3.19</v>
      </c>
      <c r="H1074" s="2" t="s">
        <v>12</v>
      </c>
    </row>
    <row r="1075" spans="1:8" x14ac:dyDescent="0.3">
      <c r="A1075" s="1">
        <v>0.69011684027775722</v>
      </c>
      <c r="B1075" s="2" t="s">
        <v>33</v>
      </c>
      <c r="C1075" s="2" t="s">
        <v>13</v>
      </c>
      <c r="D1075" s="2" t="s">
        <v>9</v>
      </c>
      <c r="E1075" s="2" t="s">
        <v>10</v>
      </c>
      <c r="F1075" s="2" t="s">
        <v>11</v>
      </c>
      <c r="G1075">
        <v>3.15</v>
      </c>
      <c r="H1075" s="2" t="s">
        <v>12</v>
      </c>
    </row>
    <row r="1076" spans="1:8" x14ac:dyDescent="0.3">
      <c r="A1076" s="1">
        <v>0.69023258101849794</v>
      </c>
      <c r="B1076" s="2" t="s">
        <v>33</v>
      </c>
      <c r="C1076" s="2" t="s">
        <v>13</v>
      </c>
      <c r="D1076" s="2" t="s">
        <v>9</v>
      </c>
      <c r="E1076" s="2" t="s">
        <v>10</v>
      </c>
      <c r="F1076" s="2" t="s">
        <v>11</v>
      </c>
      <c r="G1076">
        <v>3.18</v>
      </c>
      <c r="H1076" s="2" t="s">
        <v>12</v>
      </c>
    </row>
    <row r="1077" spans="1:8" x14ac:dyDescent="0.3">
      <c r="A1077" s="1">
        <v>0.69034832175923866</v>
      </c>
      <c r="B1077" s="2" t="s">
        <v>33</v>
      </c>
      <c r="C1077" s="2" t="s">
        <v>13</v>
      </c>
      <c r="D1077" s="2" t="s">
        <v>9</v>
      </c>
      <c r="E1077" s="2" t="s">
        <v>10</v>
      </c>
      <c r="F1077" s="2" t="s">
        <v>11</v>
      </c>
      <c r="G1077">
        <v>3.18</v>
      </c>
      <c r="H1077" s="2" t="s">
        <v>12</v>
      </c>
    </row>
    <row r="1078" spans="1:8" x14ac:dyDescent="0.3">
      <c r="A1078" s="1">
        <v>0.69046406249997938</v>
      </c>
      <c r="B1078" s="2" t="s">
        <v>33</v>
      </c>
      <c r="C1078" s="2" t="s">
        <v>13</v>
      </c>
      <c r="D1078" s="2" t="s">
        <v>9</v>
      </c>
      <c r="E1078" s="2" t="s">
        <v>10</v>
      </c>
      <c r="F1078" s="2" t="s">
        <v>11</v>
      </c>
      <c r="G1078">
        <v>3.14</v>
      </c>
      <c r="H1078" s="2" t="s">
        <v>12</v>
      </c>
    </row>
    <row r="1079" spans="1:8" x14ac:dyDescent="0.3">
      <c r="A1079" s="1">
        <v>0.6905798032407201</v>
      </c>
      <c r="B1079" s="2" t="s">
        <v>33</v>
      </c>
      <c r="C1079" s="2" t="s">
        <v>13</v>
      </c>
      <c r="D1079" s="2" t="s">
        <v>9</v>
      </c>
      <c r="E1079" s="2" t="s">
        <v>10</v>
      </c>
      <c r="F1079" s="2" t="s">
        <v>11</v>
      </c>
      <c r="G1079">
        <v>3.17</v>
      </c>
      <c r="H1079" s="2" t="s">
        <v>12</v>
      </c>
    </row>
    <row r="1080" spans="1:8" x14ac:dyDescent="0.3">
      <c r="A1080" s="1">
        <v>0.69069554398146082</v>
      </c>
      <c r="B1080" s="2" t="s">
        <v>33</v>
      </c>
      <c r="C1080" s="2" t="s">
        <v>13</v>
      </c>
      <c r="D1080" s="2" t="s">
        <v>9</v>
      </c>
      <c r="E1080" s="2" t="s">
        <v>10</v>
      </c>
      <c r="F1080" s="2" t="s">
        <v>11</v>
      </c>
      <c r="G1080">
        <v>3.17</v>
      </c>
      <c r="H1080" s="2" t="s">
        <v>12</v>
      </c>
    </row>
    <row r="1081" spans="1:8" x14ac:dyDescent="0.3">
      <c r="A1081" s="1">
        <v>0.69081128472220155</v>
      </c>
      <c r="B1081" s="2" t="s">
        <v>33</v>
      </c>
      <c r="C1081" s="2" t="s">
        <v>13</v>
      </c>
      <c r="D1081" s="2" t="s">
        <v>9</v>
      </c>
      <c r="E1081" s="2" t="s">
        <v>10</v>
      </c>
      <c r="F1081" s="2" t="s">
        <v>11</v>
      </c>
      <c r="G1081">
        <v>3.18</v>
      </c>
      <c r="H1081" s="2" t="s">
        <v>12</v>
      </c>
    </row>
    <row r="1082" spans="1:8" x14ac:dyDescent="0.3">
      <c r="A1082" s="1">
        <v>0.69092702546294227</v>
      </c>
      <c r="B1082" s="2" t="s">
        <v>33</v>
      </c>
      <c r="C1082" s="2" t="s">
        <v>13</v>
      </c>
      <c r="D1082" s="2" t="s">
        <v>9</v>
      </c>
      <c r="E1082" s="2" t="s">
        <v>10</v>
      </c>
      <c r="F1082" s="2" t="s">
        <v>11</v>
      </c>
      <c r="G1082">
        <v>3.1</v>
      </c>
      <c r="H1082" s="2" t="s">
        <v>12</v>
      </c>
    </row>
    <row r="1083" spans="1:8" x14ac:dyDescent="0.3">
      <c r="A1083" s="1">
        <v>0.69104276620368299</v>
      </c>
      <c r="B1083" s="2" t="s">
        <v>33</v>
      </c>
      <c r="C1083" s="2" t="s">
        <v>13</v>
      </c>
      <c r="D1083" s="2" t="s">
        <v>9</v>
      </c>
      <c r="E1083" s="2" t="s">
        <v>10</v>
      </c>
      <c r="F1083" s="2" t="s">
        <v>11</v>
      </c>
      <c r="G1083">
        <v>3.17</v>
      </c>
      <c r="H1083" s="2" t="s">
        <v>12</v>
      </c>
    </row>
    <row r="1084" spans="1:8" x14ac:dyDescent="0.3">
      <c r="A1084" s="1">
        <v>0.69115850694442371</v>
      </c>
      <c r="B1084" s="2" t="s">
        <v>33</v>
      </c>
      <c r="C1084" s="2" t="s">
        <v>13</v>
      </c>
      <c r="D1084" s="2" t="s">
        <v>9</v>
      </c>
      <c r="E1084" s="2" t="s">
        <v>10</v>
      </c>
      <c r="F1084" s="2" t="s">
        <v>11</v>
      </c>
      <c r="G1084">
        <v>3.17</v>
      </c>
      <c r="H1084" s="2" t="s">
        <v>12</v>
      </c>
    </row>
    <row r="1085" spans="1:8" x14ac:dyDescent="0.3">
      <c r="A1085" s="1">
        <v>0.69127424768516443</v>
      </c>
      <c r="B1085" s="2" t="s">
        <v>33</v>
      </c>
      <c r="C1085" s="2" t="s">
        <v>13</v>
      </c>
      <c r="D1085" s="2" t="s">
        <v>9</v>
      </c>
      <c r="E1085" s="2" t="s">
        <v>10</v>
      </c>
      <c r="F1085" s="2" t="s">
        <v>11</v>
      </c>
      <c r="G1085">
        <v>3.18</v>
      </c>
      <c r="H1085" s="2" t="s">
        <v>12</v>
      </c>
    </row>
    <row r="1086" spans="1:8" x14ac:dyDescent="0.3">
      <c r="A1086" s="1">
        <v>0.69138998842590516</v>
      </c>
      <c r="B1086" s="2" t="s">
        <v>33</v>
      </c>
      <c r="C1086" s="2" t="s">
        <v>13</v>
      </c>
      <c r="D1086" s="2" t="s">
        <v>9</v>
      </c>
      <c r="E1086" s="2" t="s">
        <v>10</v>
      </c>
      <c r="F1086" s="2" t="s">
        <v>11</v>
      </c>
      <c r="G1086">
        <v>3.17</v>
      </c>
      <c r="H1086" s="2" t="s">
        <v>12</v>
      </c>
    </row>
    <row r="1087" spans="1:8" x14ac:dyDescent="0.3">
      <c r="A1087" s="1">
        <v>0.69150572916664588</v>
      </c>
      <c r="B1087" s="2" t="s">
        <v>33</v>
      </c>
      <c r="C1087" s="2" t="s">
        <v>13</v>
      </c>
      <c r="D1087" s="2" t="s">
        <v>9</v>
      </c>
      <c r="E1087" s="2" t="s">
        <v>10</v>
      </c>
      <c r="F1087" s="2" t="s">
        <v>11</v>
      </c>
      <c r="G1087">
        <v>3.15</v>
      </c>
      <c r="H1087" s="2" t="s">
        <v>12</v>
      </c>
    </row>
    <row r="1088" spans="1:8" x14ac:dyDescent="0.3">
      <c r="A1088" s="1">
        <v>0.6916214699073866</v>
      </c>
      <c r="B1088" s="2" t="s">
        <v>33</v>
      </c>
      <c r="C1088" s="2" t="s">
        <v>13</v>
      </c>
      <c r="D1088" s="2" t="s">
        <v>9</v>
      </c>
      <c r="E1088" s="2" t="s">
        <v>10</v>
      </c>
      <c r="F1088" s="2" t="s">
        <v>11</v>
      </c>
      <c r="G1088">
        <v>3.17</v>
      </c>
      <c r="H1088" s="2" t="s">
        <v>12</v>
      </c>
    </row>
    <row r="1089" spans="1:8" x14ac:dyDescent="0.3">
      <c r="A1089" s="1">
        <v>0.69173721064812732</v>
      </c>
      <c r="B1089" s="2" t="s">
        <v>33</v>
      </c>
      <c r="C1089" s="2" t="s">
        <v>13</v>
      </c>
      <c r="D1089" s="2" t="s">
        <v>9</v>
      </c>
      <c r="E1089" s="2" t="s">
        <v>10</v>
      </c>
      <c r="F1089" s="2" t="s">
        <v>11</v>
      </c>
      <c r="G1089">
        <v>3.17</v>
      </c>
      <c r="H1089" s="2" t="s">
        <v>12</v>
      </c>
    </row>
    <row r="1090" spans="1:8" x14ac:dyDescent="0.3">
      <c r="A1090" s="1">
        <v>0.69185295138886804</v>
      </c>
      <c r="B1090" s="2" t="s">
        <v>33</v>
      </c>
      <c r="C1090" s="2" t="s">
        <v>13</v>
      </c>
      <c r="D1090" s="2" t="s">
        <v>9</v>
      </c>
      <c r="E1090" s="2" t="s">
        <v>10</v>
      </c>
      <c r="F1090" s="2" t="s">
        <v>11</v>
      </c>
      <c r="G1090">
        <v>3.16</v>
      </c>
      <c r="H1090" s="2" t="s">
        <v>12</v>
      </c>
    </row>
    <row r="1091" spans="1:8" x14ac:dyDescent="0.3">
      <c r="A1091" s="1">
        <v>0.69196869212960876</v>
      </c>
      <c r="B1091" s="2" t="s">
        <v>33</v>
      </c>
      <c r="C1091" s="2" t="s">
        <v>13</v>
      </c>
      <c r="D1091" s="2" t="s">
        <v>9</v>
      </c>
      <c r="E1091" s="2" t="s">
        <v>10</v>
      </c>
      <c r="F1091" s="2" t="s">
        <v>11</v>
      </c>
      <c r="G1091">
        <v>3.16</v>
      </c>
      <c r="H1091" s="2" t="s">
        <v>12</v>
      </c>
    </row>
    <row r="1092" spans="1:8" x14ac:dyDescent="0.3">
      <c r="A1092" s="1">
        <v>0.69208443287034949</v>
      </c>
      <c r="B1092" s="2" t="s">
        <v>33</v>
      </c>
      <c r="C1092" s="2" t="s">
        <v>13</v>
      </c>
      <c r="D1092" s="2" t="s">
        <v>9</v>
      </c>
      <c r="E1092" s="2" t="s">
        <v>10</v>
      </c>
      <c r="F1092" s="2" t="s">
        <v>11</v>
      </c>
      <c r="G1092">
        <v>3.1</v>
      </c>
      <c r="H1092" s="2" t="s">
        <v>12</v>
      </c>
    </row>
    <row r="1093" spans="1:8" x14ac:dyDescent="0.3">
      <c r="A1093" s="1">
        <v>0.69220017361109021</v>
      </c>
      <c r="B1093" s="2" t="s">
        <v>33</v>
      </c>
      <c r="C1093" s="2" t="s">
        <v>13</v>
      </c>
      <c r="D1093" s="2" t="s">
        <v>9</v>
      </c>
      <c r="E1093" s="2" t="s">
        <v>10</v>
      </c>
      <c r="F1093" s="2" t="s">
        <v>11</v>
      </c>
      <c r="G1093">
        <v>3.14</v>
      </c>
      <c r="H1093" s="2" t="s">
        <v>12</v>
      </c>
    </row>
    <row r="1094" spans="1:8" x14ac:dyDescent="0.3">
      <c r="A1094" s="1">
        <v>0.69231591435183093</v>
      </c>
      <c r="B1094" s="2" t="s">
        <v>33</v>
      </c>
      <c r="C1094" s="2" t="s">
        <v>13</v>
      </c>
      <c r="D1094" s="2" t="s">
        <v>9</v>
      </c>
      <c r="E1094" s="2" t="s">
        <v>10</v>
      </c>
      <c r="F1094" s="2" t="s">
        <v>11</v>
      </c>
      <c r="G1094">
        <v>3.16</v>
      </c>
      <c r="H1094" s="2" t="s">
        <v>12</v>
      </c>
    </row>
    <row r="1095" spans="1:8" x14ac:dyDescent="0.3">
      <c r="A1095" s="1">
        <v>0.69243165509257165</v>
      </c>
      <c r="B1095" s="2" t="s">
        <v>33</v>
      </c>
      <c r="C1095" s="2" t="s">
        <v>13</v>
      </c>
      <c r="D1095" s="2" t="s">
        <v>9</v>
      </c>
      <c r="E1095" s="2" t="s">
        <v>10</v>
      </c>
      <c r="F1095" s="2" t="s">
        <v>11</v>
      </c>
      <c r="G1095">
        <v>3.16</v>
      </c>
      <c r="H1095" s="2" t="s">
        <v>12</v>
      </c>
    </row>
    <row r="1096" spans="1:8" x14ac:dyDescent="0.3">
      <c r="A1096" s="1">
        <v>0.69254739583331237</v>
      </c>
      <c r="B1096" s="2" t="s">
        <v>33</v>
      </c>
      <c r="C1096" s="2" t="s">
        <v>13</v>
      </c>
      <c r="D1096" s="2" t="s">
        <v>9</v>
      </c>
      <c r="E1096" s="2" t="s">
        <v>10</v>
      </c>
      <c r="F1096" s="2" t="s">
        <v>11</v>
      </c>
      <c r="G1096">
        <v>3.15</v>
      </c>
      <c r="H1096" s="2" t="s">
        <v>12</v>
      </c>
    </row>
    <row r="1097" spans="1:8" x14ac:dyDescent="0.3">
      <c r="A1097" s="1">
        <v>0.6926631365740531</v>
      </c>
      <c r="B1097" s="2" t="s">
        <v>33</v>
      </c>
      <c r="C1097" s="2" t="s">
        <v>13</v>
      </c>
      <c r="D1097" s="2" t="s">
        <v>9</v>
      </c>
      <c r="E1097" s="2" t="s">
        <v>10</v>
      </c>
      <c r="F1097" s="2" t="s">
        <v>11</v>
      </c>
      <c r="G1097">
        <v>3.15</v>
      </c>
      <c r="H1097" s="2" t="s">
        <v>12</v>
      </c>
    </row>
    <row r="1098" spans="1:8" x14ac:dyDescent="0.3">
      <c r="A1098" s="1">
        <v>0.69277887731479382</v>
      </c>
      <c r="B1098" s="2" t="s">
        <v>33</v>
      </c>
      <c r="C1098" s="2" t="s">
        <v>13</v>
      </c>
      <c r="D1098" s="2" t="s">
        <v>9</v>
      </c>
      <c r="E1098" s="2" t="s">
        <v>10</v>
      </c>
      <c r="F1098" s="2" t="s">
        <v>11</v>
      </c>
      <c r="G1098">
        <v>3.11</v>
      </c>
      <c r="H1098" s="2" t="s">
        <v>12</v>
      </c>
    </row>
    <row r="1099" spans="1:8" x14ac:dyDescent="0.3">
      <c r="A1099" s="1">
        <v>0.69289461805553454</v>
      </c>
      <c r="B1099" s="2" t="s">
        <v>33</v>
      </c>
      <c r="C1099" s="2" t="s">
        <v>13</v>
      </c>
      <c r="D1099" s="2" t="s">
        <v>9</v>
      </c>
      <c r="E1099" s="2" t="s">
        <v>10</v>
      </c>
      <c r="F1099" s="2" t="s">
        <v>11</v>
      </c>
      <c r="G1099">
        <v>3.16</v>
      </c>
      <c r="H1099" s="2" t="s">
        <v>12</v>
      </c>
    </row>
    <row r="1100" spans="1:8" x14ac:dyDescent="0.3">
      <c r="A1100" s="1">
        <v>0.69301035879627526</v>
      </c>
      <c r="B1100" s="2" t="s">
        <v>33</v>
      </c>
      <c r="C1100" s="2" t="s">
        <v>13</v>
      </c>
      <c r="D1100" s="2" t="s">
        <v>9</v>
      </c>
      <c r="E1100" s="2" t="s">
        <v>10</v>
      </c>
      <c r="F1100" s="2" t="s">
        <v>11</v>
      </c>
      <c r="G1100">
        <v>3.15</v>
      </c>
      <c r="H1100" s="2" t="s">
        <v>12</v>
      </c>
    </row>
    <row r="1101" spans="1:8" x14ac:dyDescent="0.3">
      <c r="A1101" s="1">
        <v>0.69312609953701598</v>
      </c>
      <c r="B1101" s="2" t="s">
        <v>33</v>
      </c>
      <c r="C1101" s="2" t="s">
        <v>13</v>
      </c>
      <c r="D1101" s="2" t="s">
        <v>9</v>
      </c>
      <c r="E1101" s="2" t="s">
        <v>10</v>
      </c>
      <c r="F1101" s="2" t="s">
        <v>11</v>
      </c>
      <c r="G1101">
        <v>3.16</v>
      </c>
      <c r="H1101" s="2" t="s">
        <v>12</v>
      </c>
    </row>
    <row r="1102" spans="1:8" x14ac:dyDescent="0.3">
      <c r="A1102" s="1">
        <v>0.6932418402777567</v>
      </c>
      <c r="B1102" s="2" t="s">
        <v>33</v>
      </c>
      <c r="C1102" s="2" t="s">
        <v>13</v>
      </c>
      <c r="D1102" s="2" t="s">
        <v>9</v>
      </c>
      <c r="E1102" s="2" t="s">
        <v>10</v>
      </c>
      <c r="F1102" s="2" t="s">
        <v>11</v>
      </c>
      <c r="G1102">
        <v>3.16</v>
      </c>
      <c r="H1102" s="2" t="s">
        <v>12</v>
      </c>
    </row>
    <row r="1103" spans="1:8" x14ac:dyDescent="0.3">
      <c r="A1103" s="1">
        <v>0.69335758101849743</v>
      </c>
      <c r="B1103" s="2" t="s">
        <v>33</v>
      </c>
      <c r="C1103" s="2" t="s">
        <v>13</v>
      </c>
      <c r="D1103" s="2" t="s">
        <v>9</v>
      </c>
      <c r="E1103" s="2" t="s">
        <v>10</v>
      </c>
      <c r="F1103" s="2" t="s">
        <v>11</v>
      </c>
      <c r="G1103">
        <v>3.16</v>
      </c>
      <c r="H1103" s="2" t="s">
        <v>12</v>
      </c>
    </row>
    <row r="1104" spans="1:8" x14ac:dyDescent="0.3">
      <c r="A1104" s="1">
        <v>0.69347332175923815</v>
      </c>
      <c r="B1104" s="2" t="s">
        <v>33</v>
      </c>
      <c r="C1104" s="2" t="s">
        <v>13</v>
      </c>
      <c r="D1104" s="2" t="s">
        <v>9</v>
      </c>
      <c r="E1104" s="2" t="s">
        <v>10</v>
      </c>
      <c r="F1104" s="2" t="s">
        <v>11</v>
      </c>
      <c r="G1104">
        <v>3.15</v>
      </c>
      <c r="H1104" s="2" t="s">
        <v>12</v>
      </c>
    </row>
    <row r="1105" spans="1:8" x14ac:dyDescent="0.3">
      <c r="A1105" s="1">
        <v>0.69358906249997887</v>
      </c>
      <c r="B1105" s="2" t="s">
        <v>33</v>
      </c>
      <c r="C1105" s="2" t="s">
        <v>13</v>
      </c>
      <c r="D1105" s="2" t="s">
        <v>9</v>
      </c>
      <c r="E1105" s="2" t="s">
        <v>10</v>
      </c>
      <c r="F1105" s="2" t="s">
        <v>11</v>
      </c>
      <c r="G1105">
        <v>3.15</v>
      </c>
      <c r="H1105" s="2" t="s">
        <v>12</v>
      </c>
    </row>
    <row r="1106" spans="1:8" x14ac:dyDescent="0.3">
      <c r="A1106" s="1">
        <v>0.69370480324071959</v>
      </c>
      <c r="B1106" s="2" t="s">
        <v>33</v>
      </c>
      <c r="C1106" s="2" t="s">
        <v>13</v>
      </c>
      <c r="D1106" s="2" t="s">
        <v>9</v>
      </c>
      <c r="E1106" s="2" t="s">
        <v>10</v>
      </c>
      <c r="F1106" s="2" t="s">
        <v>11</v>
      </c>
      <c r="G1106">
        <v>3.16</v>
      </c>
      <c r="H1106" s="2" t="s">
        <v>12</v>
      </c>
    </row>
    <row r="1107" spans="1:8" x14ac:dyDescent="0.3">
      <c r="A1107" s="1">
        <v>0.69382054398146031</v>
      </c>
      <c r="B1107" s="2" t="s">
        <v>33</v>
      </c>
      <c r="C1107" s="2" t="s">
        <v>13</v>
      </c>
      <c r="D1107" s="2" t="s">
        <v>9</v>
      </c>
      <c r="E1107" s="2" t="s">
        <v>10</v>
      </c>
      <c r="F1107" s="2" t="s">
        <v>11</v>
      </c>
      <c r="G1107">
        <v>3.17</v>
      </c>
      <c r="H1107" s="2" t="s">
        <v>12</v>
      </c>
    </row>
    <row r="1108" spans="1:8" x14ac:dyDescent="0.3">
      <c r="A1108" s="1">
        <v>0.69393628472220104</v>
      </c>
      <c r="B1108" s="2" t="s">
        <v>33</v>
      </c>
      <c r="C1108" s="2" t="s">
        <v>13</v>
      </c>
      <c r="D1108" s="2" t="s">
        <v>9</v>
      </c>
      <c r="E1108" s="2" t="s">
        <v>10</v>
      </c>
      <c r="F1108" s="2" t="s">
        <v>11</v>
      </c>
      <c r="G1108">
        <v>3.15</v>
      </c>
      <c r="H1108" s="2" t="s">
        <v>12</v>
      </c>
    </row>
    <row r="1109" spans="1:8" x14ac:dyDescent="0.3">
      <c r="A1109" s="1">
        <v>0.69405202546294176</v>
      </c>
      <c r="B1109" s="2" t="s">
        <v>33</v>
      </c>
      <c r="C1109" s="2" t="s">
        <v>13</v>
      </c>
      <c r="D1109" s="2" t="s">
        <v>9</v>
      </c>
      <c r="E1109" s="2" t="s">
        <v>10</v>
      </c>
      <c r="F1109" s="2" t="s">
        <v>11</v>
      </c>
      <c r="G1109">
        <v>3.18</v>
      </c>
      <c r="H1109" s="2" t="s">
        <v>12</v>
      </c>
    </row>
    <row r="1110" spans="1:8" x14ac:dyDescent="0.3">
      <c r="A1110" s="1">
        <v>0.69416776620368248</v>
      </c>
      <c r="B1110" s="2" t="s">
        <v>33</v>
      </c>
      <c r="C1110" s="2" t="s">
        <v>13</v>
      </c>
      <c r="D1110" s="2" t="s">
        <v>9</v>
      </c>
      <c r="E1110" s="2" t="s">
        <v>10</v>
      </c>
      <c r="F1110" s="2" t="s">
        <v>11</v>
      </c>
      <c r="G1110">
        <v>3.15</v>
      </c>
      <c r="H1110" s="2" t="s">
        <v>12</v>
      </c>
    </row>
    <row r="1111" spans="1:8" x14ac:dyDescent="0.3">
      <c r="A1111" s="1">
        <v>0.6942835069444232</v>
      </c>
      <c r="B1111" s="2" t="s">
        <v>33</v>
      </c>
      <c r="C1111" s="2" t="s">
        <v>13</v>
      </c>
      <c r="D1111" s="2" t="s">
        <v>9</v>
      </c>
      <c r="E1111" s="2" t="s">
        <v>10</v>
      </c>
      <c r="F1111" s="2" t="s">
        <v>11</v>
      </c>
      <c r="G1111">
        <v>3.16</v>
      </c>
      <c r="H1111" s="2" t="s">
        <v>12</v>
      </c>
    </row>
    <row r="1112" spans="1:8" x14ac:dyDescent="0.3">
      <c r="A1112" s="1">
        <v>0.69439924768516392</v>
      </c>
      <c r="B1112" s="2" t="s">
        <v>33</v>
      </c>
      <c r="C1112" s="2" t="s">
        <v>13</v>
      </c>
      <c r="D1112" s="2" t="s">
        <v>9</v>
      </c>
      <c r="E1112" s="2" t="s">
        <v>10</v>
      </c>
      <c r="F1112" s="2" t="s">
        <v>11</v>
      </c>
      <c r="G1112">
        <v>3.15</v>
      </c>
      <c r="H1112" s="2" t="s">
        <v>12</v>
      </c>
    </row>
    <row r="1113" spans="1:8" x14ac:dyDescent="0.3">
      <c r="A1113" s="1">
        <v>0.69451498842590464</v>
      </c>
      <c r="B1113" s="2" t="s">
        <v>33</v>
      </c>
      <c r="C1113" s="2" t="s">
        <v>13</v>
      </c>
      <c r="D1113" s="2" t="s">
        <v>9</v>
      </c>
      <c r="E1113" s="2" t="s">
        <v>10</v>
      </c>
      <c r="F1113" s="2" t="s">
        <v>11</v>
      </c>
      <c r="G1113">
        <v>3.15</v>
      </c>
      <c r="H1113" s="2" t="s">
        <v>12</v>
      </c>
    </row>
    <row r="1114" spans="1:8" x14ac:dyDescent="0.3">
      <c r="A1114" s="1">
        <v>0.69463072916664537</v>
      </c>
      <c r="B1114" s="2" t="s">
        <v>33</v>
      </c>
      <c r="C1114" s="2" t="s">
        <v>13</v>
      </c>
      <c r="D1114" s="2" t="s">
        <v>9</v>
      </c>
      <c r="E1114" s="2" t="s">
        <v>10</v>
      </c>
      <c r="F1114" s="2" t="s">
        <v>11</v>
      </c>
      <c r="G1114">
        <v>3.15</v>
      </c>
      <c r="H1114" s="2" t="s">
        <v>12</v>
      </c>
    </row>
    <row r="1115" spans="1:8" x14ac:dyDescent="0.3">
      <c r="A1115" s="1">
        <v>0.69474646990738609</v>
      </c>
      <c r="B1115" s="2" t="s">
        <v>33</v>
      </c>
      <c r="C1115" s="2" t="s">
        <v>13</v>
      </c>
      <c r="D1115" s="2" t="s">
        <v>9</v>
      </c>
      <c r="E1115" s="2" t="s">
        <v>10</v>
      </c>
      <c r="F1115" s="2" t="s">
        <v>11</v>
      </c>
      <c r="G1115">
        <v>3.14</v>
      </c>
      <c r="H1115" s="2" t="s">
        <v>12</v>
      </c>
    </row>
    <row r="1116" spans="1:8" x14ac:dyDescent="0.3">
      <c r="A1116" s="1">
        <v>0.69486221064812681</v>
      </c>
      <c r="B1116" s="2" t="s">
        <v>33</v>
      </c>
      <c r="C1116" s="2" t="s">
        <v>13</v>
      </c>
      <c r="D1116" s="2" t="s">
        <v>9</v>
      </c>
      <c r="E1116" s="2" t="s">
        <v>10</v>
      </c>
      <c r="F1116" s="2" t="s">
        <v>11</v>
      </c>
      <c r="G1116">
        <v>3.16</v>
      </c>
      <c r="H1116" s="2" t="s">
        <v>12</v>
      </c>
    </row>
    <row r="1117" spans="1:8" x14ac:dyDescent="0.3">
      <c r="A1117" s="1">
        <v>0.69497795138886753</v>
      </c>
      <c r="B1117" s="2" t="s">
        <v>33</v>
      </c>
      <c r="C1117" s="2" t="s">
        <v>13</v>
      </c>
      <c r="D1117" s="2" t="s">
        <v>9</v>
      </c>
      <c r="E1117" s="2" t="s">
        <v>10</v>
      </c>
      <c r="F1117" s="2" t="s">
        <v>11</v>
      </c>
      <c r="G1117">
        <v>3.12</v>
      </c>
      <c r="H1117" s="2" t="s">
        <v>12</v>
      </c>
    </row>
    <row r="1118" spans="1:8" x14ac:dyDescent="0.3">
      <c r="A1118" s="1">
        <v>0.69509369212960825</v>
      </c>
      <c r="B1118" s="2" t="s">
        <v>33</v>
      </c>
      <c r="C1118" s="2" t="s">
        <v>13</v>
      </c>
      <c r="D1118" s="2" t="s">
        <v>9</v>
      </c>
      <c r="E1118" s="2" t="s">
        <v>10</v>
      </c>
      <c r="F1118" s="2" t="s">
        <v>11</v>
      </c>
      <c r="G1118">
        <v>3.15</v>
      </c>
      <c r="H1118" s="2" t="s">
        <v>12</v>
      </c>
    </row>
    <row r="1119" spans="1:8" x14ac:dyDescent="0.3">
      <c r="A1119" s="1">
        <v>0.69520943287034898</v>
      </c>
      <c r="B1119" s="2" t="s">
        <v>33</v>
      </c>
      <c r="C1119" s="2" t="s">
        <v>13</v>
      </c>
      <c r="D1119" s="2" t="s">
        <v>9</v>
      </c>
      <c r="E1119" s="2" t="s">
        <v>10</v>
      </c>
      <c r="F1119" s="2" t="s">
        <v>11</v>
      </c>
      <c r="G1119">
        <v>3.14</v>
      </c>
      <c r="H1119" s="2" t="s">
        <v>12</v>
      </c>
    </row>
    <row r="1120" spans="1:8" x14ac:dyDescent="0.3">
      <c r="A1120" s="1">
        <v>0.6953251736110897</v>
      </c>
      <c r="B1120" s="2" t="s">
        <v>33</v>
      </c>
      <c r="C1120" s="2" t="s">
        <v>13</v>
      </c>
      <c r="D1120" s="2" t="s">
        <v>9</v>
      </c>
      <c r="E1120" s="2" t="s">
        <v>10</v>
      </c>
      <c r="F1120" s="2" t="s">
        <v>11</v>
      </c>
      <c r="G1120">
        <v>3.14</v>
      </c>
      <c r="H1120" s="2" t="s">
        <v>12</v>
      </c>
    </row>
    <row r="1121" spans="1:8" x14ac:dyDescent="0.3">
      <c r="A1121" s="1">
        <v>0.69544091435183042</v>
      </c>
      <c r="B1121" s="2" t="s">
        <v>33</v>
      </c>
      <c r="C1121" s="2" t="s">
        <v>13</v>
      </c>
      <c r="D1121" s="2" t="s">
        <v>9</v>
      </c>
      <c r="E1121" s="2" t="s">
        <v>10</v>
      </c>
      <c r="F1121" s="2" t="s">
        <v>11</v>
      </c>
      <c r="G1121">
        <v>3.15</v>
      </c>
      <c r="H1121" s="2" t="s">
        <v>12</v>
      </c>
    </row>
    <row r="1122" spans="1:8" x14ac:dyDescent="0.3">
      <c r="A1122" s="1">
        <v>0.69555665509257114</v>
      </c>
      <c r="B1122" s="2" t="s">
        <v>33</v>
      </c>
      <c r="C1122" s="2" t="s">
        <v>13</v>
      </c>
      <c r="D1122" s="2" t="s">
        <v>9</v>
      </c>
      <c r="E1122" s="2" t="s">
        <v>10</v>
      </c>
      <c r="F1122" s="2" t="s">
        <v>11</v>
      </c>
      <c r="G1122">
        <v>3.11</v>
      </c>
      <c r="H1122" s="2" t="s">
        <v>12</v>
      </c>
    </row>
    <row r="1123" spans="1:8" x14ac:dyDescent="0.3">
      <c r="A1123" s="1">
        <v>0.69567239583331186</v>
      </c>
      <c r="B1123" s="2" t="s">
        <v>33</v>
      </c>
      <c r="C1123" s="2" t="s">
        <v>13</v>
      </c>
      <c r="D1123" s="2" t="s">
        <v>9</v>
      </c>
      <c r="E1123" s="2" t="s">
        <v>10</v>
      </c>
      <c r="F1123" s="2" t="s">
        <v>11</v>
      </c>
      <c r="G1123">
        <v>3.14</v>
      </c>
      <c r="H1123" s="2" t="s">
        <v>12</v>
      </c>
    </row>
    <row r="1124" spans="1:8" x14ac:dyDescent="0.3">
      <c r="A1124" s="1">
        <v>0.69578813657405258</v>
      </c>
      <c r="B1124" s="2" t="s">
        <v>33</v>
      </c>
      <c r="C1124" s="2" t="s">
        <v>13</v>
      </c>
      <c r="D1124" s="2" t="s">
        <v>9</v>
      </c>
      <c r="E1124" s="2" t="s">
        <v>10</v>
      </c>
      <c r="F1124" s="2" t="s">
        <v>11</v>
      </c>
      <c r="G1124">
        <v>3.14</v>
      </c>
      <c r="H1124" s="2" t="s">
        <v>12</v>
      </c>
    </row>
    <row r="1125" spans="1:8" x14ac:dyDescent="0.3">
      <c r="A1125" s="1">
        <v>0.69590387731479331</v>
      </c>
      <c r="B1125" s="2" t="s">
        <v>33</v>
      </c>
      <c r="C1125" s="2" t="s">
        <v>13</v>
      </c>
      <c r="D1125" s="2" t="s">
        <v>9</v>
      </c>
      <c r="E1125" s="2" t="s">
        <v>10</v>
      </c>
      <c r="F1125" s="2" t="s">
        <v>11</v>
      </c>
      <c r="G1125">
        <v>3.12</v>
      </c>
      <c r="H1125" s="2" t="s">
        <v>12</v>
      </c>
    </row>
    <row r="1126" spans="1:8" x14ac:dyDescent="0.3">
      <c r="A1126" s="1">
        <v>0.69601961805553403</v>
      </c>
      <c r="B1126" s="2" t="s">
        <v>33</v>
      </c>
      <c r="C1126" s="2" t="s">
        <v>13</v>
      </c>
      <c r="D1126" s="2" t="s">
        <v>9</v>
      </c>
      <c r="E1126" s="2" t="s">
        <v>10</v>
      </c>
      <c r="F1126" s="2" t="s">
        <v>11</v>
      </c>
      <c r="G1126">
        <v>3.16</v>
      </c>
      <c r="H1126" s="2" t="s">
        <v>12</v>
      </c>
    </row>
    <row r="1127" spans="1:8" x14ac:dyDescent="0.3">
      <c r="A1127" s="1">
        <v>0.69613535879627475</v>
      </c>
      <c r="B1127" s="2" t="s">
        <v>33</v>
      </c>
      <c r="C1127" s="2" t="s">
        <v>13</v>
      </c>
      <c r="D1127" s="2" t="s">
        <v>9</v>
      </c>
      <c r="E1127" s="2" t="s">
        <v>10</v>
      </c>
      <c r="F1127" s="2" t="s">
        <v>11</v>
      </c>
      <c r="G1127">
        <v>3.13</v>
      </c>
      <c r="H1127" s="2" t="s">
        <v>12</v>
      </c>
    </row>
    <row r="1128" spans="1:8" x14ac:dyDescent="0.3">
      <c r="A1128" s="1">
        <v>0.69625109953701547</v>
      </c>
      <c r="B1128" s="2" t="s">
        <v>33</v>
      </c>
      <c r="C1128" s="2" t="s">
        <v>13</v>
      </c>
      <c r="D1128" s="2" t="s">
        <v>9</v>
      </c>
      <c r="E1128" s="2" t="s">
        <v>10</v>
      </c>
      <c r="F1128" s="2" t="s">
        <v>11</v>
      </c>
      <c r="G1128">
        <v>3.15</v>
      </c>
      <c r="H1128" s="2" t="s">
        <v>12</v>
      </c>
    </row>
    <row r="1129" spans="1:8" x14ac:dyDescent="0.3">
      <c r="A1129" s="1">
        <v>0.69636684027775619</v>
      </c>
      <c r="B1129" s="2" t="s">
        <v>33</v>
      </c>
      <c r="C1129" s="2" t="s">
        <v>13</v>
      </c>
      <c r="D1129" s="2" t="s">
        <v>9</v>
      </c>
      <c r="E1129" s="2" t="s">
        <v>10</v>
      </c>
      <c r="F1129" s="2" t="s">
        <v>11</v>
      </c>
      <c r="G1129">
        <v>3.05</v>
      </c>
      <c r="H1129" s="2" t="s">
        <v>12</v>
      </c>
    </row>
    <row r="1130" spans="1:8" x14ac:dyDescent="0.3">
      <c r="A1130" s="1">
        <v>0.69648258101849692</v>
      </c>
      <c r="B1130" s="2" t="s">
        <v>33</v>
      </c>
      <c r="C1130" s="2" t="s">
        <v>13</v>
      </c>
      <c r="D1130" s="2" t="s">
        <v>9</v>
      </c>
      <c r="E1130" s="2" t="s">
        <v>10</v>
      </c>
      <c r="F1130" s="2" t="s">
        <v>11</v>
      </c>
      <c r="G1130">
        <v>3.06</v>
      </c>
      <c r="H1130" s="2" t="s">
        <v>12</v>
      </c>
    </row>
    <row r="1131" spans="1:8" x14ac:dyDescent="0.3">
      <c r="A1131" s="1">
        <v>0.69659832175923764</v>
      </c>
      <c r="B1131" s="2" t="s">
        <v>33</v>
      </c>
      <c r="C1131" s="2" t="s">
        <v>13</v>
      </c>
      <c r="D1131" s="2" t="s">
        <v>9</v>
      </c>
      <c r="E1131" s="2" t="s">
        <v>10</v>
      </c>
      <c r="F1131" s="2" t="s">
        <v>11</v>
      </c>
      <c r="G1131">
        <v>3.07</v>
      </c>
      <c r="H1131" s="2" t="s">
        <v>12</v>
      </c>
    </row>
    <row r="1132" spans="1:8" x14ac:dyDescent="0.3">
      <c r="A1132" s="1">
        <v>0.69671406249997836</v>
      </c>
      <c r="B1132" s="2" t="s">
        <v>33</v>
      </c>
      <c r="C1132" s="2" t="s">
        <v>13</v>
      </c>
      <c r="D1132" s="2" t="s">
        <v>9</v>
      </c>
      <c r="E1132" s="2" t="s">
        <v>10</v>
      </c>
      <c r="F1132" s="2" t="s">
        <v>11</v>
      </c>
      <c r="G1132">
        <v>3.01</v>
      </c>
      <c r="H1132" s="2" t="s">
        <v>12</v>
      </c>
    </row>
    <row r="1133" spans="1:8" x14ac:dyDescent="0.3">
      <c r="A1133" s="1">
        <v>0.69682980324071908</v>
      </c>
      <c r="B1133" s="2" t="s">
        <v>33</v>
      </c>
      <c r="C1133" s="2" t="s">
        <v>13</v>
      </c>
      <c r="D1133" s="2" t="s">
        <v>9</v>
      </c>
      <c r="E1133" s="2" t="s">
        <v>10</v>
      </c>
      <c r="F1133" s="2" t="s">
        <v>11</v>
      </c>
      <c r="G1133">
        <v>3.06</v>
      </c>
      <c r="H1133" s="2" t="s">
        <v>12</v>
      </c>
    </row>
    <row r="1134" spans="1:8" x14ac:dyDescent="0.3">
      <c r="A1134" s="1">
        <v>0.6969455439814598</v>
      </c>
      <c r="B1134" s="2" t="s">
        <v>33</v>
      </c>
      <c r="C1134" s="2" t="s">
        <v>13</v>
      </c>
      <c r="D1134" s="2" t="s">
        <v>9</v>
      </c>
      <c r="E1134" s="2" t="s">
        <v>10</v>
      </c>
      <c r="F1134" s="2" t="s">
        <v>11</v>
      </c>
      <c r="G1134">
        <v>2.99</v>
      </c>
      <c r="H1134" s="2" t="s">
        <v>12</v>
      </c>
    </row>
    <row r="1135" spans="1:8" x14ac:dyDescent="0.3">
      <c r="A1135" s="1">
        <v>0.69706128472220052</v>
      </c>
      <c r="B1135" s="2" t="s">
        <v>33</v>
      </c>
      <c r="C1135" s="2" t="s">
        <v>13</v>
      </c>
      <c r="D1135" s="2" t="s">
        <v>9</v>
      </c>
      <c r="E1135" s="2" t="s">
        <v>10</v>
      </c>
      <c r="F1135" s="2" t="s">
        <v>11</v>
      </c>
      <c r="G1135">
        <v>3.05</v>
      </c>
      <c r="H1135" s="2" t="s">
        <v>12</v>
      </c>
    </row>
    <row r="1136" spans="1:8" x14ac:dyDescent="0.3">
      <c r="A1136" s="1">
        <v>0.69717702546294125</v>
      </c>
      <c r="B1136" s="2" t="s">
        <v>33</v>
      </c>
      <c r="C1136" s="2" t="s">
        <v>13</v>
      </c>
      <c r="D1136" s="2" t="s">
        <v>9</v>
      </c>
      <c r="E1136" s="2" t="s">
        <v>10</v>
      </c>
      <c r="F1136" s="2" t="s">
        <v>11</v>
      </c>
      <c r="G1136">
        <v>3.05</v>
      </c>
      <c r="H1136" s="2" t="s">
        <v>12</v>
      </c>
    </row>
    <row r="1137" spans="1:8" x14ac:dyDescent="0.3">
      <c r="A1137" s="1">
        <v>0.69729276620368197</v>
      </c>
      <c r="B1137" s="2" t="s">
        <v>33</v>
      </c>
      <c r="C1137" s="2" t="s">
        <v>13</v>
      </c>
      <c r="D1137" s="2" t="s">
        <v>9</v>
      </c>
      <c r="E1137" s="2" t="s">
        <v>10</v>
      </c>
      <c r="F1137" s="2" t="s">
        <v>11</v>
      </c>
      <c r="G1137">
        <v>3.04</v>
      </c>
      <c r="H1137" s="2" t="s">
        <v>12</v>
      </c>
    </row>
    <row r="1138" spans="1:8" x14ac:dyDescent="0.3">
      <c r="A1138" s="1">
        <v>0.69740850694442269</v>
      </c>
      <c r="B1138" s="2" t="s">
        <v>33</v>
      </c>
      <c r="C1138" s="2" t="s">
        <v>13</v>
      </c>
      <c r="D1138" s="2" t="s">
        <v>9</v>
      </c>
      <c r="E1138" s="2" t="s">
        <v>10</v>
      </c>
      <c r="F1138" s="2" t="s">
        <v>11</v>
      </c>
      <c r="G1138">
        <v>3.05</v>
      </c>
      <c r="H1138" s="2" t="s">
        <v>12</v>
      </c>
    </row>
    <row r="1139" spans="1:8" x14ac:dyDescent="0.3">
      <c r="A1139" s="1">
        <v>0.69752424768516341</v>
      </c>
      <c r="B1139" s="2" t="s">
        <v>33</v>
      </c>
      <c r="C1139" s="2" t="s">
        <v>13</v>
      </c>
      <c r="D1139" s="2" t="s">
        <v>9</v>
      </c>
      <c r="E1139" s="2" t="s">
        <v>10</v>
      </c>
      <c r="F1139" s="2" t="s">
        <v>11</v>
      </c>
      <c r="G1139">
        <v>3.06</v>
      </c>
      <c r="H1139" s="2" t="s">
        <v>12</v>
      </c>
    </row>
    <row r="1140" spans="1:8" x14ac:dyDescent="0.3">
      <c r="A1140" s="1">
        <v>0.69763998842590413</v>
      </c>
      <c r="B1140" s="2" t="s">
        <v>33</v>
      </c>
      <c r="C1140" s="2" t="s">
        <v>13</v>
      </c>
      <c r="D1140" s="2" t="s">
        <v>9</v>
      </c>
      <c r="E1140" s="2" t="s">
        <v>10</v>
      </c>
      <c r="F1140" s="2" t="s">
        <v>11</v>
      </c>
      <c r="G1140">
        <v>3.07</v>
      </c>
      <c r="H1140" s="2" t="s">
        <v>12</v>
      </c>
    </row>
    <row r="1141" spans="1:8" x14ac:dyDescent="0.3">
      <c r="A1141" s="1">
        <v>0.69775572916664486</v>
      </c>
      <c r="B1141" s="2" t="s">
        <v>33</v>
      </c>
      <c r="C1141" s="2" t="s">
        <v>14</v>
      </c>
      <c r="D1141" s="2" t="s">
        <v>9</v>
      </c>
      <c r="E1141" s="2" t="s">
        <v>10</v>
      </c>
      <c r="F1141" s="2" t="s">
        <v>11</v>
      </c>
      <c r="G1141">
        <v>3.04</v>
      </c>
      <c r="H1141" s="2" t="s">
        <v>12</v>
      </c>
    </row>
    <row r="1142" spans="1:8" x14ac:dyDescent="0.3">
      <c r="A1142" s="1">
        <v>0.69787146990738558</v>
      </c>
      <c r="B1142" s="2" t="s">
        <v>33</v>
      </c>
      <c r="C1142" s="2" t="s">
        <v>14</v>
      </c>
      <c r="D1142" s="2" t="s">
        <v>9</v>
      </c>
      <c r="E1142" s="2" t="s">
        <v>10</v>
      </c>
      <c r="F1142" s="2" t="s">
        <v>11</v>
      </c>
      <c r="G1142">
        <v>3.04</v>
      </c>
      <c r="H1142" s="2" t="s">
        <v>12</v>
      </c>
    </row>
    <row r="1143" spans="1:8" x14ac:dyDescent="0.3">
      <c r="A1143" s="1">
        <v>0.6979872106481263</v>
      </c>
      <c r="B1143" s="2" t="s">
        <v>33</v>
      </c>
      <c r="C1143" s="2" t="s">
        <v>14</v>
      </c>
      <c r="D1143" s="2" t="s">
        <v>9</v>
      </c>
      <c r="E1143" s="2" t="s">
        <v>10</v>
      </c>
      <c r="F1143" s="2" t="s">
        <v>11</v>
      </c>
      <c r="G1143">
        <v>3.02</v>
      </c>
      <c r="H1143" s="2" t="s">
        <v>12</v>
      </c>
    </row>
    <row r="1144" spans="1:8" x14ac:dyDescent="0.3">
      <c r="A1144" s="1">
        <v>0.69810295138886702</v>
      </c>
      <c r="B1144" s="2" t="s">
        <v>33</v>
      </c>
      <c r="C1144" s="2" t="s">
        <v>14</v>
      </c>
      <c r="D1144" s="2" t="s">
        <v>9</v>
      </c>
      <c r="E1144" s="2" t="s">
        <v>10</v>
      </c>
      <c r="F1144" s="2" t="s">
        <v>11</v>
      </c>
      <c r="G1144">
        <v>3.02</v>
      </c>
      <c r="H1144" s="2" t="s">
        <v>12</v>
      </c>
    </row>
    <row r="1145" spans="1:8" x14ac:dyDescent="0.3">
      <c r="A1145" s="1">
        <v>0.69821869212960774</v>
      </c>
      <c r="B1145" s="2" t="s">
        <v>33</v>
      </c>
      <c r="C1145" s="2" t="s">
        <v>14</v>
      </c>
      <c r="D1145" s="2" t="s">
        <v>9</v>
      </c>
      <c r="E1145" s="2" t="s">
        <v>10</v>
      </c>
      <c r="F1145" s="2" t="s">
        <v>11</v>
      </c>
      <c r="G1145">
        <v>3.02</v>
      </c>
      <c r="H1145" s="2" t="s">
        <v>12</v>
      </c>
    </row>
    <row r="1146" spans="1:8" x14ac:dyDescent="0.3">
      <c r="A1146" s="1">
        <v>0.69833443287034846</v>
      </c>
      <c r="B1146" s="2" t="s">
        <v>33</v>
      </c>
      <c r="C1146" s="2" t="s">
        <v>14</v>
      </c>
      <c r="D1146" s="2" t="s">
        <v>9</v>
      </c>
      <c r="E1146" s="2" t="s">
        <v>10</v>
      </c>
      <c r="F1146" s="2" t="s">
        <v>11</v>
      </c>
      <c r="G1146">
        <v>3.01</v>
      </c>
      <c r="H1146" s="2" t="s">
        <v>12</v>
      </c>
    </row>
    <row r="1147" spans="1:8" x14ac:dyDescent="0.3">
      <c r="A1147" s="1">
        <v>0.69845017361108919</v>
      </c>
      <c r="B1147" s="2" t="s">
        <v>33</v>
      </c>
      <c r="C1147" s="2" t="s">
        <v>14</v>
      </c>
      <c r="D1147" s="2" t="s">
        <v>9</v>
      </c>
      <c r="E1147" s="2" t="s">
        <v>10</v>
      </c>
      <c r="F1147" s="2" t="s">
        <v>11</v>
      </c>
      <c r="G1147">
        <v>3.03</v>
      </c>
      <c r="H1147" s="2" t="s">
        <v>12</v>
      </c>
    </row>
    <row r="1148" spans="1:8" x14ac:dyDescent="0.3">
      <c r="A1148" s="1">
        <v>0.69856591435182991</v>
      </c>
      <c r="B1148" s="2" t="s">
        <v>33</v>
      </c>
      <c r="C1148" s="2" t="s">
        <v>14</v>
      </c>
      <c r="D1148" s="2" t="s">
        <v>9</v>
      </c>
      <c r="E1148" s="2" t="s">
        <v>10</v>
      </c>
      <c r="F1148" s="2" t="s">
        <v>11</v>
      </c>
      <c r="G1148">
        <v>2.98</v>
      </c>
      <c r="H1148" s="2" t="s">
        <v>12</v>
      </c>
    </row>
    <row r="1149" spans="1:8" x14ac:dyDescent="0.3">
      <c r="A1149" s="1">
        <v>0.69868165509257063</v>
      </c>
      <c r="B1149" s="2" t="s">
        <v>33</v>
      </c>
      <c r="C1149" s="2" t="s">
        <v>14</v>
      </c>
      <c r="D1149" s="2" t="s">
        <v>9</v>
      </c>
      <c r="E1149" s="2" t="s">
        <v>10</v>
      </c>
      <c r="F1149" s="2" t="s">
        <v>11</v>
      </c>
      <c r="G1149">
        <v>3.01</v>
      </c>
      <c r="H1149" s="2" t="s">
        <v>12</v>
      </c>
    </row>
    <row r="1150" spans="1:8" x14ac:dyDescent="0.3">
      <c r="A1150" s="1">
        <v>0.69879739583331135</v>
      </c>
      <c r="B1150" s="2" t="s">
        <v>33</v>
      </c>
      <c r="C1150" s="2" t="s">
        <v>14</v>
      </c>
      <c r="D1150" s="2" t="s">
        <v>9</v>
      </c>
      <c r="E1150" s="2" t="s">
        <v>10</v>
      </c>
      <c r="F1150" s="2" t="s">
        <v>11</v>
      </c>
      <c r="G1150">
        <v>2.99</v>
      </c>
      <c r="H1150" s="2" t="s">
        <v>12</v>
      </c>
    </row>
    <row r="1151" spans="1:8" x14ac:dyDescent="0.3">
      <c r="A1151" s="1">
        <v>0.69891313657405207</v>
      </c>
      <c r="B1151" s="2" t="s">
        <v>33</v>
      </c>
      <c r="C1151" s="2" t="s">
        <v>14</v>
      </c>
      <c r="D1151" s="2" t="s">
        <v>9</v>
      </c>
      <c r="E1151" s="2" t="s">
        <v>10</v>
      </c>
      <c r="F1151" s="2" t="s">
        <v>11</v>
      </c>
      <c r="G1151">
        <v>3.01</v>
      </c>
      <c r="H1151" s="2" t="s">
        <v>12</v>
      </c>
    </row>
    <row r="1152" spans="1:8" x14ac:dyDescent="0.3">
      <c r="A1152" s="1">
        <v>0.6990288773147928</v>
      </c>
      <c r="B1152" s="2" t="s">
        <v>33</v>
      </c>
      <c r="C1152" s="2" t="s">
        <v>14</v>
      </c>
      <c r="D1152" s="2" t="s">
        <v>9</v>
      </c>
      <c r="E1152" s="2" t="s">
        <v>10</v>
      </c>
      <c r="F1152" s="2" t="s">
        <v>11</v>
      </c>
      <c r="G1152">
        <v>3.03</v>
      </c>
      <c r="H1152" s="2" t="s">
        <v>12</v>
      </c>
    </row>
    <row r="1153" spans="1:8" x14ac:dyDescent="0.3">
      <c r="A1153" s="1">
        <v>0.69914461805553352</v>
      </c>
      <c r="B1153" s="2" t="s">
        <v>33</v>
      </c>
      <c r="C1153" s="2" t="s">
        <v>14</v>
      </c>
      <c r="D1153" s="2" t="s">
        <v>9</v>
      </c>
      <c r="E1153" s="2" t="s">
        <v>10</v>
      </c>
      <c r="F1153" s="2" t="s">
        <v>11</v>
      </c>
      <c r="G1153">
        <v>3.03</v>
      </c>
      <c r="H1153" s="2" t="s">
        <v>12</v>
      </c>
    </row>
    <row r="1154" spans="1:8" x14ac:dyDescent="0.3">
      <c r="A1154" s="1">
        <v>0.69926035879627424</v>
      </c>
      <c r="B1154" s="2" t="s">
        <v>33</v>
      </c>
      <c r="C1154" s="2" t="s">
        <v>14</v>
      </c>
      <c r="D1154" s="2" t="s">
        <v>9</v>
      </c>
      <c r="E1154" s="2" t="s">
        <v>10</v>
      </c>
      <c r="F1154" s="2" t="s">
        <v>11</v>
      </c>
      <c r="G1154">
        <v>3.02</v>
      </c>
      <c r="H1154" s="2" t="s">
        <v>12</v>
      </c>
    </row>
    <row r="1155" spans="1:8" x14ac:dyDescent="0.3">
      <c r="A1155" s="1">
        <v>0.69937609953701496</v>
      </c>
      <c r="B1155" s="2" t="s">
        <v>33</v>
      </c>
      <c r="C1155" s="2" t="s">
        <v>14</v>
      </c>
      <c r="D1155" s="2" t="s">
        <v>9</v>
      </c>
      <c r="E1155" s="2" t="s">
        <v>10</v>
      </c>
      <c r="F1155" s="2" t="s">
        <v>11</v>
      </c>
      <c r="G1155">
        <v>3.02</v>
      </c>
      <c r="H1155" s="2" t="s">
        <v>12</v>
      </c>
    </row>
    <row r="1156" spans="1:8" x14ac:dyDescent="0.3">
      <c r="A1156" s="1">
        <v>0.69949184027775568</v>
      </c>
      <c r="B1156" s="2" t="s">
        <v>33</v>
      </c>
      <c r="C1156" s="2" t="s">
        <v>14</v>
      </c>
      <c r="D1156" s="2" t="s">
        <v>9</v>
      </c>
      <c r="E1156" s="2" t="s">
        <v>10</v>
      </c>
      <c r="F1156" s="2" t="s">
        <v>11</v>
      </c>
      <c r="G1156">
        <v>3.01</v>
      </c>
      <c r="H1156" s="2" t="s">
        <v>12</v>
      </c>
    </row>
    <row r="1157" spans="1:8" x14ac:dyDescent="0.3">
      <c r="A1157" s="1">
        <v>0.69960758101849641</v>
      </c>
      <c r="B1157" s="2" t="s">
        <v>33</v>
      </c>
      <c r="C1157" s="2" t="s">
        <v>14</v>
      </c>
      <c r="D1157" s="2" t="s">
        <v>9</v>
      </c>
      <c r="E1157" s="2" t="s">
        <v>10</v>
      </c>
      <c r="F1157" s="2" t="s">
        <v>11</v>
      </c>
      <c r="G1157">
        <v>3.01</v>
      </c>
      <c r="H1157" s="2" t="s">
        <v>12</v>
      </c>
    </row>
    <row r="1158" spans="1:8" x14ac:dyDescent="0.3">
      <c r="A1158" s="1">
        <v>0.69972332175923713</v>
      </c>
      <c r="B1158" s="2" t="s">
        <v>33</v>
      </c>
      <c r="C1158" s="2" t="s">
        <v>14</v>
      </c>
      <c r="D1158" s="2" t="s">
        <v>9</v>
      </c>
      <c r="E1158" s="2" t="s">
        <v>10</v>
      </c>
      <c r="F1158" s="2" t="s">
        <v>11</v>
      </c>
      <c r="G1158">
        <v>3.03</v>
      </c>
      <c r="H1158" s="2" t="s">
        <v>12</v>
      </c>
    </row>
    <row r="1159" spans="1:8" x14ac:dyDescent="0.3">
      <c r="A1159" s="1">
        <v>0.69983906249997785</v>
      </c>
      <c r="B1159" s="2" t="s">
        <v>33</v>
      </c>
      <c r="C1159" s="2" t="s">
        <v>14</v>
      </c>
      <c r="D1159" s="2" t="s">
        <v>9</v>
      </c>
      <c r="E1159" s="2" t="s">
        <v>10</v>
      </c>
      <c r="F1159" s="2" t="s">
        <v>11</v>
      </c>
      <c r="G1159">
        <v>3.03</v>
      </c>
      <c r="H1159" s="2" t="s">
        <v>12</v>
      </c>
    </row>
    <row r="1160" spans="1:8" x14ac:dyDescent="0.3">
      <c r="A1160" s="1">
        <v>0.69995480324071857</v>
      </c>
      <c r="B1160" s="2" t="s">
        <v>33</v>
      </c>
      <c r="C1160" s="2" t="s">
        <v>14</v>
      </c>
      <c r="D1160" s="2" t="s">
        <v>9</v>
      </c>
      <c r="E1160" s="2" t="s">
        <v>10</v>
      </c>
      <c r="F1160" s="2" t="s">
        <v>11</v>
      </c>
      <c r="G1160">
        <v>3.02</v>
      </c>
      <c r="H1160" s="2" t="s">
        <v>12</v>
      </c>
    </row>
    <row r="1161" spans="1:8" x14ac:dyDescent="0.3">
      <c r="A1161" s="1">
        <v>0.70007054398145929</v>
      </c>
      <c r="B1161" s="2" t="s">
        <v>33</v>
      </c>
      <c r="C1161" s="2" t="s">
        <v>14</v>
      </c>
      <c r="D1161" s="2" t="s">
        <v>9</v>
      </c>
      <c r="E1161" s="2" t="s">
        <v>10</v>
      </c>
      <c r="F1161" s="2" t="s">
        <v>11</v>
      </c>
      <c r="G1161">
        <v>3.02</v>
      </c>
      <c r="H1161" s="2" t="s">
        <v>12</v>
      </c>
    </row>
    <row r="1162" spans="1:8" x14ac:dyDescent="0.3">
      <c r="A1162" s="1">
        <v>0.70018628472220001</v>
      </c>
      <c r="B1162" s="2" t="s">
        <v>33</v>
      </c>
      <c r="C1162" s="2" t="s">
        <v>14</v>
      </c>
      <c r="D1162" s="2" t="s">
        <v>9</v>
      </c>
      <c r="E1162" s="2" t="s">
        <v>10</v>
      </c>
      <c r="F1162" s="2" t="s">
        <v>11</v>
      </c>
      <c r="G1162">
        <v>3.01</v>
      </c>
      <c r="H1162" s="2" t="s">
        <v>12</v>
      </c>
    </row>
    <row r="1163" spans="1:8" x14ac:dyDescent="0.3">
      <c r="A1163" s="1">
        <v>0.70030202546294074</v>
      </c>
      <c r="B1163" s="2" t="s">
        <v>33</v>
      </c>
      <c r="C1163" s="2" t="s">
        <v>14</v>
      </c>
      <c r="D1163" s="2" t="s">
        <v>9</v>
      </c>
      <c r="E1163" s="2" t="s">
        <v>10</v>
      </c>
      <c r="F1163" s="2" t="s">
        <v>11</v>
      </c>
      <c r="G1163">
        <v>3.01</v>
      </c>
      <c r="H1163" s="2" t="s">
        <v>12</v>
      </c>
    </row>
    <row r="1164" spans="1:8" x14ac:dyDescent="0.3">
      <c r="A1164" s="1">
        <v>0.70041776620368146</v>
      </c>
      <c r="B1164" s="2" t="s">
        <v>33</v>
      </c>
      <c r="C1164" s="2" t="s">
        <v>14</v>
      </c>
      <c r="D1164" s="2" t="s">
        <v>9</v>
      </c>
      <c r="E1164" s="2" t="s">
        <v>10</v>
      </c>
      <c r="F1164" s="2" t="s">
        <v>11</v>
      </c>
      <c r="G1164">
        <v>3.03</v>
      </c>
      <c r="H1164" s="2" t="s">
        <v>12</v>
      </c>
    </row>
    <row r="1165" spans="1:8" x14ac:dyDescent="0.3">
      <c r="A1165" s="1">
        <v>0.70053350694442218</v>
      </c>
      <c r="B1165" s="2" t="s">
        <v>33</v>
      </c>
      <c r="C1165" s="2" t="s">
        <v>14</v>
      </c>
      <c r="D1165" s="2" t="s">
        <v>9</v>
      </c>
      <c r="E1165" s="2" t="s">
        <v>10</v>
      </c>
      <c r="F1165" s="2" t="s">
        <v>11</v>
      </c>
      <c r="G1165">
        <v>3.03</v>
      </c>
      <c r="H1165" s="2" t="s">
        <v>12</v>
      </c>
    </row>
    <row r="1166" spans="1:8" x14ac:dyDescent="0.3">
      <c r="A1166" s="1">
        <v>0.7006492476851629</v>
      </c>
      <c r="B1166" s="2" t="s">
        <v>33</v>
      </c>
      <c r="C1166" s="2" t="s">
        <v>14</v>
      </c>
      <c r="D1166" s="2" t="s">
        <v>9</v>
      </c>
      <c r="E1166" s="2" t="s">
        <v>10</v>
      </c>
      <c r="F1166" s="2" t="s">
        <v>11</v>
      </c>
      <c r="G1166">
        <v>3.02</v>
      </c>
      <c r="H1166" s="2" t="s">
        <v>12</v>
      </c>
    </row>
    <row r="1167" spans="1:8" x14ac:dyDescent="0.3">
      <c r="A1167" s="1">
        <v>0.70076498842590362</v>
      </c>
      <c r="B1167" s="2" t="s">
        <v>33</v>
      </c>
      <c r="C1167" s="2" t="s">
        <v>14</v>
      </c>
      <c r="D1167" s="2" t="s">
        <v>9</v>
      </c>
      <c r="E1167" s="2" t="s">
        <v>10</v>
      </c>
      <c r="F1167" s="2" t="s">
        <v>11</v>
      </c>
      <c r="G1167">
        <v>3.02</v>
      </c>
      <c r="H1167" s="2" t="s">
        <v>12</v>
      </c>
    </row>
    <row r="1168" spans="1:8" x14ac:dyDescent="0.3">
      <c r="A1168" s="1">
        <v>0.70088072916664435</v>
      </c>
      <c r="B1168" s="2" t="s">
        <v>33</v>
      </c>
      <c r="C1168" s="2" t="s">
        <v>14</v>
      </c>
      <c r="D1168" s="2" t="s">
        <v>9</v>
      </c>
      <c r="E1168" s="2" t="s">
        <v>10</v>
      </c>
      <c r="F1168" s="2" t="s">
        <v>11</v>
      </c>
      <c r="G1168">
        <v>3.01</v>
      </c>
      <c r="H1168" s="2" t="s">
        <v>12</v>
      </c>
    </row>
    <row r="1169" spans="1:8" x14ac:dyDescent="0.3">
      <c r="A1169" s="1">
        <v>0.70099646990738507</v>
      </c>
      <c r="B1169" s="2" t="s">
        <v>33</v>
      </c>
      <c r="C1169" s="2" t="s">
        <v>14</v>
      </c>
      <c r="D1169" s="2" t="s">
        <v>9</v>
      </c>
      <c r="E1169" s="2" t="s">
        <v>10</v>
      </c>
      <c r="F1169" s="2" t="s">
        <v>11</v>
      </c>
      <c r="G1169">
        <v>3</v>
      </c>
      <c r="H1169" s="2" t="s">
        <v>12</v>
      </c>
    </row>
    <row r="1170" spans="1:8" x14ac:dyDescent="0.3">
      <c r="A1170" s="1">
        <v>0.70111221064812579</v>
      </c>
      <c r="B1170" s="2" t="s">
        <v>33</v>
      </c>
      <c r="C1170" s="2" t="s">
        <v>14</v>
      </c>
      <c r="D1170" s="2" t="s">
        <v>9</v>
      </c>
      <c r="E1170" s="2" t="s">
        <v>10</v>
      </c>
      <c r="F1170" s="2" t="s">
        <v>11</v>
      </c>
      <c r="G1170">
        <v>3</v>
      </c>
      <c r="H1170" s="2" t="s">
        <v>12</v>
      </c>
    </row>
    <row r="1171" spans="1:8" x14ac:dyDescent="0.3">
      <c r="A1171" s="1">
        <v>0.70122795138886651</v>
      </c>
      <c r="B1171" s="2" t="s">
        <v>33</v>
      </c>
      <c r="C1171" s="2" t="s">
        <v>14</v>
      </c>
      <c r="D1171" s="2" t="s">
        <v>9</v>
      </c>
      <c r="E1171" s="2" t="s">
        <v>10</v>
      </c>
      <c r="F1171" s="2" t="s">
        <v>11</v>
      </c>
      <c r="G1171">
        <v>2.98</v>
      </c>
      <c r="H1171" s="2" t="s">
        <v>12</v>
      </c>
    </row>
    <row r="1172" spans="1:8" x14ac:dyDescent="0.3">
      <c r="A1172" s="1">
        <v>0.70134369212960723</v>
      </c>
      <c r="B1172" s="2" t="s">
        <v>33</v>
      </c>
      <c r="C1172" s="2" t="s">
        <v>14</v>
      </c>
      <c r="D1172" s="2" t="s">
        <v>9</v>
      </c>
      <c r="E1172" s="2" t="s">
        <v>10</v>
      </c>
      <c r="F1172" s="2" t="s">
        <v>11</v>
      </c>
      <c r="G1172">
        <v>2.99</v>
      </c>
      <c r="H1172" s="2" t="s">
        <v>12</v>
      </c>
    </row>
    <row r="1173" spans="1:8" x14ac:dyDescent="0.3">
      <c r="A1173" s="1">
        <v>0.70145943287034795</v>
      </c>
      <c r="B1173" s="2" t="s">
        <v>33</v>
      </c>
      <c r="C1173" s="2" t="s">
        <v>14</v>
      </c>
      <c r="D1173" s="2" t="s">
        <v>9</v>
      </c>
      <c r="E1173" s="2" t="s">
        <v>10</v>
      </c>
      <c r="F1173" s="2" t="s">
        <v>11</v>
      </c>
      <c r="G1173">
        <v>3</v>
      </c>
      <c r="H1173" s="2" t="s">
        <v>12</v>
      </c>
    </row>
    <row r="1174" spans="1:8" x14ac:dyDescent="0.3">
      <c r="A1174" s="1">
        <v>0.70157517361108868</v>
      </c>
      <c r="B1174" s="2" t="s">
        <v>33</v>
      </c>
      <c r="C1174" s="2" t="s">
        <v>14</v>
      </c>
      <c r="D1174" s="2" t="s">
        <v>9</v>
      </c>
      <c r="E1174" s="2" t="s">
        <v>10</v>
      </c>
      <c r="F1174" s="2" t="s">
        <v>11</v>
      </c>
      <c r="G1174">
        <v>3</v>
      </c>
      <c r="H1174" s="2" t="s">
        <v>12</v>
      </c>
    </row>
    <row r="1175" spans="1:8" x14ac:dyDescent="0.3">
      <c r="A1175" s="1">
        <v>0.7016909143518294</v>
      </c>
      <c r="B1175" s="2" t="s">
        <v>33</v>
      </c>
      <c r="C1175" s="2" t="s">
        <v>14</v>
      </c>
      <c r="D1175" s="2" t="s">
        <v>9</v>
      </c>
      <c r="E1175" s="2" t="s">
        <v>10</v>
      </c>
      <c r="F1175" s="2" t="s">
        <v>11</v>
      </c>
      <c r="G1175">
        <v>2.99</v>
      </c>
      <c r="H1175" s="2" t="s">
        <v>12</v>
      </c>
    </row>
    <row r="1176" spans="1:8" x14ac:dyDescent="0.3">
      <c r="A1176" s="1">
        <v>0.70180665509257012</v>
      </c>
      <c r="B1176" s="2" t="s">
        <v>33</v>
      </c>
      <c r="C1176" s="2" t="s">
        <v>14</v>
      </c>
      <c r="D1176" s="2" t="s">
        <v>9</v>
      </c>
      <c r="E1176" s="2" t="s">
        <v>10</v>
      </c>
      <c r="F1176" s="2" t="s">
        <v>11</v>
      </c>
      <c r="G1176">
        <v>3</v>
      </c>
      <c r="H1176" s="2" t="s">
        <v>12</v>
      </c>
    </row>
    <row r="1177" spans="1:8" x14ac:dyDescent="0.3">
      <c r="A1177" s="1">
        <v>0.70192239583331084</v>
      </c>
      <c r="B1177" s="2" t="s">
        <v>33</v>
      </c>
      <c r="C1177" s="2" t="s">
        <v>14</v>
      </c>
      <c r="D1177" s="2" t="s">
        <v>9</v>
      </c>
      <c r="E1177" s="2" t="s">
        <v>10</v>
      </c>
      <c r="F1177" s="2" t="s">
        <v>11</v>
      </c>
      <c r="G1177">
        <v>2.99</v>
      </c>
      <c r="H1177" s="2" t="s">
        <v>12</v>
      </c>
    </row>
    <row r="1178" spans="1:8" x14ac:dyDescent="0.3">
      <c r="A1178" s="1">
        <v>0.70203813657405156</v>
      </c>
      <c r="B1178" s="2" t="s">
        <v>33</v>
      </c>
      <c r="C1178" s="2" t="s">
        <v>14</v>
      </c>
      <c r="D1178" s="2" t="s">
        <v>9</v>
      </c>
      <c r="E1178" s="2" t="s">
        <v>10</v>
      </c>
      <c r="F1178" s="2" t="s">
        <v>11</v>
      </c>
      <c r="G1178">
        <v>2.98</v>
      </c>
      <c r="H1178" s="2" t="s">
        <v>12</v>
      </c>
    </row>
    <row r="1179" spans="1:8" x14ac:dyDescent="0.3">
      <c r="A1179" s="1">
        <v>0.70215387731479229</v>
      </c>
      <c r="B1179" s="2" t="s">
        <v>33</v>
      </c>
      <c r="C1179" s="2" t="s">
        <v>14</v>
      </c>
      <c r="D1179" s="2" t="s">
        <v>9</v>
      </c>
      <c r="E1179" s="2" t="s">
        <v>10</v>
      </c>
      <c r="F1179" s="2" t="s">
        <v>11</v>
      </c>
      <c r="G1179">
        <v>2.98</v>
      </c>
      <c r="H1179" s="2" t="s">
        <v>12</v>
      </c>
    </row>
    <row r="1180" spans="1:8" x14ac:dyDescent="0.3">
      <c r="A1180" s="1">
        <v>0.70226961805553301</v>
      </c>
      <c r="B1180" s="2" t="s">
        <v>33</v>
      </c>
      <c r="C1180" s="2" t="s">
        <v>14</v>
      </c>
      <c r="D1180" s="2" t="s">
        <v>9</v>
      </c>
      <c r="E1180" s="2" t="s">
        <v>10</v>
      </c>
      <c r="F1180" s="2" t="s">
        <v>11</v>
      </c>
      <c r="G1180">
        <v>2.95</v>
      </c>
      <c r="H1180" s="2" t="s">
        <v>12</v>
      </c>
    </row>
    <row r="1181" spans="1:8" x14ac:dyDescent="0.3">
      <c r="A1181" s="1">
        <v>0.70238535879627373</v>
      </c>
      <c r="B1181" s="2" t="s">
        <v>33</v>
      </c>
      <c r="C1181" s="2" t="s">
        <v>14</v>
      </c>
      <c r="D1181" s="2" t="s">
        <v>9</v>
      </c>
      <c r="E1181" s="2" t="s">
        <v>10</v>
      </c>
      <c r="F1181" s="2" t="s">
        <v>11</v>
      </c>
      <c r="G1181">
        <v>2.97</v>
      </c>
      <c r="H1181" s="2" t="s">
        <v>12</v>
      </c>
    </row>
    <row r="1182" spans="1:8" x14ac:dyDescent="0.3">
      <c r="A1182" s="1">
        <v>0.70250109953701445</v>
      </c>
      <c r="B1182" s="2" t="s">
        <v>33</v>
      </c>
      <c r="C1182" s="2" t="s">
        <v>14</v>
      </c>
      <c r="D1182" s="2" t="s">
        <v>9</v>
      </c>
      <c r="E1182" s="2" t="s">
        <v>10</v>
      </c>
      <c r="F1182" s="2" t="s">
        <v>11</v>
      </c>
      <c r="G1182">
        <v>2.96</v>
      </c>
      <c r="H1182" s="2" t="s">
        <v>12</v>
      </c>
    </row>
    <row r="1183" spans="1:8" x14ac:dyDescent="0.3">
      <c r="A1183" s="1">
        <v>0.70261684027775517</v>
      </c>
      <c r="B1183" s="2" t="s">
        <v>33</v>
      </c>
      <c r="C1183" s="2" t="s">
        <v>14</v>
      </c>
      <c r="D1183" s="2" t="s">
        <v>9</v>
      </c>
      <c r="E1183" s="2" t="s">
        <v>10</v>
      </c>
      <c r="F1183" s="2" t="s">
        <v>11</v>
      </c>
      <c r="G1183">
        <v>2.97</v>
      </c>
      <c r="H1183" s="2" t="s">
        <v>12</v>
      </c>
    </row>
    <row r="1184" spans="1:8" x14ac:dyDescent="0.3">
      <c r="A1184" s="1">
        <v>0.70273258101849589</v>
      </c>
      <c r="B1184" s="2" t="s">
        <v>33</v>
      </c>
      <c r="C1184" s="2" t="s">
        <v>14</v>
      </c>
      <c r="D1184" s="2" t="s">
        <v>9</v>
      </c>
      <c r="E1184" s="2" t="s">
        <v>10</v>
      </c>
      <c r="F1184" s="2" t="s">
        <v>11</v>
      </c>
      <c r="G1184">
        <v>2.96</v>
      </c>
      <c r="H1184" s="2" t="s">
        <v>12</v>
      </c>
    </row>
    <row r="1185" spans="1:8" x14ac:dyDescent="0.3">
      <c r="A1185" s="1">
        <v>0.70284832175923662</v>
      </c>
      <c r="B1185" s="2" t="s">
        <v>33</v>
      </c>
      <c r="C1185" s="2" t="s">
        <v>14</v>
      </c>
      <c r="D1185" s="2" t="s">
        <v>9</v>
      </c>
      <c r="E1185" s="2" t="s">
        <v>10</v>
      </c>
      <c r="F1185" s="2" t="s">
        <v>11</v>
      </c>
      <c r="G1185">
        <v>2.97</v>
      </c>
      <c r="H1185" s="2" t="s">
        <v>12</v>
      </c>
    </row>
    <row r="1186" spans="1:8" x14ac:dyDescent="0.3">
      <c r="A1186" s="1">
        <v>0.70296406249997734</v>
      </c>
      <c r="B1186" s="2" t="s">
        <v>33</v>
      </c>
      <c r="C1186" s="2" t="s">
        <v>14</v>
      </c>
      <c r="D1186" s="2" t="s">
        <v>9</v>
      </c>
      <c r="E1186" s="2" t="s">
        <v>10</v>
      </c>
      <c r="F1186" s="2" t="s">
        <v>11</v>
      </c>
      <c r="G1186">
        <v>2.96</v>
      </c>
      <c r="H1186" s="2" t="s">
        <v>12</v>
      </c>
    </row>
    <row r="1187" spans="1:8" x14ac:dyDescent="0.3">
      <c r="A1187" s="1">
        <v>0.70307980324071806</v>
      </c>
      <c r="B1187" s="2" t="s">
        <v>33</v>
      </c>
      <c r="C1187" s="2" t="s">
        <v>14</v>
      </c>
      <c r="D1187" s="2" t="s">
        <v>9</v>
      </c>
      <c r="E1187" s="2" t="s">
        <v>10</v>
      </c>
      <c r="F1187" s="2" t="s">
        <v>11</v>
      </c>
      <c r="G1187">
        <v>2.95</v>
      </c>
      <c r="H1187" s="2" t="s">
        <v>12</v>
      </c>
    </row>
    <row r="1188" spans="1:8" x14ac:dyDescent="0.3">
      <c r="A1188" s="1">
        <v>0.70319554398145878</v>
      </c>
      <c r="B1188" s="2" t="s">
        <v>33</v>
      </c>
      <c r="C1188" s="2" t="s">
        <v>14</v>
      </c>
      <c r="D1188" s="2" t="s">
        <v>9</v>
      </c>
      <c r="E1188" s="2" t="s">
        <v>10</v>
      </c>
      <c r="F1188" s="2" t="s">
        <v>11</v>
      </c>
      <c r="G1188">
        <v>2.99</v>
      </c>
      <c r="H1188" s="2" t="s">
        <v>12</v>
      </c>
    </row>
    <row r="1189" spans="1:8" x14ac:dyDescent="0.3">
      <c r="A1189" s="1">
        <v>0.7033112847221995</v>
      </c>
      <c r="B1189" s="2" t="s">
        <v>33</v>
      </c>
      <c r="C1189" s="2" t="s">
        <v>14</v>
      </c>
      <c r="D1189" s="2" t="s">
        <v>9</v>
      </c>
      <c r="E1189" s="2" t="s">
        <v>10</v>
      </c>
      <c r="F1189" s="2" t="s">
        <v>11</v>
      </c>
      <c r="G1189">
        <v>2.95</v>
      </c>
      <c r="H1189" s="2" t="s">
        <v>12</v>
      </c>
    </row>
    <row r="1190" spans="1:8" x14ac:dyDescent="0.3">
      <c r="A1190" s="1">
        <v>0.70342702546294023</v>
      </c>
      <c r="B1190" s="2" t="s">
        <v>33</v>
      </c>
      <c r="C1190" s="2" t="s">
        <v>14</v>
      </c>
      <c r="D1190" s="2" t="s">
        <v>9</v>
      </c>
      <c r="E1190" s="2" t="s">
        <v>10</v>
      </c>
      <c r="F1190" s="2" t="s">
        <v>11</v>
      </c>
      <c r="G1190">
        <v>2.95</v>
      </c>
      <c r="H1190" s="2" t="s">
        <v>12</v>
      </c>
    </row>
    <row r="1191" spans="1:8" x14ac:dyDescent="0.3">
      <c r="A1191" s="1">
        <v>0.70354276620368095</v>
      </c>
      <c r="B1191" s="2" t="s">
        <v>33</v>
      </c>
      <c r="C1191" s="2" t="s">
        <v>14</v>
      </c>
      <c r="D1191" s="2" t="s">
        <v>9</v>
      </c>
      <c r="E1191" s="2" t="s">
        <v>10</v>
      </c>
      <c r="F1191" s="2" t="s">
        <v>11</v>
      </c>
      <c r="G1191">
        <v>2.94</v>
      </c>
      <c r="H1191" s="2" t="s">
        <v>12</v>
      </c>
    </row>
    <row r="1192" spans="1:8" x14ac:dyDescent="0.3">
      <c r="A1192" s="1">
        <v>0.70365850694442167</v>
      </c>
      <c r="B1192" s="2" t="s">
        <v>33</v>
      </c>
      <c r="C1192" s="2" t="s">
        <v>14</v>
      </c>
      <c r="D1192" s="2" t="s">
        <v>9</v>
      </c>
      <c r="E1192" s="2" t="s">
        <v>10</v>
      </c>
      <c r="F1192" s="2" t="s">
        <v>11</v>
      </c>
      <c r="G1192">
        <v>2.93</v>
      </c>
      <c r="H1192" s="2" t="s">
        <v>12</v>
      </c>
    </row>
    <row r="1193" spans="1:8" x14ac:dyDescent="0.3">
      <c r="A1193" s="1">
        <v>0.70377424768516239</v>
      </c>
      <c r="B1193" s="2" t="s">
        <v>33</v>
      </c>
      <c r="C1193" s="2" t="s">
        <v>14</v>
      </c>
      <c r="D1193" s="2" t="s">
        <v>9</v>
      </c>
      <c r="E1193" s="2" t="s">
        <v>10</v>
      </c>
      <c r="F1193" s="2" t="s">
        <v>11</v>
      </c>
      <c r="G1193">
        <v>2.96</v>
      </c>
      <c r="H1193" s="2" t="s">
        <v>12</v>
      </c>
    </row>
    <row r="1194" spans="1:8" x14ac:dyDescent="0.3">
      <c r="A1194" s="1">
        <v>0.70388998842590311</v>
      </c>
      <c r="B1194" s="2" t="s">
        <v>33</v>
      </c>
      <c r="C1194" s="2" t="s">
        <v>14</v>
      </c>
      <c r="D1194" s="2" t="s">
        <v>9</v>
      </c>
      <c r="E1194" s="2" t="s">
        <v>10</v>
      </c>
      <c r="F1194" s="2" t="s">
        <v>11</v>
      </c>
      <c r="G1194">
        <v>2.94</v>
      </c>
      <c r="H1194" s="2" t="s">
        <v>12</v>
      </c>
    </row>
    <row r="1195" spans="1:8" x14ac:dyDescent="0.3">
      <c r="A1195" s="1">
        <v>0.70400572916664383</v>
      </c>
      <c r="B1195" s="2" t="s">
        <v>33</v>
      </c>
      <c r="C1195" s="2" t="s">
        <v>14</v>
      </c>
      <c r="D1195" s="2" t="s">
        <v>9</v>
      </c>
      <c r="E1195" s="2" t="s">
        <v>10</v>
      </c>
      <c r="F1195" s="2" t="s">
        <v>11</v>
      </c>
      <c r="G1195">
        <v>2.94</v>
      </c>
      <c r="H1195" s="2" t="s">
        <v>12</v>
      </c>
    </row>
    <row r="1196" spans="1:8" x14ac:dyDescent="0.3">
      <c r="A1196" s="1">
        <v>0.70412146990738456</v>
      </c>
      <c r="B1196" s="2" t="s">
        <v>33</v>
      </c>
      <c r="C1196" s="2" t="s">
        <v>14</v>
      </c>
      <c r="D1196" s="2" t="s">
        <v>9</v>
      </c>
      <c r="E1196" s="2" t="s">
        <v>10</v>
      </c>
      <c r="F1196" s="2" t="s">
        <v>11</v>
      </c>
      <c r="G1196">
        <v>2.95</v>
      </c>
      <c r="H1196" s="2" t="s">
        <v>12</v>
      </c>
    </row>
    <row r="1197" spans="1:8" x14ac:dyDescent="0.3">
      <c r="A1197" s="1">
        <v>0.70423721064812528</v>
      </c>
      <c r="B1197" s="2" t="s">
        <v>33</v>
      </c>
      <c r="C1197" s="2" t="s">
        <v>14</v>
      </c>
      <c r="D1197" s="2" t="s">
        <v>9</v>
      </c>
      <c r="E1197" s="2" t="s">
        <v>10</v>
      </c>
      <c r="F1197" s="2" t="s">
        <v>11</v>
      </c>
      <c r="G1197">
        <v>2.95</v>
      </c>
      <c r="H1197" s="2" t="s">
        <v>12</v>
      </c>
    </row>
    <row r="1198" spans="1:8" x14ac:dyDescent="0.3">
      <c r="A1198" s="1">
        <v>0.704352951388866</v>
      </c>
      <c r="B1198" s="2" t="s">
        <v>33</v>
      </c>
      <c r="C1198" s="2" t="s">
        <v>14</v>
      </c>
      <c r="D1198" s="2" t="s">
        <v>9</v>
      </c>
      <c r="E1198" s="2" t="s">
        <v>10</v>
      </c>
      <c r="F1198" s="2" t="s">
        <v>11</v>
      </c>
      <c r="G1198">
        <v>2.93</v>
      </c>
      <c r="H1198" s="2" t="s">
        <v>12</v>
      </c>
    </row>
    <row r="1199" spans="1:8" x14ac:dyDescent="0.3">
      <c r="A1199" s="1">
        <v>0.70446869212960672</v>
      </c>
      <c r="B1199" s="2" t="s">
        <v>33</v>
      </c>
      <c r="C1199" s="2" t="s">
        <v>14</v>
      </c>
      <c r="D1199" s="2" t="s">
        <v>9</v>
      </c>
      <c r="E1199" s="2" t="s">
        <v>10</v>
      </c>
      <c r="F1199" s="2" t="s">
        <v>11</v>
      </c>
      <c r="G1199">
        <v>2.93</v>
      </c>
      <c r="H1199" s="2" t="s">
        <v>12</v>
      </c>
    </row>
    <row r="1200" spans="1:8" x14ac:dyDescent="0.3">
      <c r="A1200" s="1">
        <v>0.70458443287034744</v>
      </c>
      <c r="B1200" s="2" t="s">
        <v>33</v>
      </c>
      <c r="C1200" s="2" t="s">
        <v>14</v>
      </c>
      <c r="D1200" s="2" t="s">
        <v>9</v>
      </c>
      <c r="E1200" s="2" t="s">
        <v>10</v>
      </c>
      <c r="F1200" s="2" t="s">
        <v>11</v>
      </c>
      <c r="G1200">
        <v>2.94</v>
      </c>
      <c r="H1200" s="2" t="s">
        <v>12</v>
      </c>
    </row>
    <row r="1201" spans="1:8" x14ac:dyDescent="0.3">
      <c r="A1201" s="1">
        <v>0.70470017361108817</v>
      </c>
      <c r="B1201" s="2" t="s">
        <v>33</v>
      </c>
      <c r="C1201" s="2" t="s">
        <v>14</v>
      </c>
      <c r="D1201" s="2" t="s">
        <v>9</v>
      </c>
      <c r="E1201" s="2" t="s">
        <v>10</v>
      </c>
      <c r="F1201" s="2" t="s">
        <v>11</v>
      </c>
      <c r="G1201">
        <v>2.99</v>
      </c>
      <c r="H1201" s="2" t="s">
        <v>12</v>
      </c>
    </row>
    <row r="1202" spans="1:8" x14ac:dyDescent="0.3">
      <c r="A1202" s="1">
        <v>0.70481591435182889</v>
      </c>
      <c r="B1202" s="2" t="s">
        <v>33</v>
      </c>
      <c r="C1202" s="2" t="s">
        <v>14</v>
      </c>
      <c r="D1202" s="2" t="s">
        <v>9</v>
      </c>
      <c r="E1202" s="2" t="s">
        <v>10</v>
      </c>
      <c r="F1202" s="2" t="s">
        <v>11</v>
      </c>
      <c r="G1202">
        <v>2.92</v>
      </c>
      <c r="H1202" s="2" t="s">
        <v>12</v>
      </c>
    </row>
    <row r="1203" spans="1:8" x14ac:dyDescent="0.3">
      <c r="A1203" s="1">
        <v>0.70493165509256961</v>
      </c>
      <c r="B1203" s="2" t="s">
        <v>33</v>
      </c>
      <c r="C1203" s="2" t="s">
        <v>14</v>
      </c>
      <c r="D1203" s="2" t="s">
        <v>9</v>
      </c>
      <c r="E1203" s="2" t="s">
        <v>10</v>
      </c>
      <c r="F1203" s="2" t="s">
        <v>11</v>
      </c>
      <c r="G1203">
        <v>2.98</v>
      </c>
      <c r="H1203" s="2" t="s">
        <v>12</v>
      </c>
    </row>
    <row r="1204" spans="1:8" x14ac:dyDescent="0.3">
      <c r="A1204" s="1">
        <v>0.70504739583331033</v>
      </c>
      <c r="B1204" s="2" t="s">
        <v>33</v>
      </c>
      <c r="C1204" s="2" t="s">
        <v>14</v>
      </c>
      <c r="D1204" s="2" t="s">
        <v>9</v>
      </c>
      <c r="E1204" s="2" t="s">
        <v>10</v>
      </c>
      <c r="F1204" s="2" t="s">
        <v>11</v>
      </c>
      <c r="G1204">
        <v>2.93</v>
      </c>
      <c r="H1204" s="2" t="s">
        <v>12</v>
      </c>
    </row>
    <row r="1205" spans="1:8" x14ac:dyDescent="0.3">
      <c r="A1205" s="1">
        <v>0.70516313657405105</v>
      </c>
      <c r="B1205" s="2" t="s">
        <v>33</v>
      </c>
      <c r="C1205" s="2" t="s">
        <v>14</v>
      </c>
      <c r="D1205" s="2" t="s">
        <v>9</v>
      </c>
      <c r="E1205" s="2" t="s">
        <v>10</v>
      </c>
      <c r="F1205" s="2" t="s">
        <v>11</v>
      </c>
      <c r="G1205">
        <v>2.88</v>
      </c>
      <c r="H1205" s="2" t="s">
        <v>12</v>
      </c>
    </row>
    <row r="1206" spans="1:8" x14ac:dyDescent="0.3">
      <c r="A1206" s="1">
        <v>0.70527887731479177</v>
      </c>
      <c r="B1206" s="2" t="s">
        <v>33</v>
      </c>
      <c r="C1206" s="2" t="s">
        <v>14</v>
      </c>
      <c r="D1206" s="2" t="s">
        <v>9</v>
      </c>
      <c r="E1206" s="2" t="s">
        <v>10</v>
      </c>
      <c r="F1206" s="2" t="s">
        <v>11</v>
      </c>
      <c r="G1206">
        <v>2.97</v>
      </c>
      <c r="H1206" s="2" t="s">
        <v>12</v>
      </c>
    </row>
    <row r="1207" spans="1:8" x14ac:dyDescent="0.3">
      <c r="A1207" s="1">
        <v>0.7053946180555325</v>
      </c>
      <c r="B1207" s="2" t="s">
        <v>33</v>
      </c>
      <c r="C1207" s="2" t="s">
        <v>14</v>
      </c>
      <c r="D1207" s="2" t="s">
        <v>9</v>
      </c>
      <c r="E1207" s="2" t="s">
        <v>10</v>
      </c>
      <c r="F1207" s="2" t="s">
        <v>11</v>
      </c>
      <c r="G1207">
        <v>2.92</v>
      </c>
      <c r="H1207" s="2" t="s">
        <v>12</v>
      </c>
    </row>
    <row r="1208" spans="1:8" x14ac:dyDescent="0.3">
      <c r="A1208" s="1">
        <v>0.70551035879627322</v>
      </c>
      <c r="B1208" s="2" t="s">
        <v>33</v>
      </c>
      <c r="C1208" s="2" t="s">
        <v>14</v>
      </c>
      <c r="D1208" s="2" t="s">
        <v>9</v>
      </c>
      <c r="E1208" s="2" t="s">
        <v>10</v>
      </c>
      <c r="F1208" s="2" t="s">
        <v>11</v>
      </c>
      <c r="G1208">
        <v>2.94</v>
      </c>
      <c r="H1208" s="2" t="s">
        <v>12</v>
      </c>
    </row>
    <row r="1209" spans="1:8" x14ac:dyDescent="0.3">
      <c r="A1209" s="1">
        <v>0.70562609953701394</v>
      </c>
      <c r="B1209" s="2" t="s">
        <v>33</v>
      </c>
      <c r="C1209" s="2" t="s">
        <v>14</v>
      </c>
      <c r="D1209" s="2" t="s">
        <v>9</v>
      </c>
      <c r="E1209" s="2" t="s">
        <v>10</v>
      </c>
      <c r="F1209" s="2" t="s">
        <v>11</v>
      </c>
      <c r="G1209">
        <v>2.92</v>
      </c>
      <c r="H1209" s="2" t="s">
        <v>12</v>
      </c>
    </row>
    <row r="1210" spans="1:8" x14ac:dyDescent="0.3">
      <c r="A1210" s="1">
        <v>0.70574184027775466</v>
      </c>
      <c r="B1210" s="2" t="s">
        <v>33</v>
      </c>
      <c r="C1210" s="2" t="s">
        <v>14</v>
      </c>
      <c r="D1210" s="2" t="s">
        <v>9</v>
      </c>
      <c r="E1210" s="2" t="s">
        <v>10</v>
      </c>
      <c r="F1210" s="2" t="s">
        <v>11</v>
      </c>
      <c r="G1210">
        <v>2.94</v>
      </c>
      <c r="H1210" s="2" t="s">
        <v>12</v>
      </c>
    </row>
    <row r="1211" spans="1:8" x14ac:dyDescent="0.3">
      <c r="A1211" s="1">
        <v>0.70585758101849538</v>
      </c>
      <c r="B1211" s="2" t="s">
        <v>33</v>
      </c>
      <c r="C1211" s="2" t="s">
        <v>14</v>
      </c>
      <c r="D1211" s="2" t="s">
        <v>9</v>
      </c>
      <c r="E1211" s="2" t="s">
        <v>10</v>
      </c>
      <c r="F1211" s="2" t="s">
        <v>11</v>
      </c>
      <c r="G1211">
        <v>2.92</v>
      </c>
      <c r="H1211" s="2" t="s">
        <v>12</v>
      </c>
    </row>
    <row r="1212" spans="1:8" x14ac:dyDescent="0.3">
      <c r="A1212" s="1">
        <v>0.70597332175923611</v>
      </c>
      <c r="B1212" s="2" t="s">
        <v>33</v>
      </c>
      <c r="C1212" s="2" t="s">
        <v>14</v>
      </c>
      <c r="D1212" s="2" t="s">
        <v>9</v>
      </c>
      <c r="E1212" s="2" t="s">
        <v>10</v>
      </c>
      <c r="F1212" s="2" t="s">
        <v>11</v>
      </c>
      <c r="G1212">
        <v>2.93</v>
      </c>
      <c r="H1212" s="2" t="s">
        <v>12</v>
      </c>
    </row>
    <row r="1213" spans="1:8" x14ac:dyDescent="0.3">
      <c r="A1213" s="1">
        <v>0.70608906249997683</v>
      </c>
      <c r="B1213" s="2" t="s">
        <v>33</v>
      </c>
      <c r="C1213" s="2" t="s">
        <v>14</v>
      </c>
      <c r="D1213" s="2" t="s">
        <v>9</v>
      </c>
      <c r="E1213" s="2" t="s">
        <v>10</v>
      </c>
      <c r="F1213" s="2" t="s">
        <v>11</v>
      </c>
      <c r="G1213">
        <v>2.91</v>
      </c>
      <c r="H1213" s="2" t="s">
        <v>12</v>
      </c>
    </row>
    <row r="1214" spans="1:8" x14ac:dyDescent="0.3">
      <c r="A1214" s="1">
        <v>0.70620480324071755</v>
      </c>
      <c r="B1214" s="2" t="s">
        <v>33</v>
      </c>
      <c r="C1214" s="2" t="s">
        <v>14</v>
      </c>
      <c r="D1214" s="2" t="s">
        <v>9</v>
      </c>
      <c r="E1214" s="2" t="s">
        <v>10</v>
      </c>
      <c r="F1214" s="2" t="s">
        <v>11</v>
      </c>
      <c r="G1214">
        <v>2.91</v>
      </c>
      <c r="H1214" s="2" t="s">
        <v>12</v>
      </c>
    </row>
    <row r="1215" spans="1:8" x14ac:dyDescent="0.3">
      <c r="A1215" s="1">
        <v>0.70632054398145827</v>
      </c>
      <c r="B1215" s="2" t="s">
        <v>33</v>
      </c>
      <c r="C1215" s="2" t="s">
        <v>14</v>
      </c>
      <c r="D1215" s="2" t="s">
        <v>9</v>
      </c>
      <c r="E1215" s="2" t="s">
        <v>10</v>
      </c>
      <c r="F1215" s="2" t="s">
        <v>11</v>
      </c>
      <c r="G1215">
        <v>2.92</v>
      </c>
      <c r="H1215" s="2" t="s">
        <v>12</v>
      </c>
    </row>
    <row r="1216" spans="1:8" x14ac:dyDescent="0.3">
      <c r="A1216" s="1">
        <v>0.70643628472219899</v>
      </c>
      <c r="B1216" s="2" t="s">
        <v>33</v>
      </c>
      <c r="C1216" s="2" t="s">
        <v>14</v>
      </c>
      <c r="D1216" s="2" t="s">
        <v>9</v>
      </c>
      <c r="E1216" s="2" t="s">
        <v>10</v>
      </c>
      <c r="F1216" s="2" t="s">
        <v>11</v>
      </c>
      <c r="G1216">
        <v>2.91</v>
      </c>
      <c r="H1216" s="2" t="s">
        <v>12</v>
      </c>
    </row>
    <row r="1217" spans="1:8" x14ac:dyDescent="0.3">
      <c r="A1217" s="1">
        <v>0.70655202546293971</v>
      </c>
      <c r="B1217" s="2" t="s">
        <v>33</v>
      </c>
      <c r="C1217" s="2" t="s">
        <v>14</v>
      </c>
      <c r="D1217" s="2" t="s">
        <v>9</v>
      </c>
      <c r="E1217" s="2" t="s">
        <v>10</v>
      </c>
      <c r="F1217" s="2" t="s">
        <v>11</v>
      </c>
      <c r="G1217">
        <v>2.91</v>
      </c>
      <c r="H1217" s="2" t="s">
        <v>12</v>
      </c>
    </row>
    <row r="1218" spans="1:8" x14ac:dyDescent="0.3">
      <c r="A1218" s="1">
        <v>0.70666776620368044</v>
      </c>
      <c r="B1218" s="2" t="s">
        <v>33</v>
      </c>
      <c r="C1218" s="2" t="s">
        <v>14</v>
      </c>
      <c r="D1218" s="2" t="s">
        <v>9</v>
      </c>
      <c r="E1218" s="2" t="s">
        <v>10</v>
      </c>
      <c r="F1218" s="2" t="s">
        <v>11</v>
      </c>
      <c r="G1218">
        <v>2.91</v>
      </c>
      <c r="H1218" s="2" t="s">
        <v>12</v>
      </c>
    </row>
    <row r="1219" spans="1:8" x14ac:dyDescent="0.3">
      <c r="A1219" s="1">
        <v>0.70678350694442116</v>
      </c>
      <c r="B1219" s="2" t="s">
        <v>33</v>
      </c>
      <c r="C1219" s="2" t="s">
        <v>14</v>
      </c>
      <c r="D1219" s="2" t="s">
        <v>9</v>
      </c>
      <c r="E1219" s="2" t="s">
        <v>10</v>
      </c>
      <c r="F1219" s="2" t="s">
        <v>11</v>
      </c>
      <c r="G1219">
        <v>2.9</v>
      </c>
      <c r="H1219" s="2" t="s">
        <v>12</v>
      </c>
    </row>
    <row r="1220" spans="1:8" x14ac:dyDescent="0.3">
      <c r="A1220" s="1">
        <v>0.70689924768516188</v>
      </c>
      <c r="B1220" s="2" t="s">
        <v>33</v>
      </c>
      <c r="C1220" s="2" t="s">
        <v>14</v>
      </c>
      <c r="D1220" s="2" t="s">
        <v>9</v>
      </c>
      <c r="E1220" s="2" t="s">
        <v>10</v>
      </c>
      <c r="F1220" s="2" t="s">
        <v>11</v>
      </c>
      <c r="G1220">
        <v>2.9</v>
      </c>
      <c r="H1220" s="2" t="s">
        <v>12</v>
      </c>
    </row>
    <row r="1221" spans="1:8" x14ac:dyDescent="0.3">
      <c r="A1221" s="1">
        <v>0.7070149884259026</v>
      </c>
      <c r="B1221" s="2" t="s">
        <v>33</v>
      </c>
      <c r="C1221" s="2" t="s">
        <v>14</v>
      </c>
      <c r="D1221" s="2" t="s">
        <v>9</v>
      </c>
      <c r="E1221" s="2" t="s">
        <v>10</v>
      </c>
      <c r="F1221" s="2" t="s">
        <v>11</v>
      </c>
      <c r="G1221">
        <v>2.91</v>
      </c>
      <c r="H1221" s="2" t="s">
        <v>12</v>
      </c>
    </row>
    <row r="1222" spans="1:8" x14ac:dyDescent="0.3">
      <c r="A1222" s="1">
        <v>0.70713072916664332</v>
      </c>
      <c r="B1222" s="2" t="s">
        <v>33</v>
      </c>
      <c r="C1222" s="2" t="s">
        <v>14</v>
      </c>
      <c r="D1222" s="2" t="s">
        <v>9</v>
      </c>
      <c r="E1222" s="2" t="s">
        <v>10</v>
      </c>
      <c r="F1222" s="2" t="s">
        <v>11</v>
      </c>
      <c r="G1222">
        <v>2.9</v>
      </c>
      <c r="H1222" s="2" t="s">
        <v>12</v>
      </c>
    </row>
    <row r="1223" spans="1:8" x14ac:dyDescent="0.3">
      <c r="A1223" s="1">
        <v>0.70724646990738405</v>
      </c>
      <c r="B1223" s="2" t="s">
        <v>33</v>
      </c>
      <c r="C1223" s="2" t="s">
        <v>14</v>
      </c>
      <c r="D1223" s="2" t="s">
        <v>9</v>
      </c>
      <c r="E1223" s="2" t="s">
        <v>10</v>
      </c>
      <c r="F1223" s="2" t="s">
        <v>11</v>
      </c>
      <c r="G1223">
        <v>2.91</v>
      </c>
      <c r="H1223" s="2" t="s">
        <v>12</v>
      </c>
    </row>
    <row r="1224" spans="1:8" x14ac:dyDescent="0.3">
      <c r="A1224" s="1">
        <v>0.70736221064812477</v>
      </c>
      <c r="B1224" s="2" t="s">
        <v>33</v>
      </c>
      <c r="C1224" s="2" t="s">
        <v>14</v>
      </c>
      <c r="D1224" s="2" t="s">
        <v>9</v>
      </c>
      <c r="E1224" s="2" t="s">
        <v>10</v>
      </c>
      <c r="F1224" s="2" t="s">
        <v>11</v>
      </c>
      <c r="G1224">
        <v>2.92</v>
      </c>
      <c r="H1224" s="2" t="s">
        <v>12</v>
      </c>
    </row>
    <row r="1225" spans="1:8" x14ac:dyDescent="0.3">
      <c r="A1225" s="1">
        <v>0.70747795138886549</v>
      </c>
      <c r="B1225" s="2" t="s">
        <v>33</v>
      </c>
      <c r="C1225" s="2" t="s">
        <v>14</v>
      </c>
      <c r="D1225" s="2" t="s">
        <v>9</v>
      </c>
      <c r="E1225" s="2" t="s">
        <v>10</v>
      </c>
      <c r="F1225" s="2" t="s">
        <v>11</v>
      </c>
      <c r="G1225">
        <v>2.9</v>
      </c>
      <c r="H1225" s="2" t="s">
        <v>12</v>
      </c>
    </row>
    <row r="1226" spans="1:8" x14ac:dyDescent="0.3">
      <c r="A1226" s="1">
        <v>0.70759369212960621</v>
      </c>
      <c r="B1226" s="2" t="s">
        <v>33</v>
      </c>
      <c r="C1226" s="2" t="s">
        <v>14</v>
      </c>
      <c r="D1226" s="2" t="s">
        <v>9</v>
      </c>
      <c r="E1226" s="2" t="s">
        <v>10</v>
      </c>
      <c r="F1226" s="2" t="s">
        <v>11</v>
      </c>
      <c r="G1226">
        <v>2.9</v>
      </c>
      <c r="H1226" s="2" t="s">
        <v>12</v>
      </c>
    </row>
    <row r="1227" spans="1:8" x14ac:dyDescent="0.3">
      <c r="A1227" s="1">
        <v>0.70770943287034693</v>
      </c>
      <c r="B1227" s="2" t="s">
        <v>33</v>
      </c>
      <c r="C1227" s="2" t="s">
        <v>14</v>
      </c>
      <c r="D1227" s="2" t="s">
        <v>9</v>
      </c>
      <c r="E1227" s="2" t="s">
        <v>10</v>
      </c>
      <c r="F1227" s="2" t="s">
        <v>11</v>
      </c>
      <c r="G1227">
        <v>2.91</v>
      </c>
      <c r="H1227" s="2" t="s">
        <v>12</v>
      </c>
    </row>
    <row r="1228" spans="1:8" x14ac:dyDescent="0.3">
      <c r="A1228" s="1">
        <v>0.70782517361108765</v>
      </c>
      <c r="B1228" s="2" t="s">
        <v>33</v>
      </c>
      <c r="C1228" s="2" t="s">
        <v>14</v>
      </c>
      <c r="D1228" s="2" t="s">
        <v>9</v>
      </c>
      <c r="E1228" s="2" t="s">
        <v>10</v>
      </c>
      <c r="F1228" s="2" t="s">
        <v>11</v>
      </c>
      <c r="G1228">
        <v>2.89</v>
      </c>
      <c r="H1228" s="2" t="s">
        <v>12</v>
      </c>
    </row>
    <row r="1229" spans="1:8" x14ac:dyDescent="0.3">
      <c r="A1229" s="1">
        <v>0.70794091435182838</v>
      </c>
      <c r="B1229" s="2" t="s">
        <v>33</v>
      </c>
      <c r="C1229" s="2" t="s">
        <v>14</v>
      </c>
      <c r="D1229" s="2" t="s">
        <v>9</v>
      </c>
      <c r="E1229" s="2" t="s">
        <v>10</v>
      </c>
      <c r="F1229" s="2" t="s">
        <v>11</v>
      </c>
      <c r="G1229">
        <v>2.89</v>
      </c>
      <c r="H1229" s="2" t="s">
        <v>12</v>
      </c>
    </row>
    <row r="1230" spans="1:8" x14ac:dyDescent="0.3">
      <c r="A1230" s="1">
        <v>0.7080566550925691</v>
      </c>
      <c r="B1230" s="2" t="s">
        <v>33</v>
      </c>
      <c r="C1230" s="2" t="s">
        <v>14</v>
      </c>
      <c r="D1230" s="2" t="s">
        <v>9</v>
      </c>
      <c r="E1230" s="2" t="s">
        <v>10</v>
      </c>
      <c r="F1230" s="2" t="s">
        <v>11</v>
      </c>
      <c r="G1230">
        <v>2.88</v>
      </c>
      <c r="H1230" s="2" t="s">
        <v>12</v>
      </c>
    </row>
    <row r="1231" spans="1:8" x14ac:dyDescent="0.3">
      <c r="A1231" s="1">
        <v>0.70817239583330982</v>
      </c>
      <c r="B1231" s="2" t="s">
        <v>33</v>
      </c>
      <c r="C1231" s="2" t="s">
        <v>14</v>
      </c>
      <c r="D1231" s="2" t="s">
        <v>9</v>
      </c>
      <c r="E1231" s="2" t="s">
        <v>10</v>
      </c>
      <c r="F1231" s="2" t="s">
        <v>11</v>
      </c>
      <c r="G1231">
        <v>2.89</v>
      </c>
      <c r="H1231" s="2" t="s">
        <v>12</v>
      </c>
    </row>
    <row r="1232" spans="1:8" x14ac:dyDescent="0.3">
      <c r="A1232" s="1">
        <v>0.70828813657405054</v>
      </c>
      <c r="B1232" s="2" t="s">
        <v>33</v>
      </c>
      <c r="C1232" s="2" t="s">
        <v>14</v>
      </c>
      <c r="D1232" s="2" t="s">
        <v>9</v>
      </c>
      <c r="E1232" s="2" t="s">
        <v>10</v>
      </c>
      <c r="F1232" s="2" t="s">
        <v>11</v>
      </c>
      <c r="G1232">
        <v>2.89</v>
      </c>
      <c r="H1232" s="2" t="s">
        <v>12</v>
      </c>
    </row>
    <row r="1233" spans="1:8" x14ac:dyDescent="0.3">
      <c r="A1233" s="1">
        <v>0.70840387731479126</v>
      </c>
      <c r="B1233" s="2" t="s">
        <v>33</v>
      </c>
      <c r="C1233" s="2" t="s">
        <v>14</v>
      </c>
      <c r="D1233" s="2" t="s">
        <v>9</v>
      </c>
      <c r="E1233" s="2" t="s">
        <v>10</v>
      </c>
      <c r="F1233" s="2" t="s">
        <v>11</v>
      </c>
      <c r="G1233">
        <v>2.88</v>
      </c>
      <c r="H1233" s="2" t="s">
        <v>12</v>
      </c>
    </row>
    <row r="1234" spans="1:8" x14ac:dyDescent="0.3">
      <c r="A1234" s="1">
        <v>0.70851961805553199</v>
      </c>
      <c r="B1234" s="2" t="s">
        <v>33</v>
      </c>
      <c r="C1234" s="2" t="s">
        <v>14</v>
      </c>
      <c r="D1234" s="2" t="s">
        <v>9</v>
      </c>
      <c r="E1234" s="2" t="s">
        <v>10</v>
      </c>
      <c r="F1234" s="2" t="s">
        <v>11</v>
      </c>
      <c r="G1234">
        <v>2.89</v>
      </c>
      <c r="H1234" s="2" t="s">
        <v>12</v>
      </c>
    </row>
    <row r="1235" spans="1:8" x14ac:dyDescent="0.3">
      <c r="A1235" s="1">
        <v>0.70863535879627271</v>
      </c>
      <c r="B1235" s="2" t="s">
        <v>33</v>
      </c>
      <c r="C1235" s="2" t="s">
        <v>14</v>
      </c>
      <c r="D1235" s="2" t="s">
        <v>9</v>
      </c>
      <c r="E1235" s="2" t="s">
        <v>10</v>
      </c>
      <c r="F1235" s="2" t="s">
        <v>11</v>
      </c>
      <c r="G1235">
        <v>2.88</v>
      </c>
      <c r="H1235" s="2" t="s">
        <v>12</v>
      </c>
    </row>
    <row r="1236" spans="1:8" x14ac:dyDescent="0.3">
      <c r="A1236" s="1">
        <v>0.70875109953701343</v>
      </c>
      <c r="B1236" s="2" t="s">
        <v>33</v>
      </c>
      <c r="C1236" s="2" t="s">
        <v>14</v>
      </c>
      <c r="D1236" s="2" t="s">
        <v>9</v>
      </c>
      <c r="E1236" s="2" t="s">
        <v>10</v>
      </c>
      <c r="F1236" s="2" t="s">
        <v>11</v>
      </c>
      <c r="G1236">
        <v>2.85</v>
      </c>
      <c r="H1236" s="2" t="s">
        <v>12</v>
      </c>
    </row>
    <row r="1237" spans="1:8" x14ac:dyDescent="0.3">
      <c r="A1237" s="1">
        <v>0.70886684027775415</v>
      </c>
      <c r="B1237" s="2" t="s">
        <v>33</v>
      </c>
      <c r="C1237" s="2" t="s">
        <v>14</v>
      </c>
      <c r="D1237" s="2" t="s">
        <v>9</v>
      </c>
      <c r="E1237" s="2" t="s">
        <v>10</v>
      </c>
      <c r="F1237" s="2" t="s">
        <v>11</v>
      </c>
      <c r="G1237">
        <v>2.87</v>
      </c>
      <c r="H1237" s="2" t="s">
        <v>12</v>
      </c>
    </row>
    <row r="1238" spans="1:8" x14ac:dyDescent="0.3">
      <c r="A1238" s="1">
        <v>0.70898258101849487</v>
      </c>
      <c r="B1238" s="2" t="s">
        <v>33</v>
      </c>
      <c r="C1238" s="2" t="s">
        <v>14</v>
      </c>
      <c r="D1238" s="2" t="s">
        <v>9</v>
      </c>
      <c r="E1238" s="2" t="s">
        <v>10</v>
      </c>
      <c r="F1238" s="2" t="s">
        <v>11</v>
      </c>
      <c r="G1238">
        <v>2.87</v>
      </c>
      <c r="H1238" s="2" t="s">
        <v>12</v>
      </c>
    </row>
    <row r="1239" spans="1:8" x14ac:dyDescent="0.3">
      <c r="A1239" s="1">
        <v>0.70909832175923559</v>
      </c>
      <c r="B1239" s="2" t="s">
        <v>33</v>
      </c>
      <c r="C1239" s="2" t="s">
        <v>14</v>
      </c>
      <c r="D1239" s="2" t="s">
        <v>9</v>
      </c>
      <c r="E1239" s="2" t="s">
        <v>10</v>
      </c>
      <c r="F1239" s="2" t="s">
        <v>11</v>
      </c>
      <c r="G1239">
        <v>2.88</v>
      </c>
      <c r="H1239" s="2" t="s">
        <v>12</v>
      </c>
    </row>
    <row r="1240" spans="1:8" x14ac:dyDescent="0.3">
      <c r="A1240" s="1">
        <v>0.70921406249997632</v>
      </c>
      <c r="B1240" s="2" t="s">
        <v>33</v>
      </c>
      <c r="C1240" s="2" t="s">
        <v>14</v>
      </c>
      <c r="D1240" s="2" t="s">
        <v>9</v>
      </c>
      <c r="E1240" s="2" t="s">
        <v>10</v>
      </c>
      <c r="F1240" s="2" t="s">
        <v>11</v>
      </c>
      <c r="G1240">
        <v>2.88</v>
      </c>
      <c r="H1240" s="2" t="s">
        <v>12</v>
      </c>
    </row>
    <row r="1241" spans="1:8" x14ac:dyDescent="0.3">
      <c r="A1241" s="1">
        <v>0.70932980324071704</v>
      </c>
      <c r="B1241" s="2" t="s">
        <v>33</v>
      </c>
      <c r="C1241" s="2" t="s">
        <v>14</v>
      </c>
      <c r="D1241" s="2" t="s">
        <v>9</v>
      </c>
      <c r="E1241" s="2" t="s">
        <v>10</v>
      </c>
      <c r="F1241" s="2" t="s">
        <v>11</v>
      </c>
      <c r="G1241">
        <v>2.86</v>
      </c>
      <c r="H1241" s="2" t="s">
        <v>12</v>
      </c>
    </row>
    <row r="1242" spans="1:8" x14ac:dyDescent="0.3">
      <c r="A1242" s="1">
        <v>0.70944554398145776</v>
      </c>
      <c r="B1242" s="2" t="s">
        <v>33</v>
      </c>
      <c r="C1242" s="2" t="s">
        <v>14</v>
      </c>
      <c r="D1242" s="2" t="s">
        <v>9</v>
      </c>
      <c r="E1242" s="2" t="s">
        <v>10</v>
      </c>
      <c r="F1242" s="2" t="s">
        <v>11</v>
      </c>
      <c r="G1242">
        <v>2.86</v>
      </c>
      <c r="H1242" s="2" t="s">
        <v>12</v>
      </c>
    </row>
    <row r="1243" spans="1:8" x14ac:dyDescent="0.3">
      <c r="A1243" s="1">
        <v>0.70956128472219848</v>
      </c>
      <c r="B1243" s="2" t="s">
        <v>33</v>
      </c>
      <c r="C1243" s="2" t="s">
        <v>14</v>
      </c>
      <c r="D1243" s="2" t="s">
        <v>9</v>
      </c>
      <c r="E1243" s="2" t="s">
        <v>10</v>
      </c>
      <c r="F1243" s="2" t="s">
        <v>11</v>
      </c>
      <c r="G1243">
        <v>2.86</v>
      </c>
      <c r="H1243" s="2" t="s">
        <v>12</v>
      </c>
    </row>
    <row r="1244" spans="1:8" x14ac:dyDescent="0.3">
      <c r="A1244" s="1">
        <v>0.7096770254629392</v>
      </c>
      <c r="B1244" s="2" t="s">
        <v>33</v>
      </c>
      <c r="C1244" s="2" t="s">
        <v>14</v>
      </c>
      <c r="D1244" s="2" t="s">
        <v>9</v>
      </c>
      <c r="E1244" s="2" t="s">
        <v>10</v>
      </c>
      <c r="F1244" s="2" t="s">
        <v>11</v>
      </c>
      <c r="G1244">
        <v>2.86</v>
      </c>
      <c r="H1244" s="2" t="s">
        <v>12</v>
      </c>
    </row>
    <row r="1245" spans="1:8" x14ac:dyDescent="0.3">
      <c r="A1245" s="1">
        <v>0.70979276620367993</v>
      </c>
      <c r="B1245" s="2" t="s">
        <v>33</v>
      </c>
      <c r="C1245" s="2" t="s">
        <v>14</v>
      </c>
      <c r="D1245" s="2" t="s">
        <v>9</v>
      </c>
      <c r="E1245" s="2" t="s">
        <v>10</v>
      </c>
      <c r="F1245" s="2" t="s">
        <v>11</v>
      </c>
      <c r="G1245">
        <v>2.85</v>
      </c>
      <c r="H1245" s="2" t="s">
        <v>12</v>
      </c>
    </row>
    <row r="1246" spans="1:8" x14ac:dyDescent="0.3">
      <c r="A1246" s="36">
        <v>0.70990850694442065</v>
      </c>
      <c r="B1246" s="37" t="s">
        <v>33</v>
      </c>
      <c r="C1246" s="37" t="s">
        <v>14</v>
      </c>
      <c r="D1246" s="37" t="s">
        <v>9</v>
      </c>
      <c r="E1246" s="37" t="s">
        <v>10</v>
      </c>
      <c r="F1246" s="37" t="s">
        <v>11</v>
      </c>
      <c r="G1246" s="3">
        <v>2.8</v>
      </c>
      <c r="H1246" s="37" t="s">
        <v>12</v>
      </c>
    </row>
    <row r="1247" spans="1:8" x14ac:dyDescent="0.3">
      <c r="A1247" s="1">
        <v>0.71002424768516137</v>
      </c>
      <c r="B1247" s="2" t="s">
        <v>33</v>
      </c>
      <c r="C1247" s="2" t="s">
        <v>14</v>
      </c>
      <c r="D1247" s="2" t="s">
        <v>9</v>
      </c>
      <c r="E1247" s="2" t="s">
        <v>10</v>
      </c>
      <c r="F1247" s="2" t="s">
        <v>11</v>
      </c>
      <c r="G1247">
        <v>2.86</v>
      </c>
      <c r="H1247" s="2" t="s">
        <v>12</v>
      </c>
    </row>
    <row r="1248" spans="1:8" x14ac:dyDescent="0.3">
      <c r="A1248" s="1">
        <v>0.71013998842590209</v>
      </c>
      <c r="B1248" s="2" t="s">
        <v>33</v>
      </c>
      <c r="C1248" s="2" t="s">
        <v>14</v>
      </c>
      <c r="D1248" s="2" t="s">
        <v>9</v>
      </c>
      <c r="E1248" s="2" t="s">
        <v>10</v>
      </c>
      <c r="F1248" s="2" t="s">
        <v>11</v>
      </c>
      <c r="G1248">
        <v>2.86</v>
      </c>
      <c r="H1248" s="2" t="s">
        <v>12</v>
      </c>
    </row>
    <row r="1249" spans="1:8" x14ac:dyDescent="0.3">
      <c r="A1249" s="1">
        <v>0.71025572916664281</v>
      </c>
      <c r="B1249" s="2" t="s">
        <v>33</v>
      </c>
      <c r="C1249" s="2" t="s">
        <v>14</v>
      </c>
      <c r="D1249" s="2" t="s">
        <v>9</v>
      </c>
      <c r="E1249" s="2" t="s">
        <v>10</v>
      </c>
      <c r="F1249" s="2" t="s">
        <v>11</v>
      </c>
      <c r="G1249">
        <v>2.84</v>
      </c>
      <c r="H1249" s="2" t="s">
        <v>12</v>
      </c>
    </row>
    <row r="1250" spans="1:8" x14ac:dyDescent="0.3">
      <c r="A1250" s="1">
        <v>0.71037146990738353</v>
      </c>
      <c r="B1250" s="2" t="s">
        <v>33</v>
      </c>
      <c r="C1250" s="2" t="s">
        <v>14</v>
      </c>
      <c r="D1250" s="2" t="s">
        <v>9</v>
      </c>
      <c r="E1250" s="2" t="s">
        <v>10</v>
      </c>
      <c r="F1250" s="2" t="s">
        <v>11</v>
      </c>
      <c r="G1250">
        <v>2.84</v>
      </c>
      <c r="H1250" s="2" t="s">
        <v>12</v>
      </c>
    </row>
    <row r="1251" spans="1:8" x14ac:dyDescent="0.3">
      <c r="A1251" s="1">
        <v>0.71048721064812426</v>
      </c>
      <c r="B1251" s="2" t="s">
        <v>33</v>
      </c>
      <c r="C1251" s="2" t="s">
        <v>14</v>
      </c>
      <c r="D1251" s="2" t="s">
        <v>9</v>
      </c>
      <c r="E1251" s="2" t="s">
        <v>10</v>
      </c>
      <c r="F1251" s="2" t="s">
        <v>11</v>
      </c>
      <c r="G1251">
        <v>2.85</v>
      </c>
      <c r="H1251" s="2" t="s">
        <v>12</v>
      </c>
    </row>
    <row r="1252" spans="1:8" x14ac:dyDescent="0.3">
      <c r="A1252" s="1">
        <v>0.71060295138886498</v>
      </c>
      <c r="B1252" s="2" t="s">
        <v>33</v>
      </c>
      <c r="C1252" s="2" t="s">
        <v>14</v>
      </c>
      <c r="D1252" s="2" t="s">
        <v>9</v>
      </c>
      <c r="E1252" s="2" t="s">
        <v>10</v>
      </c>
      <c r="F1252" s="2" t="s">
        <v>11</v>
      </c>
      <c r="G1252">
        <v>2.85</v>
      </c>
      <c r="H1252" s="2" t="s">
        <v>12</v>
      </c>
    </row>
    <row r="1253" spans="1:8" x14ac:dyDescent="0.3">
      <c r="A1253" s="1">
        <v>0.7107186921296057</v>
      </c>
      <c r="B1253" s="2" t="s">
        <v>33</v>
      </c>
      <c r="C1253" s="2" t="s">
        <v>14</v>
      </c>
      <c r="D1253" s="2" t="s">
        <v>9</v>
      </c>
      <c r="E1253" s="2" t="s">
        <v>10</v>
      </c>
      <c r="F1253" s="2" t="s">
        <v>11</v>
      </c>
      <c r="G1253">
        <v>2.83</v>
      </c>
      <c r="H1253" s="2" t="s">
        <v>12</v>
      </c>
    </row>
    <row r="1254" spans="1:8" x14ac:dyDescent="0.3">
      <c r="A1254" s="1">
        <v>0.71083443287034642</v>
      </c>
      <c r="B1254" s="2" t="s">
        <v>33</v>
      </c>
      <c r="C1254" s="2" t="s">
        <v>14</v>
      </c>
      <c r="D1254" s="2" t="s">
        <v>9</v>
      </c>
      <c r="E1254" s="2" t="s">
        <v>10</v>
      </c>
      <c r="F1254" s="2" t="s">
        <v>11</v>
      </c>
      <c r="G1254">
        <v>2.83</v>
      </c>
      <c r="H1254" s="2" t="s">
        <v>12</v>
      </c>
    </row>
    <row r="1255" spans="1:8" x14ac:dyDescent="0.3">
      <c r="A1255" s="1">
        <v>0.71095017361108714</v>
      </c>
      <c r="B1255" s="2" t="s">
        <v>33</v>
      </c>
      <c r="C1255" s="2" t="s">
        <v>14</v>
      </c>
      <c r="D1255" s="2" t="s">
        <v>9</v>
      </c>
      <c r="E1255" s="2" t="s">
        <v>10</v>
      </c>
      <c r="F1255" s="2" t="s">
        <v>11</v>
      </c>
      <c r="G1255">
        <v>2.84</v>
      </c>
      <c r="H1255" s="2" t="s">
        <v>12</v>
      </c>
    </row>
    <row r="1256" spans="1:8" x14ac:dyDescent="0.3">
      <c r="A1256" s="1">
        <v>0.71106591435182787</v>
      </c>
      <c r="B1256" s="2" t="s">
        <v>33</v>
      </c>
      <c r="C1256" s="2" t="s">
        <v>14</v>
      </c>
      <c r="D1256" s="2" t="s">
        <v>9</v>
      </c>
      <c r="E1256" s="2" t="s">
        <v>10</v>
      </c>
      <c r="F1256" s="2" t="s">
        <v>11</v>
      </c>
      <c r="G1256">
        <v>2.84</v>
      </c>
      <c r="H1256" s="2" t="s">
        <v>12</v>
      </c>
    </row>
    <row r="1257" spans="1:8" x14ac:dyDescent="0.3">
      <c r="A1257" s="1">
        <v>0.71118165509256859</v>
      </c>
      <c r="B1257" s="2" t="s">
        <v>33</v>
      </c>
      <c r="C1257" s="2" t="s">
        <v>14</v>
      </c>
      <c r="D1257" s="2" t="s">
        <v>9</v>
      </c>
      <c r="E1257" s="2" t="s">
        <v>10</v>
      </c>
      <c r="F1257" s="2" t="s">
        <v>11</v>
      </c>
      <c r="G1257">
        <v>2.82</v>
      </c>
      <c r="H1257" s="2" t="s">
        <v>12</v>
      </c>
    </row>
    <row r="1258" spans="1:8" x14ac:dyDescent="0.3">
      <c r="A1258" s="1">
        <v>0.71129739583330931</v>
      </c>
      <c r="B1258" s="2" t="s">
        <v>33</v>
      </c>
      <c r="C1258" s="2" t="s">
        <v>14</v>
      </c>
      <c r="D1258" s="2" t="s">
        <v>9</v>
      </c>
      <c r="E1258" s="2" t="s">
        <v>10</v>
      </c>
      <c r="F1258" s="2" t="s">
        <v>11</v>
      </c>
      <c r="G1258">
        <v>2.82</v>
      </c>
      <c r="H1258" s="2" t="s">
        <v>12</v>
      </c>
    </row>
    <row r="1259" spans="1:8" x14ac:dyDescent="0.3">
      <c r="A1259" s="1">
        <v>0.71141313657405003</v>
      </c>
      <c r="B1259" s="2" t="s">
        <v>33</v>
      </c>
      <c r="C1259" s="2" t="s">
        <v>14</v>
      </c>
      <c r="D1259" s="2" t="s">
        <v>9</v>
      </c>
      <c r="E1259" s="2" t="s">
        <v>10</v>
      </c>
      <c r="F1259" s="2" t="s">
        <v>11</v>
      </c>
      <c r="G1259">
        <v>2.8</v>
      </c>
      <c r="H1259" s="2" t="s">
        <v>12</v>
      </c>
    </row>
    <row r="1260" spans="1:8" x14ac:dyDescent="0.3">
      <c r="A1260" s="1">
        <v>0.71152887731479075</v>
      </c>
      <c r="B1260" s="2" t="s">
        <v>33</v>
      </c>
      <c r="C1260" s="2" t="s">
        <v>14</v>
      </c>
      <c r="D1260" s="2" t="s">
        <v>9</v>
      </c>
      <c r="E1260" s="2" t="s">
        <v>10</v>
      </c>
      <c r="F1260" s="2" t="s">
        <v>11</v>
      </c>
      <c r="G1260">
        <v>2.83</v>
      </c>
      <c r="H1260" s="2" t="s">
        <v>12</v>
      </c>
    </row>
    <row r="1261" spans="1:8" x14ac:dyDescent="0.3">
      <c r="A1261" s="1">
        <v>0.71164461805553147</v>
      </c>
      <c r="B1261" s="2" t="s">
        <v>33</v>
      </c>
      <c r="C1261" s="2" t="s">
        <v>14</v>
      </c>
      <c r="D1261" s="2" t="s">
        <v>9</v>
      </c>
      <c r="E1261" s="2" t="s">
        <v>10</v>
      </c>
      <c r="F1261" s="2" t="s">
        <v>11</v>
      </c>
      <c r="G1261">
        <v>2.8</v>
      </c>
      <c r="H1261" s="2" t="s">
        <v>12</v>
      </c>
    </row>
    <row r="1262" spans="1:8" x14ac:dyDescent="0.3">
      <c r="A1262" s="1">
        <v>0.7117603587962722</v>
      </c>
      <c r="B1262" s="2" t="s">
        <v>33</v>
      </c>
      <c r="C1262" s="2" t="s">
        <v>14</v>
      </c>
      <c r="D1262" s="2" t="s">
        <v>9</v>
      </c>
      <c r="E1262" s="2" t="s">
        <v>10</v>
      </c>
      <c r="F1262" s="2" t="s">
        <v>11</v>
      </c>
      <c r="G1262">
        <v>2.82</v>
      </c>
      <c r="H1262" s="2" t="s">
        <v>12</v>
      </c>
    </row>
    <row r="1263" spans="1:8" x14ac:dyDescent="0.3">
      <c r="A1263" s="1">
        <v>0.71187609953701292</v>
      </c>
      <c r="B1263" s="2" t="s">
        <v>33</v>
      </c>
      <c r="C1263" s="2" t="s">
        <v>14</v>
      </c>
      <c r="D1263" s="2" t="s">
        <v>9</v>
      </c>
      <c r="E1263" s="2" t="s">
        <v>10</v>
      </c>
      <c r="F1263" s="2" t="s">
        <v>11</v>
      </c>
      <c r="G1263">
        <v>2.83</v>
      </c>
      <c r="H1263" s="2" t="s">
        <v>12</v>
      </c>
    </row>
    <row r="1264" spans="1:8" x14ac:dyDescent="0.3">
      <c r="A1264" s="1">
        <v>0.71199184027775364</v>
      </c>
      <c r="B1264" s="2" t="s">
        <v>33</v>
      </c>
      <c r="C1264" s="2" t="s">
        <v>14</v>
      </c>
      <c r="D1264" s="2" t="s">
        <v>9</v>
      </c>
      <c r="E1264" s="2" t="s">
        <v>10</v>
      </c>
      <c r="F1264" s="2" t="s">
        <v>11</v>
      </c>
      <c r="G1264">
        <v>2.83</v>
      </c>
      <c r="H1264" s="2" t="s">
        <v>12</v>
      </c>
    </row>
    <row r="1265" spans="1:8" x14ac:dyDescent="0.3">
      <c r="A1265" s="1">
        <v>0.71210758101849436</v>
      </c>
      <c r="B1265" s="2" t="s">
        <v>33</v>
      </c>
      <c r="C1265" s="2" t="s">
        <v>14</v>
      </c>
      <c r="D1265" s="2" t="s">
        <v>9</v>
      </c>
      <c r="E1265" s="2" t="s">
        <v>10</v>
      </c>
      <c r="F1265" s="2" t="s">
        <v>11</v>
      </c>
      <c r="G1265">
        <v>2.8</v>
      </c>
      <c r="H1265" s="2" t="s">
        <v>12</v>
      </c>
    </row>
    <row r="1266" spans="1:8" x14ac:dyDescent="0.3">
      <c r="A1266" s="1">
        <v>0.71222332175923508</v>
      </c>
      <c r="B1266" s="2" t="s">
        <v>33</v>
      </c>
      <c r="C1266" s="2" t="s">
        <v>14</v>
      </c>
      <c r="D1266" s="2" t="s">
        <v>9</v>
      </c>
      <c r="E1266" s="2" t="s">
        <v>10</v>
      </c>
      <c r="F1266" s="2" t="s">
        <v>11</v>
      </c>
      <c r="G1266">
        <v>2.81</v>
      </c>
      <c r="H1266" s="2" t="s">
        <v>12</v>
      </c>
    </row>
    <row r="1267" spans="1:8" x14ac:dyDescent="0.3">
      <c r="A1267" s="1">
        <v>0.71233906249997581</v>
      </c>
      <c r="B1267" s="2" t="s">
        <v>33</v>
      </c>
      <c r="C1267" s="2" t="s">
        <v>14</v>
      </c>
      <c r="D1267" s="2" t="s">
        <v>9</v>
      </c>
      <c r="E1267" s="2" t="s">
        <v>10</v>
      </c>
      <c r="F1267" s="2" t="s">
        <v>11</v>
      </c>
      <c r="G1267">
        <v>2.81</v>
      </c>
      <c r="H1267" s="2" t="s">
        <v>12</v>
      </c>
    </row>
    <row r="1268" spans="1:8" x14ac:dyDescent="0.3">
      <c r="A1268" s="1">
        <v>0.71245480324071653</v>
      </c>
      <c r="B1268" s="2" t="s">
        <v>33</v>
      </c>
      <c r="C1268" s="2" t="s">
        <v>14</v>
      </c>
      <c r="D1268" s="2" t="s">
        <v>9</v>
      </c>
      <c r="E1268" s="2" t="s">
        <v>10</v>
      </c>
      <c r="F1268" s="2" t="s">
        <v>11</v>
      </c>
      <c r="G1268">
        <v>2.88</v>
      </c>
      <c r="H1268" s="2" t="s">
        <v>12</v>
      </c>
    </row>
    <row r="1269" spans="1:8" x14ac:dyDescent="0.3">
      <c r="A1269" s="1">
        <v>0.71257054398145725</v>
      </c>
      <c r="B1269" s="2" t="s">
        <v>33</v>
      </c>
      <c r="C1269" s="2" t="s">
        <v>14</v>
      </c>
      <c r="D1269" s="2" t="s">
        <v>9</v>
      </c>
      <c r="E1269" s="2" t="s">
        <v>10</v>
      </c>
      <c r="F1269" s="2" t="s">
        <v>11</v>
      </c>
      <c r="G1269">
        <v>2.8</v>
      </c>
      <c r="H1269" s="2" t="s">
        <v>12</v>
      </c>
    </row>
    <row r="1270" spans="1:8" x14ac:dyDescent="0.3">
      <c r="A1270" s="1">
        <v>0.71268628472219797</v>
      </c>
      <c r="B1270" s="2" t="s">
        <v>33</v>
      </c>
      <c r="C1270" s="2" t="s">
        <v>14</v>
      </c>
      <c r="D1270" s="2" t="s">
        <v>9</v>
      </c>
      <c r="E1270" s="2" t="s">
        <v>10</v>
      </c>
      <c r="F1270" s="2" t="s">
        <v>11</v>
      </c>
      <c r="G1270">
        <v>2.88</v>
      </c>
      <c r="H1270" s="2" t="s">
        <v>12</v>
      </c>
    </row>
    <row r="1271" spans="1:8" x14ac:dyDescent="0.3">
      <c r="A1271" s="1">
        <v>0.71280202546293869</v>
      </c>
      <c r="B1271" s="2" t="s">
        <v>33</v>
      </c>
      <c r="C1271" s="2" t="s">
        <v>14</v>
      </c>
      <c r="D1271" s="2" t="s">
        <v>9</v>
      </c>
      <c r="E1271" s="2" t="s">
        <v>10</v>
      </c>
      <c r="F1271" s="2" t="s">
        <v>11</v>
      </c>
      <c r="G1271">
        <v>2.81</v>
      </c>
      <c r="H1271" s="2" t="s">
        <v>12</v>
      </c>
    </row>
    <row r="1272" spans="1:8" x14ac:dyDescent="0.3">
      <c r="A1272" s="1">
        <v>0.71291776620367941</v>
      </c>
      <c r="B1272" s="2" t="s">
        <v>33</v>
      </c>
      <c r="C1272" s="2" t="s">
        <v>14</v>
      </c>
      <c r="D1272" s="2" t="s">
        <v>9</v>
      </c>
      <c r="E1272" s="2" t="s">
        <v>10</v>
      </c>
      <c r="F1272" s="2" t="s">
        <v>11</v>
      </c>
      <c r="G1272">
        <v>2.86</v>
      </c>
      <c r="H1272" s="2" t="s">
        <v>12</v>
      </c>
    </row>
    <row r="1273" spans="1:8" x14ac:dyDescent="0.3">
      <c r="A1273" s="1">
        <v>0.71303350694442014</v>
      </c>
      <c r="B1273" s="2" t="s">
        <v>33</v>
      </c>
      <c r="C1273" s="2" t="s">
        <v>14</v>
      </c>
      <c r="D1273" s="2" t="s">
        <v>9</v>
      </c>
      <c r="E1273" s="2" t="s">
        <v>10</v>
      </c>
      <c r="F1273" s="2" t="s">
        <v>11</v>
      </c>
      <c r="G1273">
        <v>2.79</v>
      </c>
      <c r="H1273" s="2" t="s">
        <v>12</v>
      </c>
    </row>
    <row r="1274" spans="1:8" x14ac:dyDescent="0.3">
      <c r="A1274" s="1">
        <v>0.71314924768516086</v>
      </c>
      <c r="B1274" s="2" t="s">
        <v>33</v>
      </c>
      <c r="C1274" s="2" t="s">
        <v>14</v>
      </c>
      <c r="D1274" s="2" t="s">
        <v>9</v>
      </c>
      <c r="E1274" s="2" t="s">
        <v>10</v>
      </c>
      <c r="F1274" s="2" t="s">
        <v>11</v>
      </c>
      <c r="G1274">
        <v>2.84</v>
      </c>
      <c r="H1274" s="2" t="s">
        <v>12</v>
      </c>
    </row>
    <row r="1275" spans="1:8" x14ac:dyDescent="0.3">
      <c r="A1275" s="1">
        <v>0.71326498842590158</v>
      </c>
      <c r="B1275" s="2" t="s">
        <v>33</v>
      </c>
      <c r="C1275" s="2" t="s">
        <v>14</v>
      </c>
      <c r="D1275" s="2" t="s">
        <v>9</v>
      </c>
      <c r="E1275" s="2" t="s">
        <v>10</v>
      </c>
      <c r="F1275" s="2" t="s">
        <v>11</v>
      </c>
      <c r="G1275">
        <v>2.79</v>
      </c>
      <c r="H1275" s="2" t="s">
        <v>12</v>
      </c>
    </row>
    <row r="1276" spans="1:8" x14ac:dyDescent="0.3">
      <c r="A1276" s="1">
        <v>0.7133807291666423</v>
      </c>
      <c r="B1276" s="2" t="s">
        <v>33</v>
      </c>
      <c r="C1276" s="2" t="s">
        <v>14</v>
      </c>
      <c r="D1276" s="2" t="s">
        <v>9</v>
      </c>
      <c r="E1276" s="2" t="s">
        <v>10</v>
      </c>
      <c r="F1276" s="2" t="s">
        <v>11</v>
      </c>
      <c r="G1276">
        <v>2.83</v>
      </c>
      <c r="H1276" s="2" t="s">
        <v>12</v>
      </c>
    </row>
    <row r="1277" spans="1:8" x14ac:dyDescent="0.3">
      <c r="A1277" s="1">
        <v>0.71349646990738302</v>
      </c>
      <c r="B1277" s="2" t="s">
        <v>33</v>
      </c>
      <c r="C1277" s="2" t="s">
        <v>14</v>
      </c>
      <c r="D1277" s="2" t="s">
        <v>9</v>
      </c>
      <c r="E1277" s="2" t="s">
        <v>10</v>
      </c>
      <c r="F1277" s="2" t="s">
        <v>11</v>
      </c>
      <c r="G1277">
        <v>2.76</v>
      </c>
      <c r="H1277" s="2" t="s">
        <v>12</v>
      </c>
    </row>
    <row r="1278" spans="1:8" x14ac:dyDescent="0.3">
      <c r="A1278" s="1">
        <v>0.71361221064812375</v>
      </c>
      <c r="B1278" s="2" t="s">
        <v>33</v>
      </c>
      <c r="C1278" s="2" t="s">
        <v>14</v>
      </c>
      <c r="D1278" s="2" t="s">
        <v>9</v>
      </c>
      <c r="E1278" s="2" t="s">
        <v>10</v>
      </c>
      <c r="F1278" s="2" t="s">
        <v>11</v>
      </c>
      <c r="G1278">
        <v>2.79</v>
      </c>
      <c r="H1278" s="2" t="s">
        <v>12</v>
      </c>
    </row>
    <row r="1279" spans="1:8" x14ac:dyDescent="0.3">
      <c r="A1279" s="1">
        <v>0.71372795138886447</v>
      </c>
      <c r="B1279" s="2" t="s">
        <v>33</v>
      </c>
      <c r="C1279" s="2" t="s">
        <v>14</v>
      </c>
      <c r="D1279" s="2" t="s">
        <v>9</v>
      </c>
      <c r="E1279" s="2" t="s">
        <v>10</v>
      </c>
      <c r="F1279" s="2" t="s">
        <v>11</v>
      </c>
      <c r="G1279">
        <v>2.82</v>
      </c>
      <c r="H1279" s="2" t="s">
        <v>12</v>
      </c>
    </row>
    <row r="1280" spans="1:8" x14ac:dyDescent="0.3">
      <c r="A1280" s="1">
        <v>0.71384369212960519</v>
      </c>
      <c r="B1280" s="2" t="s">
        <v>33</v>
      </c>
      <c r="C1280" s="2" t="s">
        <v>14</v>
      </c>
      <c r="D1280" s="2" t="s">
        <v>9</v>
      </c>
      <c r="E1280" s="2" t="s">
        <v>10</v>
      </c>
      <c r="F1280" s="2" t="s">
        <v>11</v>
      </c>
      <c r="G1280">
        <v>2.77</v>
      </c>
      <c r="H1280" s="2" t="s">
        <v>12</v>
      </c>
    </row>
    <row r="1281" spans="1:8" x14ac:dyDescent="0.3">
      <c r="A1281" s="1">
        <v>0.71395943287034591</v>
      </c>
      <c r="B1281" s="2" t="s">
        <v>33</v>
      </c>
      <c r="C1281" s="2" t="s">
        <v>14</v>
      </c>
      <c r="D1281" s="2" t="s">
        <v>9</v>
      </c>
      <c r="E1281" s="2" t="s">
        <v>10</v>
      </c>
      <c r="F1281" s="2" t="s">
        <v>11</v>
      </c>
      <c r="G1281">
        <v>2.79</v>
      </c>
      <c r="H1281" s="2" t="s">
        <v>12</v>
      </c>
    </row>
    <row r="1282" spans="1:8" x14ac:dyDescent="0.3">
      <c r="A1282" s="1">
        <v>0.71407517361108663</v>
      </c>
      <c r="B1282" s="2" t="s">
        <v>33</v>
      </c>
      <c r="C1282" s="2" t="s">
        <v>14</v>
      </c>
      <c r="D1282" s="2" t="s">
        <v>9</v>
      </c>
      <c r="E1282" s="2" t="s">
        <v>10</v>
      </c>
      <c r="F1282" s="2" t="s">
        <v>11</v>
      </c>
      <c r="G1282">
        <v>2.81</v>
      </c>
      <c r="H1282" s="2" t="s">
        <v>12</v>
      </c>
    </row>
    <row r="1283" spans="1:8" x14ac:dyDescent="0.3">
      <c r="A1283" s="1">
        <v>0.71419091435182736</v>
      </c>
      <c r="B1283" s="2" t="s">
        <v>33</v>
      </c>
      <c r="C1283" s="2" t="s">
        <v>14</v>
      </c>
      <c r="D1283" s="2" t="s">
        <v>9</v>
      </c>
      <c r="E1283" s="2" t="s">
        <v>10</v>
      </c>
      <c r="F1283" s="2" t="s">
        <v>11</v>
      </c>
      <c r="G1283">
        <v>2.76</v>
      </c>
      <c r="H1283" s="2" t="s">
        <v>12</v>
      </c>
    </row>
    <row r="1284" spans="1:8" x14ac:dyDescent="0.3">
      <c r="A1284" s="1">
        <v>0.71430665509256808</v>
      </c>
      <c r="B1284" s="2" t="s">
        <v>33</v>
      </c>
      <c r="C1284" s="2" t="s">
        <v>14</v>
      </c>
      <c r="D1284" s="2" t="s">
        <v>9</v>
      </c>
      <c r="E1284" s="2" t="s">
        <v>10</v>
      </c>
      <c r="F1284" s="2" t="s">
        <v>11</v>
      </c>
      <c r="G1284">
        <v>2.75</v>
      </c>
      <c r="H1284" s="2" t="s">
        <v>12</v>
      </c>
    </row>
    <row r="4801" spans="10:10" x14ac:dyDescent="0.3">
      <c r="J4801"/>
    </row>
    <row r="4825" spans="17:41" x14ac:dyDescent="0.3">
      <c r="Q4825" s="1"/>
      <c r="Y4825" s="1"/>
      <c r="AG4825" s="1"/>
      <c r="AO4825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E460-49A3-45A0-A880-762F3E83A76F}">
  <dimension ref="A1:XFC4825"/>
  <sheetViews>
    <sheetView topLeftCell="J1" zoomScaleNormal="100" workbookViewId="0">
      <selection activeCell="W2" sqref="U2:W2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10" max="10" width="8.77734375" style="27" bestFit="1" customWidth="1"/>
    <col min="11" max="11" width="11.5546875" customWidth="1"/>
    <col min="12" max="12" width="12.10937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4" t="s">
        <v>15</v>
      </c>
      <c r="K1" s="4" t="s">
        <v>16</v>
      </c>
      <c r="L1" s="4" t="s">
        <v>17</v>
      </c>
      <c r="N1" s="40" t="s">
        <v>18</v>
      </c>
      <c r="O1" s="41"/>
      <c r="Q1" s="44" t="s">
        <v>19</v>
      </c>
      <c r="R1" s="44"/>
      <c r="T1" s="45" t="s">
        <v>20</v>
      </c>
      <c r="U1" s="45"/>
      <c r="V1" s="45"/>
      <c r="W1" s="45"/>
    </row>
    <row r="2" spans="1:46" x14ac:dyDescent="0.3">
      <c r="A2" s="1">
        <v>0.55898258101851839</v>
      </c>
      <c r="B2" s="2" t="s">
        <v>31</v>
      </c>
      <c r="C2" s="2" t="s">
        <v>8</v>
      </c>
      <c r="D2" s="2" t="s">
        <v>9</v>
      </c>
      <c r="E2" s="2" t="s">
        <v>10</v>
      </c>
      <c r="F2" s="2" t="s">
        <v>11</v>
      </c>
      <c r="G2">
        <v>3.58</v>
      </c>
      <c r="H2" s="2" t="s">
        <v>12</v>
      </c>
      <c r="J2" s="6">
        <f>calculoesp4!F2</f>
        <v>3.6</v>
      </c>
      <c r="K2" s="4">
        <f>calculoesp4!G2</f>
        <v>3</v>
      </c>
      <c r="L2" s="7">
        <f>calculoesp4!H2</f>
        <v>2.3492560689115116E-3</v>
      </c>
      <c r="N2" s="42"/>
      <c r="O2" s="43"/>
      <c r="Q2" s="44"/>
      <c r="R2" s="44"/>
      <c r="T2" s="6"/>
      <c r="U2" s="6" t="s">
        <v>57</v>
      </c>
      <c r="V2" s="6" t="s">
        <v>58</v>
      </c>
      <c r="W2" s="6" t="s">
        <v>59</v>
      </c>
    </row>
    <row r="3" spans="1:46" x14ac:dyDescent="0.3">
      <c r="A3" s="1">
        <v>0.55909832175925911</v>
      </c>
      <c r="B3" s="2" t="s">
        <v>31</v>
      </c>
      <c r="C3" s="2" t="s">
        <v>8</v>
      </c>
      <c r="D3" s="2" t="s">
        <v>9</v>
      </c>
      <c r="E3" s="2" t="s">
        <v>10</v>
      </c>
      <c r="F3" s="2" t="s">
        <v>11</v>
      </c>
      <c r="G3">
        <v>3.59</v>
      </c>
      <c r="H3" s="2" t="s">
        <v>12</v>
      </c>
      <c r="J3" s="6">
        <f>calculoesp4!F3</f>
        <v>3.59</v>
      </c>
      <c r="K3" s="5">
        <f>calculoesp4!G3</f>
        <v>3</v>
      </c>
      <c r="L3" s="7">
        <f>calculoesp4!H3</f>
        <v>2.3492560689115116E-3</v>
      </c>
      <c r="N3" s="8" t="s">
        <v>39</v>
      </c>
      <c r="O3" s="9">
        <f>calculoesp4!S3/calculoesp4!S8</f>
        <v>0.99586776859504134</v>
      </c>
      <c r="Q3" s="44"/>
      <c r="R3" s="44"/>
      <c r="T3" s="6" t="s">
        <v>57</v>
      </c>
      <c r="U3" s="8">
        <f>O3</f>
        <v>0.99586776859504134</v>
      </c>
      <c r="V3" s="10">
        <f>O7</f>
        <v>0.38986354775828458</v>
      </c>
      <c r="W3" s="11">
        <f>O11</f>
        <v>0</v>
      </c>
      <c r="Y3" s="12"/>
    </row>
    <row r="4" spans="1:46" x14ac:dyDescent="0.3">
      <c r="A4" s="1">
        <v>0.55921406249999983</v>
      </c>
      <c r="B4" s="2" t="s">
        <v>31</v>
      </c>
      <c r="C4" s="2" t="s">
        <v>8</v>
      </c>
      <c r="D4" s="2" t="s">
        <v>9</v>
      </c>
      <c r="E4" s="2" t="s">
        <v>10</v>
      </c>
      <c r="F4" s="2" t="s">
        <v>11</v>
      </c>
      <c r="G4">
        <v>3.6</v>
      </c>
      <c r="H4" s="2" t="s">
        <v>12</v>
      </c>
      <c r="J4" s="6">
        <f>calculoesp4!F4</f>
        <v>3.58</v>
      </c>
      <c r="K4" s="5">
        <f>calculoesp4!G4</f>
        <v>4</v>
      </c>
      <c r="L4" s="7">
        <f>calculoesp4!H4</f>
        <v>3.1323414252153485E-3</v>
      </c>
      <c r="N4" s="8" t="s">
        <v>40</v>
      </c>
      <c r="O4" s="13">
        <f>calculoesp4!S5/calculoesp4!S8</f>
        <v>4.1322314049586778E-3</v>
      </c>
      <c r="Q4" s="6" t="s">
        <v>57</v>
      </c>
      <c r="R4" s="14">
        <f>SUM(L2:L41)</f>
        <v>0.50195771339075956</v>
      </c>
      <c r="T4" s="6" t="s">
        <v>58</v>
      </c>
      <c r="U4" s="8">
        <f>O4</f>
        <v>4.1322314049586778E-3</v>
      </c>
      <c r="V4" s="10">
        <f>O8</f>
        <v>0.60623781676413258</v>
      </c>
      <c r="W4" s="11">
        <f>O12</f>
        <v>0.8928571428571429</v>
      </c>
    </row>
    <row r="5" spans="1:46" x14ac:dyDescent="0.3">
      <c r="A5" s="1">
        <v>0.55932980324074055</v>
      </c>
      <c r="B5" s="2" t="s">
        <v>31</v>
      </c>
      <c r="C5" s="2" t="s">
        <v>8</v>
      </c>
      <c r="D5" s="2" t="s">
        <v>9</v>
      </c>
      <c r="E5" s="2" t="s">
        <v>10</v>
      </c>
      <c r="F5" s="2" t="s">
        <v>11</v>
      </c>
      <c r="G5">
        <v>3.6</v>
      </c>
      <c r="H5" s="2" t="s">
        <v>12</v>
      </c>
      <c r="J5" s="6">
        <f>calculoesp4!F5</f>
        <v>3.57</v>
      </c>
      <c r="K5" s="5">
        <f>calculoesp4!G5</f>
        <v>5</v>
      </c>
      <c r="L5" s="7">
        <f>calculoesp4!H5</f>
        <v>3.9154267815191858E-3</v>
      </c>
      <c r="N5" s="8" t="s">
        <v>52</v>
      </c>
      <c r="O5" s="15">
        <f>calculoesp4!S7/calculoesp4!S8</f>
        <v>0</v>
      </c>
      <c r="Q5" s="6" t="s">
        <v>58</v>
      </c>
      <c r="R5" s="14">
        <f>SUM(L42:L79)</f>
        <v>0.49256068911511341</v>
      </c>
      <c r="T5" s="6" t="s">
        <v>59</v>
      </c>
      <c r="U5" s="8">
        <f>O5</f>
        <v>0</v>
      </c>
      <c r="V5" s="10">
        <f>O9</f>
        <v>3.8986354775828458E-3</v>
      </c>
      <c r="W5" s="11">
        <f>O13</f>
        <v>0.10714285714285714</v>
      </c>
    </row>
    <row r="6" spans="1:46" x14ac:dyDescent="0.3">
      <c r="A6" s="1">
        <v>0.55944554398148127</v>
      </c>
      <c r="B6" s="2" t="s">
        <v>31</v>
      </c>
      <c r="C6" s="2" t="s">
        <v>8</v>
      </c>
      <c r="D6" s="2" t="s">
        <v>9</v>
      </c>
      <c r="E6" s="2" t="s">
        <v>10</v>
      </c>
      <c r="F6" s="2" t="s">
        <v>11</v>
      </c>
      <c r="G6">
        <v>3.6</v>
      </c>
      <c r="H6" s="2" t="s">
        <v>12</v>
      </c>
      <c r="J6" s="6">
        <f>calculoesp4!F6</f>
        <v>3.56</v>
      </c>
      <c r="K6" s="5">
        <f>calculoesp4!G6</f>
        <v>4</v>
      </c>
      <c r="L6" s="7">
        <f>calculoesp4!H6</f>
        <v>3.1323414252153485E-3</v>
      </c>
      <c r="N6" s="6"/>
      <c r="O6" s="16">
        <f>SUM(O3:O5)</f>
        <v>1</v>
      </c>
      <c r="Q6" s="6" t="s">
        <v>59</v>
      </c>
      <c r="R6" s="14">
        <f>SUM(L80:L82)</f>
        <v>5.4815974941268596E-3</v>
      </c>
      <c r="U6" s="17">
        <f>SUM(U3:U5)</f>
        <v>1</v>
      </c>
      <c r="V6" s="17">
        <f>SUM(V3:V5)</f>
        <v>1</v>
      </c>
      <c r="W6" s="17">
        <f>SUM(W3:W5)</f>
        <v>1</v>
      </c>
    </row>
    <row r="7" spans="1:46" x14ac:dyDescent="0.3">
      <c r="A7" s="1">
        <v>0.559561284722222</v>
      </c>
      <c r="B7" s="2" t="s">
        <v>31</v>
      </c>
      <c r="C7" s="2" t="s">
        <v>8</v>
      </c>
      <c r="D7" s="2" t="s">
        <v>9</v>
      </c>
      <c r="E7" s="2" t="s">
        <v>10</v>
      </c>
      <c r="F7" s="2" t="s">
        <v>11</v>
      </c>
      <c r="G7">
        <v>3.59</v>
      </c>
      <c r="H7" s="2" t="s">
        <v>12</v>
      </c>
      <c r="J7" s="6">
        <f>calculoesp4!F7</f>
        <v>3.55</v>
      </c>
      <c r="K7" s="5">
        <f>calculoesp4!G7</f>
        <v>2</v>
      </c>
      <c r="L7" s="7">
        <f>calculoesp4!H7</f>
        <v>1.5661707126076742E-3</v>
      </c>
      <c r="N7" s="10" t="s">
        <v>41</v>
      </c>
      <c r="O7" s="18">
        <f>calculoesp4!T3/calculoesp4!T8</f>
        <v>0.38986354775828458</v>
      </c>
      <c r="R7" s="19">
        <f>SUM(R4:R6)</f>
        <v>0.99999999999999989</v>
      </c>
    </row>
    <row r="8" spans="1:46" x14ac:dyDescent="0.3">
      <c r="A8" s="1">
        <v>0.55967702546296272</v>
      </c>
      <c r="B8" s="2" t="s">
        <v>31</v>
      </c>
      <c r="C8" s="2" t="s">
        <v>8</v>
      </c>
      <c r="D8" s="2" t="s">
        <v>9</v>
      </c>
      <c r="E8" s="2" t="s">
        <v>10</v>
      </c>
      <c r="F8" s="2" t="s">
        <v>11</v>
      </c>
      <c r="G8">
        <v>3.57</v>
      </c>
      <c r="H8" s="2" t="s">
        <v>12</v>
      </c>
      <c r="J8" s="6">
        <f>calculoesp4!F8</f>
        <v>3.54</v>
      </c>
      <c r="K8" s="5">
        <f>calculoesp4!G8</f>
        <v>3</v>
      </c>
      <c r="L8" s="7">
        <f>calculoesp4!H8</f>
        <v>2.3492560689115116E-3</v>
      </c>
      <c r="N8" s="10" t="s">
        <v>42</v>
      </c>
      <c r="O8" s="20">
        <f>calculoesp4!T5/calculoesp4!T8</f>
        <v>0.60623781676413258</v>
      </c>
      <c r="Y8" s="21"/>
    </row>
    <row r="9" spans="1:46" x14ac:dyDescent="0.3">
      <c r="A9" s="1">
        <v>0.55979276620370344</v>
      </c>
      <c r="B9" s="2" t="s">
        <v>31</v>
      </c>
      <c r="C9" s="2" t="s">
        <v>8</v>
      </c>
      <c r="D9" s="2" t="s">
        <v>9</v>
      </c>
      <c r="E9" s="2" t="s">
        <v>10</v>
      </c>
      <c r="F9" s="2" t="s">
        <v>11</v>
      </c>
      <c r="G9">
        <v>3.58</v>
      </c>
      <c r="H9" s="2" t="s">
        <v>12</v>
      </c>
      <c r="J9" s="6">
        <f>calculoesp4!F9</f>
        <v>3.53</v>
      </c>
      <c r="K9" s="5">
        <f>calculoesp4!G9</f>
        <v>3</v>
      </c>
      <c r="L9" s="7">
        <f>calculoesp4!H9</f>
        <v>2.3492560689115116E-3</v>
      </c>
      <c r="N9" s="10" t="s">
        <v>53</v>
      </c>
      <c r="O9" s="20">
        <f>calculoesp4!T7/calculoesp4!T8</f>
        <v>3.8986354775828458E-3</v>
      </c>
      <c r="T9" s="45" t="s">
        <v>27</v>
      </c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</row>
    <row r="10" spans="1:46" x14ac:dyDescent="0.3">
      <c r="A10" s="1">
        <v>0.55990850694444416</v>
      </c>
      <c r="B10" s="2" t="s">
        <v>31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3.57</v>
      </c>
      <c r="H10" s="2" t="s">
        <v>12</v>
      </c>
      <c r="J10" s="6">
        <f>calculoesp4!F10</f>
        <v>3.52</v>
      </c>
      <c r="K10" s="5">
        <f>calculoesp4!G10</f>
        <v>5</v>
      </c>
      <c r="L10" s="7">
        <f>calculoesp4!H10</f>
        <v>3.9154267815191858E-3</v>
      </c>
      <c r="N10" s="6"/>
      <c r="O10" s="22">
        <f>SUM(O7:O9)</f>
        <v>1</v>
      </c>
      <c r="T10" s="6">
        <v>1</v>
      </c>
      <c r="U10" s="6">
        <v>2</v>
      </c>
      <c r="V10" s="6">
        <v>3</v>
      </c>
      <c r="W10" s="6">
        <v>4</v>
      </c>
      <c r="X10" s="6">
        <v>5</v>
      </c>
      <c r="Y10" s="6">
        <v>6</v>
      </c>
      <c r="Z10" s="6">
        <v>7</v>
      </c>
      <c r="AA10" s="6">
        <v>8</v>
      </c>
      <c r="AB10" s="6">
        <v>9</v>
      </c>
      <c r="AC10" s="6">
        <v>10</v>
      </c>
      <c r="AD10" s="6">
        <v>11</v>
      </c>
      <c r="AE10" s="6">
        <v>12</v>
      </c>
      <c r="AF10" s="6">
        <v>13</v>
      </c>
      <c r="AG10" s="6">
        <v>14</v>
      </c>
      <c r="AH10" s="6">
        <v>15</v>
      </c>
      <c r="AI10" s="6">
        <v>16</v>
      </c>
      <c r="AJ10" s="6">
        <v>17</v>
      </c>
      <c r="AK10" s="6">
        <v>18</v>
      </c>
      <c r="AL10" s="6">
        <v>19</v>
      </c>
      <c r="AM10" s="6">
        <v>20</v>
      </c>
      <c r="AN10" s="6">
        <v>21</v>
      </c>
      <c r="AO10" s="6">
        <v>22</v>
      </c>
      <c r="AP10" s="6">
        <v>23</v>
      </c>
      <c r="AQ10" s="6">
        <v>24</v>
      </c>
      <c r="AR10" s="6">
        <v>25</v>
      </c>
      <c r="AS10" s="6">
        <v>26</v>
      </c>
      <c r="AT10" s="6">
        <v>27</v>
      </c>
    </row>
    <row r="11" spans="1:46" x14ac:dyDescent="0.3">
      <c r="A11" s="1">
        <v>0.56002424768518488</v>
      </c>
      <c r="B11" s="2" t="s">
        <v>31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3.58</v>
      </c>
      <c r="H11" s="2" t="s">
        <v>12</v>
      </c>
      <c r="J11" s="6">
        <f>calculoesp4!F11</f>
        <v>3.51</v>
      </c>
      <c r="K11" s="5">
        <f>calculoesp4!G11</f>
        <v>4</v>
      </c>
      <c r="L11" s="7">
        <f>calculoesp4!H11</f>
        <v>3.1323414252153485E-3</v>
      </c>
      <c r="N11" s="11" t="s">
        <v>54</v>
      </c>
      <c r="O11" s="23">
        <f>calculoesp4!U3/calculoesp4!U8</f>
        <v>0</v>
      </c>
      <c r="T11" s="14" cm="1">
        <f t="array" ref="T11:T13">MMULT($U$3:$W$5,R4:R6)</f>
        <v>0.69191496570820865</v>
      </c>
      <c r="U11" s="14" cm="1">
        <f t="array" ref="U11:U13">MMULT($U$3:$W$5,_xlfn.ANCHORARRAY(T11))</f>
        <v>0.80818930445719883</v>
      </c>
      <c r="V11" s="14" cm="1">
        <f t="array" ref="V11:V13">MMULT($U$3:$W$5,_xlfn.ANCHORARRAY(U11))</f>
        <v>0.87906047304718515</v>
      </c>
      <c r="W11" s="14" cm="1">
        <f t="array" ref="W11:W13">MMULT($U$3:$W$5,_xlfn.ANCHORARRAY(V11))</f>
        <v>0.9222275977712675</v>
      </c>
      <c r="X11" s="14" cm="1">
        <f t="array" ref="X11:X13">MMULT($U$3:$W$5,_xlfn.ANCHORARRAY(W11))</f>
        <v>0.94851737707999018</v>
      </c>
      <c r="Y11" s="14" cm="1">
        <f t="array" ref="Y11:Y13">MMULT($U$3:$W$5,_xlfn.ANCHORARRAY(X11))</f>
        <v>0.96452816030460742</v>
      </c>
      <c r="Z11" s="14" cm="1">
        <f t="array" ref="Z11:Z13">MMULT($U$3:$W$5,_xlfn.ANCHORARRAY(Y11))</f>
        <v>0.97427888440340893</v>
      </c>
      <c r="AA11" s="14" cm="1">
        <f t="array" ref="AA11:AA13">MMULT($U$3:$W$5,_xlfn.ANCHORARRAY(Z11))</f>
        <v>0.98021716803368897</v>
      </c>
      <c r="AB11" s="14" cm="1">
        <f t="array" ref="AB11:AB13">MMULT($U$3:$W$5,_xlfn.ANCHORARRAY(AA11))</f>
        <v>0.98383363888799158</v>
      </c>
      <c r="AC11" s="14" cm="1">
        <f t="array" ref="AC11:AC13">MMULT($U$3:$W$5,_xlfn.ANCHORARRAY(AB11))</f>
        <v>0.98603610378753093</v>
      </c>
      <c r="AD11" s="14" cm="1">
        <f t="array" ref="AD11:AD13">MMULT($U$3:$W$5,_xlfn.ANCHORARRAY(AC11))</f>
        <v>0.98737742570552534</v>
      </c>
      <c r="AE11" s="14" cm="1">
        <f t="array" ref="AE11:AE13">MMULT($U$3:$W$5,_xlfn.ANCHORARRAY(AD11))</f>
        <v>0.98819430341712688</v>
      </c>
      <c r="AF11" s="14" cm="1">
        <f t="array" ref="AF11:AF13">MMULT($U$3:$W$5,_xlfn.ANCHORARRAY(AE11))</f>
        <v>0.98869178965567883</v>
      </c>
      <c r="AG11" s="14" cm="1">
        <f t="array" ref="AG11:AG13">MMULT($U$3:$W$5,_xlfn.ANCHORARRAY(AF11))</f>
        <v>0.98899476347174831</v>
      </c>
      <c r="AH11" s="14" cm="1">
        <f t="array" ref="AH11:AH13">MMULT($U$3:$W$5,_xlfn.ANCHORARRAY(AG11))</f>
        <v>0.98917927738612466</v>
      </c>
      <c r="AI11" s="14" cm="1">
        <f t="array" ref="AI11:AI13">MMULT($U$3:$W$5,_xlfn.ANCHORARRAY(AH11))</f>
        <v>0.98929164810198433</v>
      </c>
      <c r="AJ11" s="14" cm="1">
        <f t="array" ref="AJ11:AJ13">MMULT($U$3:$W$5,_xlfn.ANCHORARRAY(AI11))</f>
        <v>0.98936008292883992</v>
      </c>
      <c r="AK11" s="14" cm="1">
        <f t="array" ref="AK11:AK13">MMULT($U$3:$W$5,_xlfn.ANCHORARRAY(AJ11))</f>
        <v>0.98940176038449146</v>
      </c>
      <c r="AL11" s="14" cm="1">
        <f t="array" ref="AL11:AL13">MMULT($U$3:$W$5,_xlfn.ANCHORARRAY(AK11))</f>
        <v>0.98942714234846207</v>
      </c>
      <c r="AM11" s="14" cm="1">
        <f t="array" ref="AM11:AM13">MMULT($U$3:$W$5,_xlfn.ANCHORARRAY(AL11))</f>
        <v>0.98944260020415242</v>
      </c>
      <c r="AN11" s="14" cm="1">
        <f t="array" ref="AN11:AN13">MMULT($U$3:$W$5,_xlfn.ANCHORARRAY(AM11))</f>
        <v>0.98945201418420614</v>
      </c>
      <c r="AO11" s="14" cm="1">
        <f t="array" ref="AO11:AO13">MMULT($U$3:$W$5,_xlfn.ANCHORARRAY(AN11))</f>
        <v>0.9894577473869367</v>
      </c>
      <c r="AP11" s="14" cm="1">
        <f t="array" ref="AP11:AP13">MMULT($U$3:$W$5,_xlfn.ANCHORARRAY(AO11))</f>
        <v>0.98946123896152705</v>
      </c>
      <c r="AQ11" s="14" cm="1">
        <f t="array" ref="AQ11:AQ13">MMULT($U$3:$W$5,_xlfn.ANCHORARRAY(AP11))</f>
        <v>0.98946336536341672</v>
      </c>
      <c r="AR11" s="14" cm="1">
        <f t="array" ref="AR11:AR13">MMULT($U$3:$W$5,_xlfn.ANCHORARRAY(AQ11))</f>
        <v>0.98946466036224301</v>
      </c>
      <c r="AS11" s="14" cm="1">
        <f t="array" ref="AS11:AS13">MMULT($U$3:$W$5,_xlfn.ANCHORARRAY(AR11))</f>
        <v>0.98946544902875433</v>
      </c>
      <c r="AT11" s="14" cm="1">
        <f t="array" ref="AT11:AT13">MMULT($U$3:$W$5,_xlfn.ANCHORARRAY(AS11))</f>
        <v>0.9894659293341056</v>
      </c>
    </row>
    <row r="12" spans="1:46" x14ac:dyDescent="0.3">
      <c r="A12" s="1">
        <v>0.56013998842592561</v>
      </c>
      <c r="B12" s="2" t="s">
        <v>31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  <c r="J12" s="6">
        <f>calculoesp4!F12</f>
        <v>3.5</v>
      </c>
      <c r="K12" s="5">
        <f>calculoesp4!G12</f>
        <v>2</v>
      </c>
      <c r="L12" s="7">
        <f>calculoesp4!H12</f>
        <v>1.5661707126076742E-3</v>
      </c>
      <c r="N12" s="11" t="s">
        <v>55</v>
      </c>
      <c r="O12" s="24">
        <f>calculoesp4!U5/calculoesp4!U8</f>
        <v>0.8928571428571429</v>
      </c>
      <c r="T12" s="14">
        <v>0.3055774056971165</v>
      </c>
      <c r="U12" s="14">
        <v>0.19035068613551603</v>
      </c>
      <c r="V12" s="14">
        <v>0.12004098943531273</v>
      </c>
      <c r="W12" s="14">
        <v>7.7208134291680622E-2</v>
      </c>
      <c r="X12" s="14">
        <v>5.1121159269532486E-2</v>
      </c>
      <c r="Y12" s="14">
        <v>3.5233808681943785E-2</v>
      </c>
      <c r="Z12" s="14">
        <v>2.5558248497183741E-2</v>
      </c>
      <c r="AA12" s="14">
        <v>1.9665739625609954E-2</v>
      </c>
      <c r="AB12" s="14">
        <v>1.6077145953878946E-2</v>
      </c>
      <c r="AC12" s="14">
        <v>1.3891658513932726E-2</v>
      </c>
      <c r="AD12" s="14">
        <v>1.2560676028335275E-2</v>
      </c>
      <c r="AE12" s="14">
        <v>1.1750095128600313E-2</v>
      </c>
      <c r="AF12" s="14">
        <v>1.1256443707915816E-2</v>
      </c>
      <c r="AG12" s="14">
        <v>1.0955805332131511E-2</v>
      </c>
      <c r="AH12" s="14">
        <v>1.0772713722937822E-2</v>
      </c>
      <c r="AI12" s="14">
        <v>1.0661209204362443E-2</v>
      </c>
      <c r="AJ12" s="14">
        <v>1.0593301899830685E-2</v>
      </c>
      <c r="AK12" s="14">
        <v>1.0551945710254817E-2</v>
      </c>
      <c r="AL12" s="14">
        <v>1.0526759400357402E-2</v>
      </c>
      <c r="AM12" s="14">
        <v>1.051142069984475E-2</v>
      </c>
      <c r="AN12" s="14">
        <v>1.050207928641916E-2</v>
      </c>
      <c r="AO12" s="14">
        <v>1.0496390277450257E-2</v>
      </c>
      <c r="AP12" s="14">
        <v>1.0492925617277996E-2</v>
      </c>
      <c r="AQ12" s="14">
        <v>1.0490815606523072E-2</v>
      </c>
      <c r="AR12" s="14">
        <v>1.0489530590052611E-2</v>
      </c>
      <c r="AS12" s="14">
        <v>1.0488748002890201E-2</v>
      </c>
      <c r="AT12" s="14">
        <v>1.0488271399919851E-2</v>
      </c>
    </row>
    <row r="13" spans="1:46" x14ac:dyDescent="0.3">
      <c r="A13" s="1">
        <v>0.56025572916666633</v>
      </c>
      <c r="B13" s="2" t="s">
        <v>31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J13" s="6">
        <f>calculoesp4!F13</f>
        <v>3.49</v>
      </c>
      <c r="K13" s="5">
        <f>calculoesp4!G13</f>
        <v>4</v>
      </c>
      <c r="L13" s="7">
        <f>calculoesp4!H13</f>
        <v>3.1323414252153485E-3</v>
      </c>
      <c r="N13" s="11" t="s">
        <v>56</v>
      </c>
      <c r="O13" s="24">
        <f>calculoesp4!U7/calculoesp4!U8</f>
        <v>0.10714285714285714</v>
      </c>
      <c r="T13" s="14">
        <v>2.5076285946747136E-3</v>
      </c>
      <c r="U13" s="14">
        <v>1.4600094072850813E-3</v>
      </c>
      <c r="V13" s="14">
        <v>8.9853751750213298E-4</v>
      </c>
      <c r="W13" s="14">
        <v>5.642679370518863E-4</v>
      </c>
      <c r="X13" s="14">
        <v>3.6146365047737175E-4</v>
      </c>
      <c r="Y13" s="14">
        <v>2.3803101344879518E-4</v>
      </c>
      <c r="Z13" s="14">
        <v>1.628670994073063E-4</v>
      </c>
      <c r="AA13" s="14">
        <v>1.1709234070106751E-4</v>
      </c>
      <c r="AB13" s="14">
        <v>8.9215158129566996E-5</v>
      </c>
      <c r="AC13" s="14">
        <v>7.2237698536523566E-5</v>
      </c>
      <c r="AD13" s="14">
        <v>6.1898266139511439E-5</v>
      </c>
      <c r="AE13" s="14">
        <v>5.5601454272868527E-5</v>
      </c>
      <c r="AF13" s="14">
        <v>5.1766636405427609E-5</v>
      </c>
      <c r="AG13" s="14">
        <v>4.9431196120247756E-5</v>
      </c>
      <c r="AH13" s="14">
        <v>4.8008890937651479E-5</v>
      </c>
      <c r="AI13" s="14">
        <v>4.7142693653408777E-5</v>
      </c>
      <c r="AJ13" s="14">
        <v>4.6615171329496854E-5</v>
      </c>
      <c r="AK13" s="14">
        <v>4.6293905253871761E-5</v>
      </c>
      <c r="AL13" s="14">
        <v>4.6098251180728091E-5</v>
      </c>
      <c r="AM13" s="14">
        <v>4.5979096003004389E-5</v>
      </c>
      <c r="AN13" s="14">
        <v>4.5906529374821062E-5</v>
      </c>
      <c r="AO13" s="14">
        <v>4.5862335613152506E-5</v>
      </c>
      <c r="AP13" s="14">
        <v>4.583542119506099E-5</v>
      </c>
      <c r="AQ13" s="14">
        <v>4.5819030060342985E-5</v>
      </c>
      <c r="AR13" s="14">
        <v>4.5809047704550252E-5</v>
      </c>
      <c r="AS13" s="14">
        <v>4.5802968355628586E-5</v>
      </c>
      <c r="AT13" s="14">
        <v>4.5799265974739879E-5</v>
      </c>
    </row>
    <row r="14" spans="1:46" x14ac:dyDescent="0.3">
      <c r="A14" s="1">
        <v>0.56037146990740705</v>
      </c>
      <c r="B14" s="2" t="s">
        <v>31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3.59</v>
      </c>
      <c r="H14" s="2" t="s">
        <v>12</v>
      </c>
      <c r="J14" s="6">
        <f>calculoesp4!F14</f>
        <v>3.48</v>
      </c>
      <c r="K14" s="5">
        <f>calculoesp4!G14</f>
        <v>3</v>
      </c>
      <c r="L14" s="7">
        <f>calculoesp4!H14</f>
        <v>2.3492560689115116E-3</v>
      </c>
      <c r="N14" s="6"/>
      <c r="O14" s="25">
        <f>SUM(O11:O13)</f>
        <v>1</v>
      </c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</row>
    <row r="15" spans="1:46" x14ac:dyDescent="0.3">
      <c r="A15" s="1">
        <v>0.56048721064814777</v>
      </c>
      <c r="B15" s="2" t="s">
        <v>31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3.57</v>
      </c>
      <c r="H15" s="2" t="s">
        <v>12</v>
      </c>
      <c r="J15" s="6">
        <f>calculoesp4!F15</f>
        <v>3.47</v>
      </c>
      <c r="K15" s="5">
        <f>calculoesp4!G15</f>
        <v>2</v>
      </c>
      <c r="L15" s="7">
        <f>calculoesp4!H15</f>
        <v>1.5661707126076742E-3</v>
      </c>
    </row>
    <row r="16" spans="1:46" x14ac:dyDescent="0.3">
      <c r="A16" s="1">
        <v>0.56060295138888849</v>
      </c>
      <c r="B16" s="2" t="s">
        <v>31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3.56</v>
      </c>
      <c r="H16" s="2" t="s">
        <v>12</v>
      </c>
      <c r="J16" s="6">
        <f>calculoesp4!F16</f>
        <v>3.46</v>
      </c>
      <c r="K16" s="5">
        <f>calculoesp4!G16</f>
        <v>2</v>
      </c>
      <c r="L16" s="7">
        <f>calculoesp4!H16</f>
        <v>1.5661707126076742E-3</v>
      </c>
    </row>
    <row r="17" spans="1:12" x14ac:dyDescent="0.3">
      <c r="A17" s="1">
        <v>0.56071869212962921</v>
      </c>
      <c r="B17" s="2" t="s">
        <v>31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3.56</v>
      </c>
      <c r="H17" s="2" t="s">
        <v>12</v>
      </c>
      <c r="J17" s="6">
        <f>calculoesp4!F17</f>
        <v>3.45</v>
      </c>
      <c r="K17" s="5">
        <f>calculoesp4!G17</f>
        <v>3</v>
      </c>
      <c r="L17" s="7">
        <f>calculoesp4!H17</f>
        <v>2.3492560689115116E-3</v>
      </c>
    </row>
    <row r="18" spans="1:12" x14ac:dyDescent="0.3">
      <c r="A18" s="1">
        <v>0.56083443287036994</v>
      </c>
      <c r="B18" s="2" t="s">
        <v>31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3.57</v>
      </c>
      <c r="H18" s="2" t="s">
        <v>12</v>
      </c>
      <c r="J18" s="6">
        <f>calculoesp4!F18</f>
        <v>3.44</v>
      </c>
      <c r="K18" s="5">
        <f>calculoesp4!G18</f>
        <v>3</v>
      </c>
      <c r="L18" s="7">
        <f>calculoesp4!H18</f>
        <v>2.3492560689115116E-3</v>
      </c>
    </row>
    <row r="19" spans="1:12" x14ac:dyDescent="0.3">
      <c r="A19" s="1">
        <v>0.56095017361111066</v>
      </c>
      <c r="B19" s="2" t="s">
        <v>31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3.56</v>
      </c>
      <c r="H19" s="2" t="s">
        <v>12</v>
      </c>
      <c r="J19" s="6">
        <f>calculoesp4!F19</f>
        <v>3.43</v>
      </c>
      <c r="K19" s="5">
        <f>calculoesp4!G19</f>
        <v>4</v>
      </c>
      <c r="L19" s="7">
        <f>calculoesp4!H19</f>
        <v>3.1323414252153485E-3</v>
      </c>
    </row>
    <row r="20" spans="1:12" x14ac:dyDescent="0.3">
      <c r="A20" s="1">
        <v>0.56106591435185138</v>
      </c>
      <c r="B20" s="2" t="s">
        <v>31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3.55</v>
      </c>
      <c r="H20" s="2" t="s">
        <v>12</v>
      </c>
      <c r="J20" s="6">
        <f>calculoesp4!F20</f>
        <v>3.42</v>
      </c>
      <c r="K20" s="5">
        <f>calculoesp4!G20</f>
        <v>5</v>
      </c>
      <c r="L20" s="7">
        <f>calculoesp4!H20</f>
        <v>3.9154267815191858E-3</v>
      </c>
    </row>
    <row r="21" spans="1:12" x14ac:dyDescent="0.3">
      <c r="A21" s="1">
        <v>0.5611816550925921</v>
      </c>
      <c r="B21" s="2" t="s">
        <v>31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3.55</v>
      </c>
      <c r="H21" s="2" t="s">
        <v>12</v>
      </c>
      <c r="J21" s="6">
        <f>calculoesp4!F21</f>
        <v>3.41</v>
      </c>
      <c r="K21" s="5">
        <f>calculoesp4!G21</f>
        <v>1</v>
      </c>
      <c r="L21" s="7">
        <f>calculoesp4!H21</f>
        <v>7.8308535630383712E-4</v>
      </c>
    </row>
    <row r="22" spans="1:12" x14ac:dyDescent="0.3">
      <c r="A22" s="1">
        <v>0.56129739583333282</v>
      </c>
      <c r="B22" s="2" t="s">
        <v>31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3.56</v>
      </c>
      <c r="H22" s="2" t="s">
        <v>12</v>
      </c>
      <c r="J22" s="6">
        <f>calculoesp4!F22</f>
        <v>3.4</v>
      </c>
      <c r="K22" s="5">
        <f>calculoesp4!G22</f>
        <v>4</v>
      </c>
      <c r="L22" s="7">
        <f>calculoesp4!H22</f>
        <v>3.1323414252153485E-3</v>
      </c>
    </row>
    <row r="23" spans="1:12" x14ac:dyDescent="0.3">
      <c r="A23" s="1">
        <v>0.56141313657407355</v>
      </c>
      <c r="B23" s="2" t="s">
        <v>31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3.54</v>
      </c>
      <c r="H23" s="2" t="s">
        <v>12</v>
      </c>
      <c r="J23" s="6">
        <f>calculoesp4!F23</f>
        <v>3.39</v>
      </c>
      <c r="K23" s="5">
        <f>calculoesp4!G23</f>
        <v>3</v>
      </c>
      <c r="L23" s="7">
        <f>calculoesp4!H23</f>
        <v>2.3492560689115116E-3</v>
      </c>
    </row>
    <row r="24" spans="1:12" x14ac:dyDescent="0.3">
      <c r="A24" s="1">
        <v>0.56152887731481427</v>
      </c>
      <c r="B24" s="2" t="s">
        <v>31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3.54</v>
      </c>
      <c r="H24" s="2" t="s">
        <v>12</v>
      </c>
      <c r="J24" s="6">
        <f>calculoesp4!F24</f>
        <v>3.38</v>
      </c>
      <c r="K24" s="5">
        <f>calculoesp4!G24</f>
        <v>1</v>
      </c>
      <c r="L24" s="7">
        <f>calculoesp4!H24</f>
        <v>7.8308535630383712E-4</v>
      </c>
    </row>
    <row r="25" spans="1:12" x14ac:dyDescent="0.3">
      <c r="A25" s="1">
        <v>0.56164461805555499</v>
      </c>
      <c r="B25" s="2" t="s">
        <v>31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3.52</v>
      </c>
      <c r="H25" s="2" t="s">
        <v>12</v>
      </c>
      <c r="J25" s="6">
        <f>calculoesp4!F25</f>
        <v>3.37</v>
      </c>
      <c r="K25" s="5">
        <f>calculoesp4!G25</f>
        <v>3</v>
      </c>
      <c r="L25" s="7">
        <f>calculoesp4!H25</f>
        <v>2.3492560689115116E-3</v>
      </c>
    </row>
    <row r="26" spans="1:12" x14ac:dyDescent="0.3">
      <c r="A26" s="1">
        <v>0.56176035879629571</v>
      </c>
      <c r="B26" s="2" t="s">
        <v>31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3.53</v>
      </c>
      <c r="H26" s="2" t="s">
        <v>12</v>
      </c>
      <c r="J26" s="6">
        <f>calculoesp4!F26</f>
        <v>3.36</v>
      </c>
      <c r="K26" s="5">
        <f>calculoesp4!G26</f>
        <v>1</v>
      </c>
      <c r="L26" s="7">
        <f>calculoesp4!H26</f>
        <v>7.8308535630383712E-4</v>
      </c>
    </row>
    <row r="27" spans="1:12" x14ac:dyDescent="0.3">
      <c r="A27" s="1">
        <v>0.56187609953703643</v>
      </c>
      <c r="B27" s="2" t="s">
        <v>31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3.53</v>
      </c>
      <c r="H27" s="2" t="s">
        <v>12</v>
      </c>
      <c r="J27" s="6">
        <f>calculoesp4!F27</f>
        <v>3.35</v>
      </c>
      <c r="K27" s="5">
        <f>calculoesp4!G27</f>
        <v>12</v>
      </c>
      <c r="L27" s="7">
        <f>calculoesp4!H27</f>
        <v>9.3970242756460463E-3</v>
      </c>
    </row>
    <row r="28" spans="1:12" x14ac:dyDescent="0.3">
      <c r="A28" s="1">
        <v>0.56199184027777715</v>
      </c>
      <c r="B28" s="2" t="s">
        <v>31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3.54</v>
      </c>
      <c r="H28" s="2" t="s">
        <v>12</v>
      </c>
      <c r="J28" s="6">
        <f>calculoesp4!F28</f>
        <v>3.34</v>
      </c>
      <c r="K28" s="5">
        <f>calculoesp4!G28</f>
        <v>9</v>
      </c>
      <c r="L28" s="7">
        <f>calculoesp4!H28</f>
        <v>7.0477682067345343E-3</v>
      </c>
    </row>
    <row r="29" spans="1:12" x14ac:dyDescent="0.3">
      <c r="A29" s="1">
        <v>0.56210758101851788</v>
      </c>
      <c r="B29" s="2" t="s">
        <v>31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</v>
      </c>
      <c r="H29" s="2" t="s">
        <v>12</v>
      </c>
      <c r="J29" s="6">
        <f>calculoesp4!F29</f>
        <v>3.33</v>
      </c>
      <c r="K29" s="5">
        <f>calculoesp4!G29</f>
        <v>7</v>
      </c>
      <c r="L29" s="7">
        <f>calculoesp4!H29</f>
        <v>5.4815974941268596E-3</v>
      </c>
    </row>
    <row r="30" spans="1:12" x14ac:dyDescent="0.3">
      <c r="A30" s="1">
        <v>0.5622233217592586</v>
      </c>
      <c r="B30" s="2" t="s">
        <v>31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3.52</v>
      </c>
      <c r="H30" s="2" t="s">
        <v>12</v>
      </c>
      <c r="J30" s="6">
        <f>calculoesp4!F30</f>
        <v>3.32</v>
      </c>
      <c r="K30" s="5">
        <f>calculoesp4!G30</f>
        <v>4</v>
      </c>
      <c r="L30" s="7">
        <f>calculoesp4!H30</f>
        <v>3.1323414252153485E-3</v>
      </c>
    </row>
    <row r="31" spans="1:12" x14ac:dyDescent="0.3">
      <c r="A31" s="1">
        <v>0.56233906249999932</v>
      </c>
      <c r="B31" s="2" t="s">
        <v>31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3.53</v>
      </c>
      <c r="H31" s="2" t="s">
        <v>12</v>
      </c>
      <c r="J31" s="6">
        <f>calculoesp4!F31</f>
        <v>3.31</v>
      </c>
      <c r="K31" s="5">
        <f>calculoesp4!G31</f>
        <v>3</v>
      </c>
      <c r="L31" s="7">
        <f>calculoesp4!H31</f>
        <v>2.3492560689115116E-3</v>
      </c>
    </row>
    <row r="32" spans="1:12" x14ac:dyDescent="0.3">
      <c r="A32" s="1">
        <v>0.56245480324074004</v>
      </c>
      <c r="B32" s="2" t="s">
        <v>31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3.51</v>
      </c>
      <c r="H32" s="2" t="s">
        <v>12</v>
      </c>
      <c r="J32" s="6">
        <f>calculoesp4!F32</f>
        <v>3.3</v>
      </c>
      <c r="K32" s="5">
        <f>calculoesp4!G32</f>
        <v>4</v>
      </c>
      <c r="L32" s="7">
        <f>calculoesp4!H32</f>
        <v>3.1323414252153485E-3</v>
      </c>
    </row>
    <row r="33" spans="1:12" x14ac:dyDescent="0.3">
      <c r="A33" s="1">
        <v>0.56257054398148076</v>
      </c>
      <c r="B33" s="2" t="s">
        <v>31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3.52</v>
      </c>
      <c r="H33" s="2" t="s">
        <v>12</v>
      </c>
      <c r="J33" s="6">
        <f>calculoesp4!F33</f>
        <v>3.29</v>
      </c>
      <c r="K33" s="5">
        <f>calculoesp4!G33</f>
        <v>7</v>
      </c>
      <c r="L33" s="7">
        <f>calculoesp4!H33</f>
        <v>5.4815974941268596E-3</v>
      </c>
    </row>
    <row r="34" spans="1:12" x14ac:dyDescent="0.3">
      <c r="A34" s="1">
        <v>0.56268628472222149</v>
      </c>
      <c r="B34" s="2" t="s">
        <v>31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3.51</v>
      </c>
      <c r="H34" s="2" t="s">
        <v>12</v>
      </c>
      <c r="J34" s="6">
        <f>calculoesp4!F34</f>
        <v>3.28</v>
      </c>
      <c r="K34" s="5">
        <f>calculoesp4!G34</f>
        <v>11</v>
      </c>
      <c r="L34" s="7">
        <f>calculoesp4!H34</f>
        <v>8.6139389193422081E-3</v>
      </c>
    </row>
    <row r="35" spans="1:12" x14ac:dyDescent="0.3">
      <c r="A35" s="1">
        <v>0.56280202546296221</v>
      </c>
      <c r="B35" s="2" t="s">
        <v>31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3.52</v>
      </c>
      <c r="H35" s="2" t="s">
        <v>12</v>
      </c>
      <c r="J35" s="6">
        <f>calculoesp4!F35</f>
        <v>3.27</v>
      </c>
      <c r="K35" s="5">
        <f>calculoesp4!G35</f>
        <v>10</v>
      </c>
      <c r="L35" s="7">
        <f>calculoesp4!H35</f>
        <v>7.8308535630383716E-3</v>
      </c>
    </row>
    <row r="36" spans="1:12" x14ac:dyDescent="0.3">
      <c r="A36" s="1">
        <v>0.56291776620370293</v>
      </c>
      <c r="B36" s="2" t="s">
        <v>31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3.52</v>
      </c>
      <c r="H36" s="2" t="s">
        <v>12</v>
      </c>
      <c r="J36" s="6">
        <f>calculoesp4!F36</f>
        <v>3.26</v>
      </c>
      <c r="K36" s="5">
        <f>calculoesp4!G36</f>
        <v>10</v>
      </c>
      <c r="L36" s="7">
        <f>calculoesp4!H36</f>
        <v>7.8308535630383716E-3</v>
      </c>
    </row>
    <row r="37" spans="1:12" x14ac:dyDescent="0.3">
      <c r="A37" s="1">
        <v>0.56303350694444365</v>
      </c>
      <c r="B37" s="2" t="s">
        <v>31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3.51</v>
      </c>
      <c r="H37" s="2" t="s">
        <v>12</v>
      </c>
      <c r="J37" s="6">
        <f>calculoesp4!F37</f>
        <v>3.25</v>
      </c>
      <c r="K37" s="5">
        <f>calculoesp4!G37</f>
        <v>7</v>
      </c>
      <c r="L37" s="7">
        <f>calculoesp4!H37</f>
        <v>5.4815974941268596E-3</v>
      </c>
    </row>
    <row r="38" spans="1:12" x14ac:dyDescent="0.3">
      <c r="A38" s="1">
        <v>0.56314924768518437</v>
      </c>
      <c r="B38" s="2" t="s">
        <v>31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</v>
      </c>
      <c r="H38" s="2" t="s">
        <v>12</v>
      </c>
      <c r="J38" s="6">
        <f>calculoesp4!F38</f>
        <v>3.24</v>
      </c>
      <c r="K38" s="5">
        <f>calculoesp4!G38</f>
        <v>11</v>
      </c>
      <c r="L38" s="7">
        <f>calculoesp4!H38</f>
        <v>8.6139389193422081E-3</v>
      </c>
    </row>
    <row r="39" spans="1:12" x14ac:dyDescent="0.3">
      <c r="A39" s="1">
        <v>0.56326498842592509</v>
      </c>
      <c r="B39" s="2" t="s">
        <v>31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3.5</v>
      </c>
      <c r="H39" s="2" t="s">
        <v>12</v>
      </c>
      <c r="J39" s="6">
        <f>calculoesp4!F39</f>
        <v>3.23</v>
      </c>
      <c r="K39" s="5">
        <f>calculoesp4!G39</f>
        <v>35</v>
      </c>
      <c r="L39" s="7">
        <f>calculoesp4!H39</f>
        <v>2.7407987470634301E-2</v>
      </c>
    </row>
    <row r="40" spans="1:12" x14ac:dyDescent="0.3">
      <c r="A40" s="1">
        <v>0.56338072916666582</v>
      </c>
      <c r="B40" s="2" t="s">
        <v>31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3.49</v>
      </c>
      <c r="H40" s="2" t="s">
        <v>12</v>
      </c>
      <c r="J40" s="6">
        <f>calculoesp4!F40</f>
        <v>3.22</v>
      </c>
      <c r="K40" s="5">
        <f>calculoesp4!G40</f>
        <v>284</v>
      </c>
      <c r="L40" s="7">
        <f>calculoesp4!H40</f>
        <v>0.22239624119028975</v>
      </c>
    </row>
    <row r="41" spans="1:12" x14ac:dyDescent="0.3">
      <c r="A41" s="1">
        <v>0.56349646990740654</v>
      </c>
      <c r="B41" s="2" t="s">
        <v>31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3.49</v>
      </c>
      <c r="H41" s="2" t="s">
        <v>12</v>
      </c>
      <c r="J41" s="6">
        <f>calculoesp4!F41</f>
        <v>3.21</v>
      </c>
      <c r="K41" s="5">
        <f>calculoesp4!G41</f>
        <v>150</v>
      </c>
      <c r="L41" s="7">
        <f>calculoesp4!H41</f>
        <v>0.11746280344557557</v>
      </c>
    </row>
    <row r="42" spans="1:12" x14ac:dyDescent="0.3">
      <c r="A42" s="1">
        <v>0.56361221064814726</v>
      </c>
      <c r="B42" s="2" t="s">
        <v>31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3.48</v>
      </c>
      <c r="H42" s="2" t="s">
        <v>12</v>
      </c>
      <c r="J42" s="6">
        <f>calculoesp4!F42</f>
        <v>3.2</v>
      </c>
      <c r="K42" s="5">
        <f>calculoesp4!G42</f>
        <v>49</v>
      </c>
      <c r="L42" s="7">
        <f>calculoesp4!H42</f>
        <v>3.8371182458888022E-2</v>
      </c>
    </row>
    <row r="43" spans="1:12" x14ac:dyDescent="0.3">
      <c r="A43" s="1">
        <v>0.56372795138888798</v>
      </c>
      <c r="B43" s="2" t="s">
        <v>31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3.49</v>
      </c>
      <c r="H43" s="2" t="s">
        <v>12</v>
      </c>
      <c r="J43" s="6">
        <f>calculoesp4!F43</f>
        <v>3.19</v>
      </c>
      <c r="K43" s="5">
        <f>calculoesp4!G43</f>
        <v>177</v>
      </c>
      <c r="L43" s="7">
        <f>calculoesp4!H43</f>
        <v>0.13860610806577917</v>
      </c>
    </row>
    <row r="44" spans="1:12" x14ac:dyDescent="0.3">
      <c r="A44" s="1">
        <v>0.5638436921296287</v>
      </c>
      <c r="B44" s="2" t="s">
        <v>31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3.48</v>
      </c>
      <c r="H44" s="2" t="s">
        <v>12</v>
      </c>
      <c r="J44" s="6">
        <f>calculoesp4!F44</f>
        <v>3.18</v>
      </c>
      <c r="K44" s="5">
        <f>calculoesp4!G44</f>
        <v>163</v>
      </c>
      <c r="L44" s="7">
        <f>calculoesp4!H44</f>
        <v>0.12764291307752546</v>
      </c>
    </row>
    <row r="45" spans="1:12" x14ac:dyDescent="0.3">
      <c r="A45" s="1">
        <v>0.56395943287036943</v>
      </c>
      <c r="B45" s="2" t="s">
        <v>31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3.48</v>
      </c>
      <c r="H45" s="2" t="s">
        <v>12</v>
      </c>
      <c r="J45" s="6">
        <f>calculoesp4!F45</f>
        <v>3.17</v>
      </c>
      <c r="K45" s="5">
        <f>calculoesp4!G45</f>
        <v>37</v>
      </c>
      <c r="L45" s="7">
        <f>calculoesp4!H45</f>
        <v>2.8974158183241974E-2</v>
      </c>
    </row>
    <row r="46" spans="1:12" x14ac:dyDescent="0.3">
      <c r="A46" s="1">
        <v>0.56407517361111015</v>
      </c>
      <c r="B46" s="2" t="s">
        <v>31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3.49</v>
      </c>
      <c r="H46" s="2" t="s">
        <v>12</v>
      </c>
      <c r="J46" s="6">
        <f>calculoesp4!F46</f>
        <v>3.16</v>
      </c>
      <c r="K46" s="5">
        <f>calculoesp4!G46</f>
        <v>20</v>
      </c>
      <c r="L46" s="7">
        <f>calculoesp4!H46</f>
        <v>1.5661707126076743E-2</v>
      </c>
    </row>
    <row r="47" spans="1:12" x14ac:dyDescent="0.3">
      <c r="A47" s="1">
        <v>0.56419091435185087</v>
      </c>
      <c r="B47" s="2" t="s">
        <v>31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3.43</v>
      </c>
      <c r="H47" s="2" t="s">
        <v>12</v>
      </c>
      <c r="J47" s="6">
        <f>calculoesp4!F47</f>
        <v>3.15</v>
      </c>
      <c r="K47" s="5">
        <f>calculoesp4!G47</f>
        <v>19</v>
      </c>
      <c r="L47" s="7">
        <f>calculoesp4!H47</f>
        <v>1.4878621769772905E-2</v>
      </c>
    </row>
    <row r="48" spans="1:12" x14ac:dyDescent="0.3">
      <c r="A48" s="1">
        <v>0.56430665509259159</v>
      </c>
      <c r="B48" s="2" t="s">
        <v>31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3.47</v>
      </c>
      <c r="H48" s="2" t="s">
        <v>12</v>
      </c>
      <c r="J48" s="6">
        <f>calculoesp4!F48</f>
        <v>3.14</v>
      </c>
      <c r="K48" s="5">
        <f>calculoesp4!G48</f>
        <v>7</v>
      </c>
      <c r="L48" s="7">
        <f>calculoesp4!H48</f>
        <v>5.4815974941268596E-3</v>
      </c>
    </row>
    <row r="49" spans="1:12" x14ac:dyDescent="0.3">
      <c r="A49" s="1">
        <v>0.56442239583333231</v>
      </c>
      <c r="B49" s="2" t="s">
        <v>31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3.4</v>
      </c>
      <c r="H49" s="2" t="s">
        <v>12</v>
      </c>
      <c r="J49" s="6">
        <f>calculoesp4!F49</f>
        <v>3.13</v>
      </c>
      <c r="K49" s="5">
        <f>calculoesp4!G49</f>
        <v>3</v>
      </c>
      <c r="L49" s="7">
        <f>calculoesp4!H49</f>
        <v>2.3492560689115116E-3</v>
      </c>
    </row>
    <row r="50" spans="1:12" x14ac:dyDescent="0.3">
      <c r="A50" s="1">
        <v>0.56453813657407304</v>
      </c>
      <c r="B50" s="2" t="s">
        <v>31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3.47</v>
      </c>
      <c r="H50" s="2" t="s">
        <v>12</v>
      </c>
      <c r="J50" s="6">
        <f>calculoesp4!F50</f>
        <v>3.12</v>
      </c>
      <c r="K50" s="5">
        <f>calculoesp4!G50</f>
        <v>4</v>
      </c>
      <c r="L50" s="7">
        <f>calculoesp4!H50</f>
        <v>3.1323414252153485E-3</v>
      </c>
    </row>
    <row r="51" spans="1:12" x14ac:dyDescent="0.3">
      <c r="A51" s="1">
        <v>0.56465387731481376</v>
      </c>
      <c r="B51" s="2" t="s">
        <v>31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3.45</v>
      </c>
      <c r="H51" s="2" t="s">
        <v>12</v>
      </c>
      <c r="J51" s="6">
        <f>calculoesp4!F51</f>
        <v>3.11</v>
      </c>
      <c r="K51" s="5">
        <f>calculoesp4!G51</f>
        <v>4</v>
      </c>
      <c r="L51" s="7">
        <f>calculoesp4!H51</f>
        <v>3.1323414252153485E-3</v>
      </c>
    </row>
    <row r="52" spans="1:12" x14ac:dyDescent="0.3">
      <c r="A52" s="1">
        <v>0.56476961805555448</v>
      </c>
      <c r="B52" s="2" t="s">
        <v>31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3.46</v>
      </c>
      <c r="H52" s="2" t="s">
        <v>12</v>
      </c>
      <c r="J52" s="6">
        <f>calculoesp4!F52</f>
        <v>3.1</v>
      </c>
      <c r="K52" s="5">
        <f>calculoesp4!G52</f>
        <v>3</v>
      </c>
      <c r="L52" s="7">
        <f>calculoesp4!H52</f>
        <v>2.3492560689115116E-3</v>
      </c>
    </row>
    <row r="53" spans="1:12" x14ac:dyDescent="0.3">
      <c r="A53" s="1">
        <v>0.5648853587962952</v>
      </c>
      <c r="B53" s="2" t="s">
        <v>31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3.44</v>
      </c>
      <c r="H53" s="2" t="s">
        <v>12</v>
      </c>
      <c r="J53" s="6">
        <f>calculoesp4!F53</f>
        <v>3.07</v>
      </c>
      <c r="K53" s="5">
        <f>calculoesp4!G53</f>
        <v>2</v>
      </c>
      <c r="L53" s="7">
        <f>calculoesp4!H53</f>
        <v>1.5661707126076742E-3</v>
      </c>
    </row>
    <row r="54" spans="1:12" x14ac:dyDescent="0.3">
      <c r="A54" s="1">
        <v>0.56500109953703592</v>
      </c>
      <c r="B54" s="2" t="s">
        <v>31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3.46</v>
      </c>
      <c r="H54" s="2" t="s">
        <v>12</v>
      </c>
      <c r="J54" s="6">
        <f>calculoesp4!F54</f>
        <v>3.06</v>
      </c>
      <c r="K54" s="5">
        <f>calculoesp4!G54</f>
        <v>3</v>
      </c>
      <c r="L54" s="7">
        <f>calculoesp4!H54</f>
        <v>2.3492560689115116E-3</v>
      </c>
    </row>
    <row r="55" spans="1:12" x14ac:dyDescent="0.3">
      <c r="A55" s="1">
        <v>0.56511684027777664</v>
      </c>
      <c r="B55" s="2" t="s">
        <v>31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3.45</v>
      </c>
      <c r="H55" s="2" t="s">
        <v>12</v>
      </c>
      <c r="J55" s="6">
        <f>calculoesp4!F55</f>
        <v>3.05</v>
      </c>
      <c r="K55" s="5">
        <f>calculoesp4!G55</f>
        <v>4</v>
      </c>
      <c r="L55" s="7">
        <f>calculoesp4!H55</f>
        <v>3.1323414252153485E-3</v>
      </c>
    </row>
    <row r="56" spans="1:12" x14ac:dyDescent="0.3">
      <c r="A56" s="1">
        <v>0.56523258101851737</v>
      </c>
      <c r="B56" s="2" t="s">
        <v>31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3.45</v>
      </c>
      <c r="H56" s="2" t="s">
        <v>12</v>
      </c>
      <c r="J56" s="6">
        <f>calculoesp4!F56</f>
        <v>3.04</v>
      </c>
      <c r="K56" s="5">
        <f>calculoesp4!G56</f>
        <v>3</v>
      </c>
      <c r="L56" s="7">
        <f>calculoesp4!H56</f>
        <v>2.3492560689115116E-3</v>
      </c>
    </row>
    <row r="57" spans="1:12" x14ac:dyDescent="0.3">
      <c r="A57" s="1">
        <v>0.56534832175925809</v>
      </c>
      <c r="B57" s="2" t="s">
        <v>31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3.41</v>
      </c>
      <c r="H57" s="2" t="s">
        <v>12</v>
      </c>
      <c r="J57" s="6">
        <f>calculoesp4!F57</f>
        <v>3.03</v>
      </c>
      <c r="K57" s="5">
        <f>calculoesp4!G57</f>
        <v>7</v>
      </c>
      <c r="L57" s="7">
        <f>calculoesp4!H57</f>
        <v>5.4815974941268596E-3</v>
      </c>
    </row>
    <row r="58" spans="1:12" x14ac:dyDescent="0.3">
      <c r="A58" s="1">
        <v>0.56546406249999881</v>
      </c>
      <c r="B58" s="2" t="s">
        <v>31</v>
      </c>
      <c r="C58" s="2" t="s">
        <v>13</v>
      </c>
      <c r="D58" s="2" t="s">
        <v>9</v>
      </c>
      <c r="E58" s="2" t="s">
        <v>10</v>
      </c>
      <c r="F58" s="2" t="s">
        <v>11</v>
      </c>
      <c r="G58">
        <v>3.44</v>
      </c>
      <c r="H58" s="2" t="s">
        <v>12</v>
      </c>
      <c r="J58" s="6">
        <f>calculoesp4!F58</f>
        <v>3.02</v>
      </c>
      <c r="K58" s="5">
        <f>calculoesp4!G58</f>
        <v>9</v>
      </c>
      <c r="L58" s="7">
        <f>calculoesp4!H58</f>
        <v>7.0477682067345343E-3</v>
      </c>
    </row>
    <row r="59" spans="1:12" x14ac:dyDescent="0.3">
      <c r="A59" s="1">
        <v>0.56557980324073953</v>
      </c>
      <c r="B59" s="2" t="s">
        <v>31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3.44</v>
      </c>
      <c r="H59" s="2" t="s">
        <v>12</v>
      </c>
      <c r="J59" s="6">
        <f>calculoesp4!F59</f>
        <v>3.01</v>
      </c>
      <c r="K59" s="5">
        <f>calculoesp4!G59</f>
        <v>9</v>
      </c>
      <c r="L59" s="7">
        <f>calculoesp4!H59</f>
        <v>7.0477682067345343E-3</v>
      </c>
    </row>
    <row r="60" spans="1:12" x14ac:dyDescent="0.3">
      <c r="A60" s="1">
        <v>0.56569554398148025</v>
      </c>
      <c r="B60" s="2" t="s">
        <v>31</v>
      </c>
      <c r="C60" s="2" t="s">
        <v>13</v>
      </c>
      <c r="D60" s="2" t="s">
        <v>9</v>
      </c>
      <c r="E60" s="2" t="s">
        <v>10</v>
      </c>
      <c r="F60" s="2" t="s">
        <v>11</v>
      </c>
      <c r="G60">
        <v>3.42</v>
      </c>
      <c r="H60" s="2" t="s">
        <v>12</v>
      </c>
      <c r="J60" s="6">
        <f>calculoesp4!F60</f>
        <v>3</v>
      </c>
      <c r="K60" s="5">
        <f>calculoesp4!G60</f>
        <v>5</v>
      </c>
      <c r="L60" s="7">
        <f>calculoesp4!H60</f>
        <v>3.9154267815191858E-3</v>
      </c>
    </row>
    <row r="61" spans="1:12" x14ac:dyDescent="0.3">
      <c r="A61" s="1">
        <v>0.56581128472222098</v>
      </c>
      <c r="B61" s="2" t="s">
        <v>31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3.43</v>
      </c>
      <c r="H61" s="2" t="s">
        <v>12</v>
      </c>
      <c r="J61" s="6">
        <f>calculoesp4!F61</f>
        <v>2.99</v>
      </c>
      <c r="K61" s="5">
        <f>calculoesp4!G61</f>
        <v>7</v>
      </c>
      <c r="L61" s="7">
        <f>calculoesp4!H61</f>
        <v>5.4815974941268596E-3</v>
      </c>
    </row>
    <row r="62" spans="1:12" x14ac:dyDescent="0.3">
      <c r="A62" s="1">
        <v>0.5659270254629617</v>
      </c>
      <c r="B62" s="2" t="s">
        <v>31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3.42</v>
      </c>
      <c r="H62" s="2" t="s">
        <v>12</v>
      </c>
      <c r="J62" s="6">
        <f>calculoesp4!F62</f>
        <v>2.98</v>
      </c>
      <c r="K62" s="5">
        <f>calculoesp4!G62</f>
        <v>5</v>
      </c>
      <c r="L62" s="7">
        <f>calculoesp4!H62</f>
        <v>3.9154267815191858E-3</v>
      </c>
    </row>
    <row r="63" spans="1:12" x14ac:dyDescent="0.3">
      <c r="A63" s="1">
        <v>0.56604276620370242</v>
      </c>
      <c r="B63" s="2" t="s">
        <v>31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3.43</v>
      </c>
      <c r="H63" s="2" t="s">
        <v>12</v>
      </c>
      <c r="J63" s="6">
        <f>calculoesp4!F63</f>
        <v>2.97</v>
      </c>
      <c r="K63" s="5">
        <f>calculoesp4!G63</f>
        <v>4</v>
      </c>
      <c r="L63" s="7">
        <f>calculoesp4!H63</f>
        <v>3.1323414252153485E-3</v>
      </c>
    </row>
    <row r="64" spans="1:12" x14ac:dyDescent="0.3">
      <c r="A64" s="1">
        <v>0.56615850694444314</v>
      </c>
      <c r="B64" s="2" t="s">
        <v>31</v>
      </c>
      <c r="C64" s="2" t="s">
        <v>13</v>
      </c>
      <c r="D64" s="2" t="s">
        <v>9</v>
      </c>
      <c r="E64" s="2" t="s">
        <v>10</v>
      </c>
      <c r="F64" s="2" t="s">
        <v>11</v>
      </c>
      <c r="G64">
        <v>3.43</v>
      </c>
      <c r="H64" s="2" t="s">
        <v>12</v>
      </c>
      <c r="J64" s="6">
        <f>calculoesp4!F64</f>
        <v>2.96</v>
      </c>
      <c r="K64" s="5">
        <f>calculoesp4!G64</f>
        <v>4</v>
      </c>
      <c r="L64" s="7">
        <f>calculoesp4!H64</f>
        <v>3.1323414252153485E-3</v>
      </c>
    </row>
    <row r="65" spans="1:12" x14ac:dyDescent="0.3">
      <c r="A65" s="1">
        <v>0.56627424768518386</v>
      </c>
      <c r="B65" s="2" t="s">
        <v>31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3.42</v>
      </c>
      <c r="H65" s="2" t="s">
        <v>12</v>
      </c>
      <c r="J65" s="6">
        <f>calculoesp4!F65</f>
        <v>2.95</v>
      </c>
      <c r="K65" s="5">
        <f>calculoesp4!G65</f>
        <v>6</v>
      </c>
      <c r="L65" s="7">
        <f>calculoesp4!H65</f>
        <v>4.6985121378230231E-3</v>
      </c>
    </row>
    <row r="66" spans="1:12" x14ac:dyDescent="0.3">
      <c r="A66" s="1">
        <v>0.56638998842592458</v>
      </c>
      <c r="B66" s="2" t="s">
        <v>31</v>
      </c>
      <c r="C66" s="2" t="s">
        <v>13</v>
      </c>
      <c r="D66" s="2" t="s">
        <v>9</v>
      </c>
      <c r="E66" s="2" t="s">
        <v>10</v>
      </c>
      <c r="F66" s="2" t="s">
        <v>11</v>
      </c>
      <c r="G66">
        <v>3.42</v>
      </c>
      <c r="H66" s="2" t="s">
        <v>12</v>
      </c>
      <c r="J66" s="6">
        <f>calculoesp4!F66</f>
        <v>2.94</v>
      </c>
      <c r="K66" s="5">
        <f>calculoesp4!G66</f>
        <v>6</v>
      </c>
      <c r="L66" s="7">
        <f>calculoesp4!H66</f>
        <v>4.6985121378230231E-3</v>
      </c>
    </row>
    <row r="67" spans="1:12" x14ac:dyDescent="0.3">
      <c r="A67" s="1">
        <v>0.56650572916666531</v>
      </c>
      <c r="B67" s="2" t="s">
        <v>31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3.37</v>
      </c>
      <c r="H67" s="2" t="s">
        <v>12</v>
      </c>
      <c r="J67" s="6">
        <f>calculoesp4!F67</f>
        <v>2.93</v>
      </c>
      <c r="K67" s="5">
        <f>calculoesp4!G67</f>
        <v>5</v>
      </c>
      <c r="L67" s="7">
        <f>calculoesp4!H67</f>
        <v>3.9154267815191858E-3</v>
      </c>
    </row>
    <row r="68" spans="1:12" x14ac:dyDescent="0.3">
      <c r="A68" s="1">
        <v>0.56662146990740603</v>
      </c>
      <c r="B68" s="2" t="s">
        <v>31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3.42</v>
      </c>
      <c r="H68" s="2" t="s">
        <v>12</v>
      </c>
      <c r="J68" s="6">
        <f>calculoesp4!F68</f>
        <v>2.92</v>
      </c>
      <c r="K68" s="5">
        <f>calculoesp4!G68</f>
        <v>7</v>
      </c>
      <c r="L68" s="7">
        <f>calculoesp4!H68</f>
        <v>5.4815974941268596E-3</v>
      </c>
    </row>
    <row r="69" spans="1:12" x14ac:dyDescent="0.3">
      <c r="A69" s="1">
        <v>0.56673721064814675</v>
      </c>
      <c r="B69" s="2" t="s">
        <v>31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3.4</v>
      </c>
      <c r="H69" s="2" t="s">
        <v>12</v>
      </c>
      <c r="J69" s="6">
        <f>calculoesp4!F69</f>
        <v>2.91</v>
      </c>
      <c r="K69" s="5">
        <f>calculoesp4!G69</f>
        <v>7</v>
      </c>
      <c r="L69" s="7">
        <f>calculoesp4!H69</f>
        <v>5.4815974941268596E-3</v>
      </c>
    </row>
    <row r="70" spans="1:12" x14ac:dyDescent="0.3">
      <c r="A70" s="1">
        <v>0.56685295138888747</v>
      </c>
      <c r="B70" s="2" t="s">
        <v>31</v>
      </c>
      <c r="C70" s="2" t="s">
        <v>13</v>
      </c>
      <c r="D70" s="2" t="s">
        <v>9</v>
      </c>
      <c r="E70" s="2" t="s">
        <v>10</v>
      </c>
      <c r="F70" s="2" t="s">
        <v>11</v>
      </c>
      <c r="G70">
        <v>3.33</v>
      </c>
      <c r="H70" s="2" t="s">
        <v>12</v>
      </c>
      <c r="J70" s="6">
        <f>calculoesp4!F70</f>
        <v>2.9</v>
      </c>
      <c r="K70" s="5">
        <f>calculoesp4!G70</f>
        <v>1</v>
      </c>
      <c r="L70" s="7">
        <f>calculoesp4!H70</f>
        <v>7.8308535630383712E-4</v>
      </c>
    </row>
    <row r="71" spans="1:12" x14ac:dyDescent="0.3">
      <c r="A71" s="1">
        <v>0.56696869212962819</v>
      </c>
      <c r="B71" s="2" t="s">
        <v>31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3.39</v>
      </c>
      <c r="H71" s="2" t="s">
        <v>12</v>
      </c>
      <c r="J71" s="6">
        <f>calculoesp4!F71</f>
        <v>2.89</v>
      </c>
      <c r="K71" s="5">
        <f>calculoesp4!G71</f>
        <v>6</v>
      </c>
      <c r="L71" s="7">
        <f>calculoesp4!H71</f>
        <v>4.6985121378230231E-3</v>
      </c>
    </row>
    <row r="72" spans="1:12" x14ac:dyDescent="0.3">
      <c r="A72" s="1">
        <v>0.56708443287036892</v>
      </c>
      <c r="B72" s="2" t="s">
        <v>31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3.4</v>
      </c>
      <c r="H72" s="2" t="s">
        <v>12</v>
      </c>
      <c r="J72" s="6">
        <f>calculoesp4!F72</f>
        <v>2.88</v>
      </c>
      <c r="K72" s="5">
        <f>calculoesp4!G72</f>
        <v>8</v>
      </c>
      <c r="L72" s="7">
        <f>calculoesp4!H72</f>
        <v>6.2646828504306969E-3</v>
      </c>
    </row>
    <row r="73" spans="1:12" x14ac:dyDescent="0.3">
      <c r="A73" s="1">
        <v>0.56720017361110964</v>
      </c>
      <c r="B73" s="2" t="s">
        <v>31</v>
      </c>
      <c r="C73" s="2" t="s">
        <v>13</v>
      </c>
      <c r="D73" s="2" t="s">
        <v>9</v>
      </c>
      <c r="E73" s="2" t="s">
        <v>10</v>
      </c>
      <c r="F73" s="2" t="s">
        <v>11</v>
      </c>
      <c r="G73">
        <v>3.35</v>
      </c>
      <c r="H73" s="2" t="s">
        <v>12</v>
      </c>
      <c r="J73" s="6">
        <f>calculoesp4!F73</f>
        <v>2.87</v>
      </c>
      <c r="K73" s="5">
        <f>calculoesp4!G73</f>
        <v>2</v>
      </c>
      <c r="L73" s="7">
        <f>calculoesp4!H73</f>
        <v>1.5661707126076742E-3</v>
      </c>
    </row>
    <row r="74" spans="1:12" x14ac:dyDescent="0.3">
      <c r="A74" s="1">
        <v>0.56731591435185036</v>
      </c>
      <c r="B74" s="2" t="s">
        <v>31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3.4</v>
      </c>
      <c r="H74" s="2" t="s">
        <v>12</v>
      </c>
      <c r="J74" s="6">
        <f>calculoesp4!F74</f>
        <v>2.86</v>
      </c>
      <c r="K74" s="5">
        <f>calculoesp4!G74</f>
        <v>8</v>
      </c>
      <c r="L74" s="7">
        <f>calculoesp4!H74</f>
        <v>6.2646828504306969E-3</v>
      </c>
    </row>
    <row r="75" spans="1:12" x14ac:dyDescent="0.3">
      <c r="A75" s="1">
        <v>0.56743165509259108</v>
      </c>
      <c r="B75" s="2" t="s">
        <v>31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3.39</v>
      </c>
      <c r="H75" s="2" t="s">
        <v>12</v>
      </c>
      <c r="J75" s="6">
        <f>calculoesp4!F75</f>
        <v>2.85</v>
      </c>
      <c r="K75" s="5">
        <f>calculoesp4!G75</f>
        <v>4</v>
      </c>
      <c r="L75" s="7">
        <f>calculoesp4!H75</f>
        <v>3.1323414252153485E-3</v>
      </c>
    </row>
    <row r="76" spans="1:12" x14ac:dyDescent="0.3">
      <c r="A76" s="1">
        <v>0.5675473958333318</v>
      </c>
      <c r="B76" s="2" t="s">
        <v>31</v>
      </c>
      <c r="C76" s="2" t="s">
        <v>13</v>
      </c>
      <c r="D76" s="2" t="s">
        <v>9</v>
      </c>
      <c r="E76" s="2" t="s">
        <v>10</v>
      </c>
      <c r="F76" s="2" t="s">
        <v>11</v>
      </c>
      <c r="G76">
        <v>3.39</v>
      </c>
      <c r="H76" s="2" t="s">
        <v>12</v>
      </c>
      <c r="J76" s="6">
        <f>calculoesp4!F76</f>
        <v>2.84</v>
      </c>
      <c r="K76" s="5">
        <f>calculoesp4!G76</f>
        <v>4</v>
      </c>
      <c r="L76" s="7">
        <f>calculoesp4!H76</f>
        <v>3.1323414252153485E-3</v>
      </c>
    </row>
    <row r="77" spans="1:12" x14ac:dyDescent="0.3">
      <c r="A77" s="1">
        <v>0.56766313657407252</v>
      </c>
      <c r="B77" s="2" t="s">
        <v>31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3.38</v>
      </c>
      <c r="H77" s="2" t="s">
        <v>12</v>
      </c>
      <c r="J77" s="6">
        <f>calculoesp4!F77</f>
        <v>2.83</v>
      </c>
      <c r="K77" s="5">
        <f>calculoesp4!G77</f>
        <v>7</v>
      </c>
      <c r="L77" s="7">
        <f>calculoesp4!H77</f>
        <v>5.4815974941268596E-3</v>
      </c>
    </row>
    <row r="78" spans="1:12" x14ac:dyDescent="0.3">
      <c r="A78" s="1">
        <v>0.56777887731481325</v>
      </c>
      <c r="B78" s="2" t="s">
        <v>31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3.37</v>
      </c>
      <c r="H78" s="2" t="s">
        <v>12</v>
      </c>
      <c r="J78" s="6">
        <f>calculoesp4!F78</f>
        <v>2.82</v>
      </c>
      <c r="K78" s="5">
        <f>calculoesp4!G78</f>
        <v>4</v>
      </c>
      <c r="L78" s="7">
        <f>calculoesp4!H78</f>
        <v>3.1323414252153485E-3</v>
      </c>
    </row>
    <row r="79" spans="1:12" x14ac:dyDescent="0.3">
      <c r="A79" s="1">
        <v>0.56789461805555397</v>
      </c>
      <c r="B79" s="2" t="s">
        <v>31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3.37</v>
      </c>
      <c r="H79" s="2" t="s">
        <v>12</v>
      </c>
      <c r="J79" s="6">
        <f>calculoesp4!F79</f>
        <v>2.81</v>
      </c>
      <c r="K79" s="5">
        <f>calculoesp4!G79</f>
        <v>6</v>
      </c>
      <c r="L79" s="7">
        <f>calculoesp4!H79</f>
        <v>4.6985121378230231E-3</v>
      </c>
    </row>
    <row r="80" spans="1:12" x14ac:dyDescent="0.3">
      <c r="A80" s="1">
        <v>0.56801035879629469</v>
      </c>
      <c r="B80" s="2" t="s">
        <v>31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3.35</v>
      </c>
      <c r="H80" s="2" t="s">
        <v>12</v>
      </c>
      <c r="J80" s="6">
        <f>calculoesp4!F80</f>
        <v>2.8</v>
      </c>
      <c r="K80" s="5">
        <f>calculoesp4!G80</f>
        <v>4</v>
      </c>
      <c r="L80" s="7">
        <f>calculoesp4!H80</f>
        <v>3.1323414252153485E-3</v>
      </c>
    </row>
    <row r="81" spans="1:12" x14ac:dyDescent="0.3">
      <c r="A81" s="1">
        <v>0.56812609953703541</v>
      </c>
      <c r="B81" s="2" t="s">
        <v>31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3.36</v>
      </c>
      <c r="H81" s="2" t="s">
        <v>12</v>
      </c>
      <c r="J81" s="6">
        <f>calculoesp4!F81</f>
        <v>2.79</v>
      </c>
      <c r="K81" s="5">
        <f>calculoesp4!G81</f>
        <v>2</v>
      </c>
      <c r="L81" s="7">
        <f>calculoesp4!H81</f>
        <v>1.5661707126076742E-3</v>
      </c>
    </row>
    <row r="82" spans="1:12" x14ac:dyDescent="0.3">
      <c r="A82" s="1">
        <v>0.56824184027777613</v>
      </c>
      <c r="B82" s="2" t="s">
        <v>31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3.3</v>
      </c>
      <c r="H82" s="2" t="s">
        <v>12</v>
      </c>
      <c r="J82" s="6">
        <f>calculoesp4!F82</f>
        <v>2.77</v>
      </c>
      <c r="K82" s="5">
        <f>calculoesp4!G82</f>
        <v>1</v>
      </c>
      <c r="L82" s="7">
        <f>calculoesp4!H82</f>
        <v>7.8308535630383712E-4</v>
      </c>
    </row>
    <row r="83" spans="1:12" x14ac:dyDescent="0.3">
      <c r="A83" s="1">
        <v>0.56835758101851686</v>
      </c>
      <c r="B83" s="2" t="s">
        <v>31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3.35</v>
      </c>
      <c r="H83" s="2" t="s">
        <v>12</v>
      </c>
      <c r="J83" s="6">
        <f>calculoesp4!F83</f>
        <v>0</v>
      </c>
      <c r="K83" s="5">
        <f>calculoesp4!G83</f>
        <v>0</v>
      </c>
      <c r="L83" s="7">
        <f>calculoesp4!H83</f>
        <v>0</v>
      </c>
    </row>
    <row r="84" spans="1:12" x14ac:dyDescent="0.3">
      <c r="A84" s="1">
        <v>0.56847332175925758</v>
      </c>
      <c r="B84" s="2" t="s">
        <v>31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3.35</v>
      </c>
      <c r="H84" s="2" t="s">
        <v>12</v>
      </c>
    </row>
    <row r="85" spans="1:12" x14ac:dyDescent="0.3">
      <c r="A85" s="1">
        <v>0.5685890624999983</v>
      </c>
      <c r="B85" s="2" t="s">
        <v>31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3.34</v>
      </c>
      <c r="H85" s="2" t="s">
        <v>12</v>
      </c>
    </row>
    <row r="86" spans="1:12" x14ac:dyDescent="0.3">
      <c r="A86" s="1">
        <v>0.56870480324073902</v>
      </c>
      <c r="B86" s="2" t="s">
        <v>31</v>
      </c>
      <c r="C86" s="2" t="s">
        <v>13</v>
      </c>
      <c r="D86" s="2" t="s">
        <v>9</v>
      </c>
      <c r="E86" s="2" t="s">
        <v>10</v>
      </c>
      <c r="F86" s="2" t="s">
        <v>11</v>
      </c>
      <c r="G86">
        <v>3.33</v>
      </c>
      <c r="H86" s="2" t="s">
        <v>12</v>
      </c>
    </row>
    <row r="87" spans="1:12" x14ac:dyDescent="0.3">
      <c r="A87" s="1">
        <v>0.56882054398147974</v>
      </c>
      <c r="B87" s="2" t="s">
        <v>31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3.34</v>
      </c>
      <c r="H87" s="2" t="s">
        <v>12</v>
      </c>
    </row>
    <row r="88" spans="1:12" x14ac:dyDescent="0.3">
      <c r="A88" s="1">
        <v>0.56893628472222046</v>
      </c>
      <c r="B88" s="2" t="s">
        <v>31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3.32</v>
      </c>
      <c r="H88" s="2" t="s">
        <v>12</v>
      </c>
    </row>
    <row r="89" spans="1:12" x14ac:dyDescent="0.3">
      <c r="A89" s="1">
        <v>0.56905202546296119</v>
      </c>
      <c r="B89" s="2" t="s">
        <v>31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3.28</v>
      </c>
      <c r="H89" s="2" t="s">
        <v>12</v>
      </c>
    </row>
    <row r="90" spans="1:12" x14ac:dyDescent="0.3">
      <c r="A90" s="1">
        <v>0.56916776620370191</v>
      </c>
      <c r="B90" s="2" t="s">
        <v>31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3.35</v>
      </c>
      <c r="H90" s="2" t="s">
        <v>12</v>
      </c>
    </row>
    <row r="91" spans="1:12" x14ac:dyDescent="0.3">
      <c r="A91" s="1">
        <v>0.56928350694444263</v>
      </c>
      <c r="B91" s="2" t="s">
        <v>31</v>
      </c>
      <c r="C91" s="2" t="s">
        <v>13</v>
      </c>
      <c r="D91" s="2" t="s">
        <v>9</v>
      </c>
      <c r="E91" s="2" t="s">
        <v>10</v>
      </c>
      <c r="F91" s="2" t="s">
        <v>11</v>
      </c>
      <c r="G91">
        <v>3.35</v>
      </c>
      <c r="H91" s="2" t="s">
        <v>12</v>
      </c>
    </row>
    <row r="92" spans="1:12" x14ac:dyDescent="0.3">
      <c r="A92" s="1">
        <v>0.56939924768518335</v>
      </c>
      <c r="B92" s="2" t="s">
        <v>31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3.34</v>
      </c>
      <c r="H92" s="2" t="s">
        <v>12</v>
      </c>
    </row>
    <row r="93" spans="1:12" x14ac:dyDescent="0.3">
      <c r="A93" s="1">
        <v>0.56951498842592407</v>
      </c>
      <c r="B93" s="2" t="s">
        <v>31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3.33</v>
      </c>
      <c r="H93" s="2" t="s">
        <v>12</v>
      </c>
    </row>
    <row r="94" spans="1:12" x14ac:dyDescent="0.3">
      <c r="A94" s="1">
        <v>0.5696307291666648</v>
      </c>
      <c r="B94" s="2" t="s">
        <v>31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3.34</v>
      </c>
      <c r="H94" s="2" t="s">
        <v>12</v>
      </c>
    </row>
    <row r="95" spans="1:12" x14ac:dyDescent="0.3">
      <c r="A95" s="1">
        <v>0.56974646990740552</v>
      </c>
      <c r="B95" s="2" t="s">
        <v>31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3.32</v>
      </c>
      <c r="H95" s="2" t="s">
        <v>12</v>
      </c>
    </row>
    <row r="96" spans="1:12" x14ac:dyDescent="0.3">
      <c r="A96" s="1">
        <v>0.56986221064814624</v>
      </c>
      <c r="B96" s="2" t="s">
        <v>31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3.28</v>
      </c>
      <c r="H96" s="2" t="s">
        <v>12</v>
      </c>
    </row>
    <row r="97" spans="1:8" x14ac:dyDescent="0.3">
      <c r="A97" s="1">
        <v>0.56997795138888696</v>
      </c>
      <c r="B97" s="2" t="s">
        <v>31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3.35</v>
      </c>
      <c r="H97" s="2" t="s">
        <v>12</v>
      </c>
    </row>
    <row r="98" spans="1:8" x14ac:dyDescent="0.3">
      <c r="A98" s="1">
        <v>0.57009369212962768</v>
      </c>
      <c r="B98" s="2" t="s">
        <v>31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3.35</v>
      </c>
      <c r="H98" s="2" t="s">
        <v>12</v>
      </c>
    </row>
    <row r="99" spans="1:8" x14ac:dyDescent="0.3">
      <c r="A99" s="1">
        <v>0.5702094328703684</v>
      </c>
      <c r="B99" s="2" t="s">
        <v>31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3.34</v>
      </c>
      <c r="H99" s="2" t="s">
        <v>12</v>
      </c>
    </row>
    <row r="100" spans="1:8" x14ac:dyDescent="0.3">
      <c r="A100" s="1">
        <v>0.57032517361110913</v>
      </c>
      <c r="B100" s="2" t="s">
        <v>31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3.33</v>
      </c>
      <c r="H100" s="2" t="s">
        <v>12</v>
      </c>
    </row>
    <row r="101" spans="1:8" x14ac:dyDescent="0.3">
      <c r="A101" s="1">
        <v>0.57044091435184985</v>
      </c>
      <c r="B101" s="2" t="s">
        <v>31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3.34</v>
      </c>
      <c r="H101" s="2" t="s">
        <v>12</v>
      </c>
    </row>
    <row r="102" spans="1:8" x14ac:dyDescent="0.3">
      <c r="A102" s="1">
        <v>0.57055665509259057</v>
      </c>
      <c r="B102" s="2" t="s">
        <v>31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3.32</v>
      </c>
      <c r="H102" s="2" t="s">
        <v>12</v>
      </c>
    </row>
    <row r="103" spans="1:8" x14ac:dyDescent="0.3">
      <c r="A103" s="1">
        <v>0.57067239583333129</v>
      </c>
      <c r="B103" s="2" t="s">
        <v>31</v>
      </c>
      <c r="C103" s="2" t="s">
        <v>13</v>
      </c>
      <c r="D103" s="2" t="s">
        <v>9</v>
      </c>
      <c r="E103" s="2" t="s">
        <v>10</v>
      </c>
      <c r="F103" s="2" t="s">
        <v>11</v>
      </c>
      <c r="G103">
        <v>3.28</v>
      </c>
      <c r="H103" s="2" t="s">
        <v>12</v>
      </c>
    </row>
    <row r="104" spans="1:8" x14ac:dyDescent="0.3">
      <c r="A104" s="1">
        <v>0.57078813657407201</v>
      </c>
      <c r="B104" s="2" t="s">
        <v>31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3.3</v>
      </c>
      <c r="H104" s="2" t="s">
        <v>12</v>
      </c>
    </row>
    <row r="105" spans="1:8" x14ac:dyDescent="0.3">
      <c r="A105" s="1">
        <v>0.57090387731481274</v>
      </c>
      <c r="B105" s="2" t="s">
        <v>31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3.35</v>
      </c>
      <c r="H105" s="2" t="s">
        <v>12</v>
      </c>
    </row>
    <row r="106" spans="1:8" x14ac:dyDescent="0.3">
      <c r="A106" s="1">
        <v>0.57101961805555346</v>
      </c>
      <c r="B106" s="2" t="s">
        <v>31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3.35</v>
      </c>
      <c r="H106" s="2" t="s">
        <v>12</v>
      </c>
    </row>
    <row r="107" spans="1:8" x14ac:dyDescent="0.3">
      <c r="A107" s="1">
        <v>0.57113535879629418</v>
      </c>
      <c r="B107" s="2" t="s">
        <v>31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3.34</v>
      </c>
      <c r="H107" s="2" t="s">
        <v>12</v>
      </c>
    </row>
    <row r="108" spans="1:8" x14ac:dyDescent="0.3">
      <c r="A108" s="1">
        <v>0.5712510995370349</v>
      </c>
      <c r="B108" s="2" t="s">
        <v>31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3.33</v>
      </c>
      <c r="H108" s="2" t="s">
        <v>12</v>
      </c>
    </row>
    <row r="109" spans="1:8" x14ac:dyDescent="0.3">
      <c r="A109" s="1">
        <v>0.57136684027777562</v>
      </c>
      <c r="B109" s="2" t="s">
        <v>31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3.28</v>
      </c>
      <c r="H109" s="2" t="s">
        <v>12</v>
      </c>
    </row>
    <row r="110" spans="1:8" x14ac:dyDescent="0.3">
      <c r="A110" s="1">
        <v>0.57148258101851634</v>
      </c>
      <c r="B110" s="2" t="s">
        <v>31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3.3</v>
      </c>
      <c r="H110" s="2" t="s">
        <v>12</v>
      </c>
    </row>
    <row r="111" spans="1:8" x14ac:dyDescent="0.3">
      <c r="A111" s="1">
        <v>0.57159832175925707</v>
      </c>
      <c r="B111" s="2" t="s">
        <v>31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3.33</v>
      </c>
      <c r="H111" s="2" t="s">
        <v>12</v>
      </c>
    </row>
    <row r="112" spans="1:8" x14ac:dyDescent="0.3">
      <c r="A112" s="1">
        <v>0.57171406249999779</v>
      </c>
      <c r="B112" s="2" t="s">
        <v>31</v>
      </c>
      <c r="C112" s="2" t="s">
        <v>13</v>
      </c>
      <c r="D112" s="2" t="s">
        <v>9</v>
      </c>
      <c r="E112" s="2" t="s">
        <v>10</v>
      </c>
      <c r="F112" s="2" t="s">
        <v>11</v>
      </c>
      <c r="G112">
        <v>3.29</v>
      </c>
      <c r="H112" s="2" t="s">
        <v>12</v>
      </c>
    </row>
    <row r="113" spans="1:8" x14ac:dyDescent="0.3">
      <c r="A113" s="1">
        <v>0.57182980324073851</v>
      </c>
      <c r="B113" s="2" t="s">
        <v>31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3.3400000000000003</v>
      </c>
      <c r="H113" s="2" t="s">
        <v>12</v>
      </c>
    </row>
    <row r="114" spans="1:8" x14ac:dyDescent="0.3">
      <c r="A114" s="1">
        <v>0.57194554398147923</v>
      </c>
      <c r="B114" s="2" t="s">
        <v>31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3.35</v>
      </c>
      <c r="H114" s="2" t="s">
        <v>12</v>
      </c>
    </row>
    <row r="115" spans="1:8" x14ac:dyDescent="0.3">
      <c r="A115" s="1">
        <v>0.57206128472221995</v>
      </c>
      <c r="B115" s="2" t="s">
        <v>31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3.3500000000000005</v>
      </c>
      <c r="H115" s="2" t="s">
        <v>12</v>
      </c>
    </row>
    <row r="116" spans="1:8" x14ac:dyDescent="0.3">
      <c r="A116" s="1">
        <v>0.57217702546296068</v>
      </c>
      <c r="B116" s="2" t="s">
        <v>31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3.3200000000000003</v>
      </c>
      <c r="H116" s="2" t="s">
        <v>12</v>
      </c>
    </row>
    <row r="117" spans="1:8" x14ac:dyDescent="0.3">
      <c r="A117" s="1">
        <v>0.5722927662037014</v>
      </c>
      <c r="B117" s="2" t="s">
        <v>31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3.34</v>
      </c>
      <c r="H117" s="2" t="s">
        <v>12</v>
      </c>
    </row>
    <row r="118" spans="1:8" x14ac:dyDescent="0.3">
      <c r="A118" s="1">
        <v>0.57240850694444212</v>
      </c>
      <c r="B118" s="2" t="s">
        <v>31</v>
      </c>
      <c r="C118" s="2" t="s">
        <v>13</v>
      </c>
      <c r="D118" s="2" t="s">
        <v>9</v>
      </c>
      <c r="E118" s="2" t="s">
        <v>10</v>
      </c>
      <c r="F118" s="2" t="s">
        <v>11</v>
      </c>
      <c r="G118">
        <v>3.33</v>
      </c>
      <c r="H118" s="2" t="s">
        <v>12</v>
      </c>
    </row>
    <row r="119" spans="1:8" x14ac:dyDescent="0.3">
      <c r="A119" s="1">
        <v>0.57252424768518284</v>
      </c>
      <c r="B119" s="2" t="s">
        <v>31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3.3000000000000003</v>
      </c>
      <c r="H119" s="2" t="s">
        <v>12</v>
      </c>
    </row>
    <row r="120" spans="1:8" x14ac:dyDescent="0.3">
      <c r="A120" s="1">
        <v>0.57263998842592356</v>
      </c>
      <c r="B120" s="2" t="s">
        <v>31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3.31</v>
      </c>
      <c r="H120" s="2" t="s">
        <v>12</v>
      </c>
    </row>
    <row r="121" spans="1:8" x14ac:dyDescent="0.3">
      <c r="A121" s="1">
        <v>0.57275572916666428</v>
      </c>
      <c r="B121" s="2" t="s">
        <v>31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3.31</v>
      </c>
      <c r="H121" s="2" t="s">
        <v>12</v>
      </c>
    </row>
    <row r="122" spans="1:8" x14ac:dyDescent="0.3">
      <c r="A122" s="1">
        <v>0.57287146990740501</v>
      </c>
      <c r="B122" s="2" t="s">
        <v>31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3.29</v>
      </c>
      <c r="H122" s="2" t="s">
        <v>12</v>
      </c>
    </row>
    <row r="123" spans="1:8" x14ac:dyDescent="0.3">
      <c r="A123" s="1">
        <v>0.57298721064814573</v>
      </c>
      <c r="B123" s="2" t="s">
        <v>31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3.31</v>
      </c>
      <c r="H123" s="2" t="s">
        <v>12</v>
      </c>
    </row>
    <row r="124" spans="1:8" x14ac:dyDescent="0.3">
      <c r="A124" s="1">
        <v>0.57310295138888645</v>
      </c>
      <c r="B124" s="2" t="s">
        <v>31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3.29</v>
      </c>
      <c r="H124" s="2" t="s">
        <v>12</v>
      </c>
    </row>
    <row r="125" spans="1:8" x14ac:dyDescent="0.3">
      <c r="A125" s="1">
        <v>0.57321869212962717</v>
      </c>
      <c r="B125" s="2" t="s">
        <v>31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3.29</v>
      </c>
      <c r="H125" s="2" t="s">
        <v>12</v>
      </c>
    </row>
    <row r="126" spans="1:8" x14ac:dyDescent="0.3">
      <c r="A126" s="1">
        <v>0.57333443287036789</v>
      </c>
      <c r="B126" s="2" t="s">
        <v>31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3.28</v>
      </c>
      <c r="H126" s="2" t="s">
        <v>12</v>
      </c>
    </row>
    <row r="127" spans="1:8" x14ac:dyDescent="0.3">
      <c r="A127" s="1">
        <v>0.57345017361110862</v>
      </c>
      <c r="B127" s="2" t="s">
        <v>31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3.2800000000000002</v>
      </c>
      <c r="H127" s="2" t="s">
        <v>12</v>
      </c>
    </row>
    <row r="128" spans="1:8" x14ac:dyDescent="0.3">
      <c r="A128" s="1">
        <v>0.57356591435184934</v>
      </c>
      <c r="B128" s="2" t="s">
        <v>31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3.29</v>
      </c>
      <c r="H128" s="2" t="s">
        <v>12</v>
      </c>
    </row>
    <row r="129" spans="1:8" x14ac:dyDescent="0.3">
      <c r="A129" s="1">
        <v>0.57368165509259006</v>
      </c>
      <c r="B129" s="2" t="s">
        <v>31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3.2899999999999996</v>
      </c>
      <c r="H129" s="2" t="s">
        <v>12</v>
      </c>
    </row>
    <row r="130" spans="1:8" x14ac:dyDescent="0.3">
      <c r="A130" s="1">
        <v>0.57379739583333078</v>
      </c>
      <c r="B130" s="2" t="s">
        <v>31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3.28</v>
      </c>
      <c r="H130" s="2" t="s">
        <v>12</v>
      </c>
    </row>
    <row r="131" spans="1:8" x14ac:dyDescent="0.3">
      <c r="A131" s="1">
        <v>0.5739131365740715</v>
      </c>
      <c r="B131" s="2" t="s">
        <v>31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3.29</v>
      </c>
      <c r="H131" s="2" t="s">
        <v>12</v>
      </c>
    </row>
    <row r="132" spans="1:8" x14ac:dyDescent="0.3">
      <c r="A132" s="1">
        <v>0.57402887731481222</v>
      </c>
      <c r="B132" s="2" t="s">
        <v>31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3.27</v>
      </c>
      <c r="H132" s="2" t="s">
        <v>12</v>
      </c>
    </row>
    <row r="133" spans="1:8" x14ac:dyDescent="0.3">
      <c r="A133" s="1">
        <v>0.57414461805555295</v>
      </c>
      <c r="B133" s="2" t="s">
        <v>31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3.2600000000000002</v>
      </c>
      <c r="H133" s="2" t="s">
        <v>12</v>
      </c>
    </row>
    <row r="134" spans="1:8" x14ac:dyDescent="0.3">
      <c r="A134" s="1">
        <v>0.57426035879629367</v>
      </c>
      <c r="B134" s="2" t="s">
        <v>31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3.2800000000000002</v>
      </c>
      <c r="H134" s="2" t="s">
        <v>12</v>
      </c>
    </row>
    <row r="135" spans="1:8" x14ac:dyDescent="0.3">
      <c r="A135" s="1">
        <v>0.57437609953703439</v>
      </c>
      <c r="B135" s="2" t="s">
        <v>31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3.27</v>
      </c>
      <c r="H135" s="2" t="s">
        <v>12</v>
      </c>
    </row>
    <row r="136" spans="1:8" x14ac:dyDescent="0.3">
      <c r="A136" s="1">
        <v>0.57449184027777511</v>
      </c>
      <c r="B136" s="2" t="s">
        <v>31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3.27</v>
      </c>
      <c r="H136" s="2" t="s">
        <v>12</v>
      </c>
    </row>
    <row r="137" spans="1:8" x14ac:dyDescent="0.3">
      <c r="A137" s="1">
        <v>0.57460758101851583</v>
      </c>
      <c r="B137" s="2" t="s">
        <v>31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3.2800000000000002</v>
      </c>
      <c r="H137" s="2" t="s">
        <v>12</v>
      </c>
    </row>
    <row r="138" spans="1:8" x14ac:dyDescent="0.3">
      <c r="A138" s="1">
        <v>0.57472332175925656</v>
      </c>
      <c r="B138" s="2" t="s">
        <v>31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3.28</v>
      </c>
      <c r="H138" s="2" t="s">
        <v>12</v>
      </c>
    </row>
    <row r="139" spans="1:8" x14ac:dyDescent="0.3">
      <c r="A139" s="1">
        <v>0.57483906249999728</v>
      </c>
      <c r="B139" s="2" t="s">
        <v>31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3.2600000000000002</v>
      </c>
      <c r="H139" s="2" t="s">
        <v>12</v>
      </c>
    </row>
    <row r="140" spans="1:8" x14ac:dyDescent="0.3">
      <c r="A140" s="1">
        <v>0.574954803240738</v>
      </c>
      <c r="B140" s="2" t="s">
        <v>31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3.2800000000000002</v>
      </c>
      <c r="H140" s="2" t="s">
        <v>12</v>
      </c>
    </row>
    <row r="141" spans="1:8" x14ac:dyDescent="0.3">
      <c r="A141" s="1">
        <v>0.57507054398147872</v>
      </c>
      <c r="B141" s="2" t="s">
        <v>31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3.27</v>
      </c>
      <c r="H141" s="2" t="s">
        <v>12</v>
      </c>
    </row>
    <row r="142" spans="1:8" x14ac:dyDescent="0.3">
      <c r="A142" s="1">
        <v>0.57518628472221944</v>
      </c>
      <c r="B142" s="2" t="s">
        <v>31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3.27</v>
      </c>
      <c r="H142" s="2" t="s">
        <v>12</v>
      </c>
    </row>
    <row r="143" spans="1:8" x14ac:dyDescent="0.3">
      <c r="A143" s="1">
        <v>0.57530202546296016</v>
      </c>
      <c r="B143" s="2" t="s">
        <v>31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3.25</v>
      </c>
      <c r="H143" s="2" t="s">
        <v>12</v>
      </c>
    </row>
    <row r="144" spans="1:8" x14ac:dyDescent="0.3">
      <c r="A144" s="1">
        <v>0.57541776620370089</v>
      </c>
      <c r="B144" s="2" t="s">
        <v>31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3.27</v>
      </c>
      <c r="H144" s="2" t="s">
        <v>12</v>
      </c>
    </row>
    <row r="145" spans="1:8" x14ac:dyDescent="0.3">
      <c r="A145" s="1">
        <v>0.57553350694444161</v>
      </c>
      <c r="B145" s="2" t="s">
        <v>31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3.2500000000000004</v>
      </c>
      <c r="H145" s="2" t="s">
        <v>12</v>
      </c>
    </row>
    <row r="146" spans="1:8" x14ac:dyDescent="0.3">
      <c r="A146" s="1">
        <v>0.57564924768518233</v>
      </c>
      <c r="B146" s="2" t="s">
        <v>31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3.26</v>
      </c>
      <c r="H146" s="2" t="s">
        <v>12</v>
      </c>
    </row>
    <row r="147" spans="1:8" x14ac:dyDescent="0.3">
      <c r="A147" s="1">
        <v>0.57576498842592305</v>
      </c>
      <c r="B147" s="2" t="s">
        <v>31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3.22</v>
      </c>
      <c r="H147" s="2" t="s">
        <v>12</v>
      </c>
    </row>
    <row r="148" spans="1:8" x14ac:dyDescent="0.3">
      <c r="A148" s="1">
        <v>0.57588072916666377</v>
      </c>
      <c r="B148" s="2" t="s">
        <v>31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3.24</v>
      </c>
      <c r="H148" s="2" t="s">
        <v>12</v>
      </c>
    </row>
    <row r="149" spans="1:8" x14ac:dyDescent="0.3">
      <c r="A149" s="1">
        <v>0.5759964699074045</v>
      </c>
      <c r="B149" s="2" t="s">
        <v>31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3.27</v>
      </c>
      <c r="H149" s="2" t="s">
        <v>12</v>
      </c>
    </row>
    <row r="150" spans="1:8" x14ac:dyDescent="0.3">
      <c r="A150" s="1">
        <v>0.57611221064814522</v>
      </c>
      <c r="B150" s="2" t="s">
        <v>31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3.25</v>
      </c>
      <c r="H150" s="2" t="s">
        <v>12</v>
      </c>
    </row>
    <row r="151" spans="1:8" x14ac:dyDescent="0.3">
      <c r="A151" s="1">
        <v>0.57622795138888594</v>
      </c>
      <c r="B151" s="2" t="s">
        <v>31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3.27</v>
      </c>
      <c r="H151" s="2" t="s">
        <v>12</v>
      </c>
    </row>
    <row r="152" spans="1:8" x14ac:dyDescent="0.3">
      <c r="A152" s="1">
        <v>0.57634369212962666</v>
      </c>
      <c r="B152" s="2" t="s">
        <v>31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3.2500000000000004</v>
      </c>
      <c r="H152" s="2" t="s">
        <v>12</v>
      </c>
    </row>
    <row r="153" spans="1:8" x14ac:dyDescent="0.3">
      <c r="A153" s="1">
        <v>0.57645943287036738</v>
      </c>
      <c r="B153" s="2" t="s">
        <v>31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3.26</v>
      </c>
      <c r="H153" s="2" t="s">
        <v>12</v>
      </c>
    </row>
    <row r="154" spans="1:8" x14ac:dyDescent="0.3">
      <c r="A154" s="1">
        <v>0.5765751736111081</v>
      </c>
      <c r="B154" s="2" t="s">
        <v>31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3.22</v>
      </c>
      <c r="H154" s="2" t="s">
        <v>12</v>
      </c>
    </row>
    <row r="155" spans="1:8" x14ac:dyDescent="0.3">
      <c r="A155" s="1">
        <v>0.57669091435184883</v>
      </c>
      <c r="B155" s="2" t="s">
        <v>31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3.23</v>
      </c>
      <c r="H155" s="2" t="s">
        <v>12</v>
      </c>
    </row>
    <row r="156" spans="1:8" x14ac:dyDescent="0.3">
      <c r="A156" s="1">
        <v>0.57680665509258955</v>
      </c>
      <c r="B156" s="2" t="s">
        <v>31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3.27</v>
      </c>
      <c r="H156" s="2" t="s">
        <v>12</v>
      </c>
    </row>
    <row r="157" spans="1:8" x14ac:dyDescent="0.3">
      <c r="A157" s="1">
        <v>0.57692239583333027</v>
      </c>
      <c r="B157" s="2" t="s">
        <v>31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3.25</v>
      </c>
      <c r="H157" s="2" t="s">
        <v>12</v>
      </c>
    </row>
    <row r="158" spans="1:8" x14ac:dyDescent="0.3">
      <c r="A158" s="1">
        <v>0.57703813657407099</v>
      </c>
      <c r="B158" s="2" t="s">
        <v>31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3.27</v>
      </c>
      <c r="H158" s="2" t="s">
        <v>12</v>
      </c>
    </row>
    <row r="159" spans="1:8" x14ac:dyDescent="0.3">
      <c r="A159" s="1">
        <v>0.57715387731481171</v>
      </c>
      <c r="B159" s="2" t="s">
        <v>31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3.2500000000000004</v>
      </c>
      <c r="H159" s="2" t="s">
        <v>12</v>
      </c>
    </row>
    <row r="160" spans="1:8" x14ac:dyDescent="0.3">
      <c r="A160" s="1">
        <v>0.57726961805555244</v>
      </c>
      <c r="B160" s="2" t="s">
        <v>31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3.26</v>
      </c>
      <c r="H160" s="2" t="s">
        <v>12</v>
      </c>
    </row>
    <row r="161" spans="1:8" x14ac:dyDescent="0.3">
      <c r="A161" s="1">
        <v>0.57738535879629316</v>
      </c>
      <c r="B161" s="2" t="s">
        <v>31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3.22</v>
      </c>
      <c r="H161" s="2" t="s">
        <v>12</v>
      </c>
    </row>
    <row r="162" spans="1:8" x14ac:dyDescent="0.3">
      <c r="A162" s="1">
        <v>0.57750109953703388</v>
      </c>
      <c r="B162" s="2" t="s">
        <v>31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3.23</v>
      </c>
      <c r="H162" s="2" t="s">
        <v>12</v>
      </c>
    </row>
    <row r="163" spans="1:8" x14ac:dyDescent="0.3">
      <c r="A163" s="1">
        <v>0.5776168402777746</v>
      </c>
      <c r="B163" s="2" t="s">
        <v>31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3.23</v>
      </c>
      <c r="H163" s="2" t="s">
        <v>12</v>
      </c>
    </row>
    <row r="164" spans="1:8" x14ac:dyDescent="0.3">
      <c r="A164" s="1">
        <v>0.57773258101851532</v>
      </c>
      <c r="B164" s="2" t="s">
        <v>31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3.2200000000000006</v>
      </c>
      <c r="H164" s="2" t="s">
        <v>12</v>
      </c>
    </row>
    <row r="165" spans="1:8" x14ac:dyDescent="0.3">
      <c r="A165" s="1">
        <v>0.57784832175925605</v>
      </c>
      <c r="B165" s="2" t="s">
        <v>31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3.2300000000000004</v>
      </c>
      <c r="H165" s="2" t="s">
        <v>12</v>
      </c>
    </row>
    <row r="166" spans="1:8" x14ac:dyDescent="0.3">
      <c r="A166" s="1">
        <v>0.57796406249999677</v>
      </c>
      <c r="B166" s="2" t="s">
        <v>31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3.26</v>
      </c>
      <c r="H166" s="2" t="s">
        <v>12</v>
      </c>
    </row>
    <row r="167" spans="1:8" x14ac:dyDescent="0.3">
      <c r="A167" s="1">
        <v>0.57807980324073749</v>
      </c>
      <c r="B167" s="2" t="s">
        <v>31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3.24</v>
      </c>
      <c r="H167" s="2" t="s">
        <v>12</v>
      </c>
    </row>
    <row r="168" spans="1:8" x14ac:dyDescent="0.3">
      <c r="A168" s="1">
        <v>0.57819554398147821</v>
      </c>
      <c r="B168" s="2" t="s">
        <v>31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3.24</v>
      </c>
      <c r="H168" s="2" t="s">
        <v>12</v>
      </c>
    </row>
    <row r="169" spans="1:8" x14ac:dyDescent="0.3">
      <c r="A169" s="1">
        <v>0.57831128472221893</v>
      </c>
      <c r="B169" s="2" t="s">
        <v>31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3.2300000000000004</v>
      </c>
      <c r="H169" s="2" t="s">
        <v>12</v>
      </c>
    </row>
    <row r="170" spans="1:8" x14ac:dyDescent="0.3">
      <c r="A170" s="1">
        <v>0.57842702546295965</v>
      </c>
      <c r="B170" s="2" t="s">
        <v>31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3.2300000000000004</v>
      </c>
      <c r="H170" s="2" t="s">
        <v>12</v>
      </c>
    </row>
    <row r="171" spans="1:8" x14ac:dyDescent="0.3">
      <c r="A171" s="1">
        <v>0.57854276620370038</v>
      </c>
      <c r="B171" s="2" t="s">
        <v>31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3.23</v>
      </c>
      <c r="H171" s="2" t="s">
        <v>12</v>
      </c>
    </row>
    <row r="172" spans="1:8" x14ac:dyDescent="0.3">
      <c r="A172" s="1">
        <v>0.5786585069444411</v>
      </c>
      <c r="B172" s="2" t="s">
        <v>31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3.23</v>
      </c>
      <c r="H172" s="2" t="s">
        <v>12</v>
      </c>
    </row>
    <row r="173" spans="1:8" x14ac:dyDescent="0.3">
      <c r="A173" s="1">
        <v>0.57877424768518182</v>
      </c>
      <c r="B173" s="2" t="s">
        <v>31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3.2200000000000006</v>
      </c>
      <c r="H173" s="2" t="s">
        <v>12</v>
      </c>
    </row>
    <row r="174" spans="1:8" x14ac:dyDescent="0.3">
      <c r="A174" s="1">
        <v>0.57888998842592254</v>
      </c>
      <c r="B174" s="2" t="s">
        <v>31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3.2300000000000004</v>
      </c>
      <c r="H174" s="2" t="s">
        <v>12</v>
      </c>
    </row>
    <row r="175" spans="1:8" x14ac:dyDescent="0.3">
      <c r="A175" s="1">
        <v>0.57900572916666326</v>
      </c>
      <c r="B175" s="2" t="s">
        <v>31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3.26</v>
      </c>
      <c r="H175" s="2" t="s">
        <v>12</v>
      </c>
    </row>
    <row r="176" spans="1:8" x14ac:dyDescent="0.3">
      <c r="A176" s="1">
        <v>0.57912146990740399</v>
      </c>
      <c r="B176" s="2" t="s">
        <v>31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3.24</v>
      </c>
      <c r="H176" s="2" t="s">
        <v>12</v>
      </c>
    </row>
    <row r="177" spans="1:8" x14ac:dyDescent="0.3">
      <c r="A177" s="1">
        <v>0.57923721064814471</v>
      </c>
      <c r="B177" s="2" t="s">
        <v>31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3.24</v>
      </c>
      <c r="H177" s="2" t="s">
        <v>12</v>
      </c>
    </row>
    <row r="178" spans="1:8" x14ac:dyDescent="0.3">
      <c r="A178" s="1">
        <v>0.57935295138888543</v>
      </c>
      <c r="B178" s="2" t="s">
        <v>31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3.2300000000000004</v>
      </c>
      <c r="H178" s="2" t="s">
        <v>12</v>
      </c>
    </row>
    <row r="179" spans="1:8" x14ac:dyDescent="0.3">
      <c r="A179" s="1">
        <v>0.57946869212962615</v>
      </c>
      <c r="B179" s="2" t="s">
        <v>31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3.2300000000000004</v>
      </c>
      <c r="H179" s="2" t="s">
        <v>12</v>
      </c>
    </row>
    <row r="180" spans="1:8" x14ac:dyDescent="0.3">
      <c r="A180" s="1">
        <v>0.57958443287036687</v>
      </c>
      <c r="B180" s="2" t="s">
        <v>31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3.23</v>
      </c>
      <c r="H180" s="2" t="s">
        <v>12</v>
      </c>
    </row>
    <row r="181" spans="1:8" x14ac:dyDescent="0.3">
      <c r="A181" s="1">
        <v>0.57970017361110759</v>
      </c>
      <c r="B181" s="2" t="s">
        <v>31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3.25</v>
      </c>
      <c r="H181" s="2" t="s">
        <v>12</v>
      </c>
    </row>
    <row r="182" spans="1:8" x14ac:dyDescent="0.3">
      <c r="A182" s="1">
        <v>0.57981591435184832</v>
      </c>
      <c r="B182" s="2" t="s">
        <v>31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3.2200000000000006</v>
      </c>
      <c r="H182" s="2" t="s">
        <v>12</v>
      </c>
    </row>
    <row r="183" spans="1:8" x14ac:dyDescent="0.3">
      <c r="A183" s="1">
        <v>0.57993165509258904</v>
      </c>
      <c r="B183" s="2" t="s">
        <v>31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3.2300000000000004</v>
      </c>
      <c r="H183" s="2" t="s">
        <v>12</v>
      </c>
    </row>
    <row r="184" spans="1:8" x14ac:dyDescent="0.3">
      <c r="A184" s="1">
        <v>0.58004739583332976</v>
      </c>
      <c r="B184" s="2" t="s">
        <v>31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3.26</v>
      </c>
      <c r="H184" s="2" t="s">
        <v>12</v>
      </c>
    </row>
    <row r="185" spans="1:8" x14ac:dyDescent="0.3">
      <c r="A185" s="1">
        <v>0.58016313657407048</v>
      </c>
      <c r="B185" s="2" t="s">
        <v>31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3.24</v>
      </c>
      <c r="H185" s="2" t="s">
        <v>12</v>
      </c>
    </row>
    <row r="186" spans="1:8" x14ac:dyDescent="0.3">
      <c r="A186" s="1">
        <v>0.5802788773148112</v>
      </c>
      <c r="B186" s="2" t="s">
        <v>31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3.24</v>
      </c>
      <c r="H186" s="2" t="s">
        <v>12</v>
      </c>
    </row>
    <row r="187" spans="1:8" x14ac:dyDescent="0.3">
      <c r="A187" s="1">
        <v>0.58039461805555193</v>
      </c>
      <c r="B187" s="2" t="s">
        <v>31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3.2300000000000004</v>
      </c>
      <c r="H187" s="2" t="s">
        <v>12</v>
      </c>
    </row>
    <row r="188" spans="1:8" x14ac:dyDescent="0.3">
      <c r="A188" s="1">
        <v>0.58051035879629265</v>
      </c>
      <c r="B188" s="2" t="s">
        <v>31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3.2300000000000004</v>
      </c>
      <c r="H188" s="2" t="s">
        <v>12</v>
      </c>
    </row>
    <row r="189" spans="1:8" x14ac:dyDescent="0.3">
      <c r="A189" s="1">
        <v>0.58062609953703337</v>
      </c>
      <c r="B189" s="2" t="s">
        <v>31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3.2300000000000004</v>
      </c>
      <c r="H189" s="2" t="s">
        <v>12</v>
      </c>
    </row>
    <row r="190" spans="1:8" x14ac:dyDescent="0.3">
      <c r="A190" s="1">
        <v>0.58074184027777409</v>
      </c>
      <c r="B190" s="2" t="s">
        <v>31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3.2200000000000006</v>
      </c>
      <c r="H190" s="2" t="s">
        <v>12</v>
      </c>
    </row>
    <row r="191" spans="1:8" x14ac:dyDescent="0.3">
      <c r="A191" s="1">
        <v>0.58085758101851481</v>
      </c>
      <c r="B191" s="2" t="s">
        <v>31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3.2100000000000004</v>
      </c>
      <c r="H191" s="2" t="s">
        <v>12</v>
      </c>
    </row>
    <row r="192" spans="1:8" x14ac:dyDescent="0.3">
      <c r="A192" s="1">
        <v>0.58097332175925553</v>
      </c>
      <c r="B192" s="2" t="s">
        <v>31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3.22</v>
      </c>
      <c r="H192" s="2" t="s">
        <v>12</v>
      </c>
    </row>
    <row r="193" spans="1:8" x14ac:dyDescent="0.3">
      <c r="A193" s="1">
        <v>0.58108906249999626</v>
      </c>
      <c r="B193" s="2" t="s">
        <v>31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3.23</v>
      </c>
      <c r="H193" s="2" t="s">
        <v>12</v>
      </c>
    </row>
    <row r="194" spans="1:8" x14ac:dyDescent="0.3">
      <c r="A194" s="1">
        <v>0.58120480324073698</v>
      </c>
      <c r="B194" s="2" t="s">
        <v>31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3.2100000000000004</v>
      </c>
      <c r="H194" s="2" t="s">
        <v>12</v>
      </c>
    </row>
    <row r="195" spans="1:8" x14ac:dyDescent="0.3">
      <c r="A195" s="1">
        <v>0.5813205439814777</v>
      </c>
      <c r="B195" s="2" t="s">
        <v>31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3.2100000000000004</v>
      </c>
      <c r="H195" s="2" t="s">
        <v>12</v>
      </c>
    </row>
    <row r="196" spans="1:8" x14ac:dyDescent="0.3">
      <c r="A196" s="1">
        <v>0.58143628472221842</v>
      </c>
      <c r="B196" s="2" t="s">
        <v>31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3.22</v>
      </c>
      <c r="H196" s="2" t="s">
        <v>12</v>
      </c>
    </row>
    <row r="197" spans="1:8" x14ac:dyDescent="0.3">
      <c r="A197" s="1">
        <v>0.58155202546295914</v>
      </c>
      <c r="B197" s="2" t="s">
        <v>31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3.2200000000000006</v>
      </c>
      <c r="H197" s="2" t="s">
        <v>12</v>
      </c>
    </row>
    <row r="198" spans="1:8" x14ac:dyDescent="0.3">
      <c r="A198" s="1">
        <v>0.58166776620369987</v>
      </c>
      <c r="B198" s="2" t="s">
        <v>31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3.2300000000000004</v>
      </c>
      <c r="H198" s="2" t="s">
        <v>12</v>
      </c>
    </row>
    <row r="199" spans="1:8" x14ac:dyDescent="0.3">
      <c r="A199" s="1">
        <v>0.58178350694444059</v>
      </c>
      <c r="B199" s="2" t="s">
        <v>31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3.26</v>
      </c>
      <c r="H199" s="2" t="s">
        <v>12</v>
      </c>
    </row>
    <row r="200" spans="1:8" x14ac:dyDescent="0.3">
      <c r="A200" s="1">
        <v>0.58189924768518131</v>
      </c>
      <c r="B200" s="2" t="s">
        <v>31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3.24</v>
      </c>
      <c r="H200" s="2" t="s">
        <v>12</v>
      </c>
    </row>
    <row r="201" spans="1:8" x14ac:dyDescent="0.3">
      <c r="A201" s="1">
        <v>0.58201498842592203</v>
      </c>
      <c r="B201" s="2" t="s">
        <v>31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3.24</v>
      </c>
      <c r="H201" s="2" t="s">
        <v>12</v>
      </c>
    </row>
    <row r="202" spans="1:8" x14ac:dyDescent="0.3">
      <c r="A202" s="1">
        <v>0.58213072916666275</v>
      </c>
      <c r="B202" s="2" t="s">
        <v>31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3.2300000000000004</v>
      </c>
      <c r="H202" s="2" t="s">
        <v>12</v>
      </c>
    </row>
    <row r="203" spans="1:8" x14ac:dyDescent="0.3">
      <c r="A203" s="1">
        <v>0.58224646990740347</v>
      </c>
      <c r="B203" s="2" t="s">
        <v>31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3.2300000000000004</v>
      </c>
      <c r="H203" s="2" t="s">
        <v>12</v>
      </c>
    </row>
    <row r="204" spans="1:8" x14ac:dyDescent="0.3">
      <c r="A204" s="1">
        <v>0.5823622106481442</v>
      </c>
      <c r="B204" s="2" t="s">
        <v>31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3.2300000000000004</v>
      </c>
      <c r="H204" s="2" t="s">
        <v>12</v>
      </c>
    </row>
    <row r="205" spans="1:8" x14ac:dyDescent="0.3">
      <c r="A205" s="1">
        <v>0.58247795138888492</v>
      </c>
      <c r="B205" s="2" t="s">
        <v>31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3.2200000000000006</v>
      </c>
      <c r="H205" s="2" t="s">
        <v>12</v>
      </c>
    </row>
    <row r="206" spans="1:8" x14ac:dyDescent="0.3">
      <c r="A206" s="1">
        <v>0.58259369212962564</v>
      </c>
      <c r="B206" s="2" t="s">
        <v>31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3.2100000000000004</v>
      </c>
      <c r="H206" s="2" t="s">
        <v>12</v>
      </c>
    </row>
    <row r="207" spans="1:8" x14ac:dyDescent="0.3">
      <c r="A207" s="1">
        <v>0.58270943287036636</v>
      </c>
      <c r="B207" s="2" t="s">
        <v>31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3.22</v>
      </c>
      <c r="H207" s="2" t="s">
        <v>12</v>
      </c>
    </row>
    <row r="208" spans="1:8" x14ac:dyDescent="0.3">
      <c r="A208" s="1">
        <v>0.58282517361110708</v>
      </c>
      <c r="B208" s="2" t="s">
        <v>31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3.23</v>
      </c>
      <c r="H208" s="2" t="s">
        <v>12</v>
      </c>
    </row>
    <row r="209" spans="1:8" x14ac:dyDescent="0.3">
      <c r="A209" s="1">
        <v>0.58294091435184781</v>
      </c>
      <c r="B209" s="2" t="s">
        <v>31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3.2100000000000004</v>
      </c>
      <c r="H209" s="2" t="s">
        <v>12</v>
      </c>
    </row>
    <row r="210" spans="1:8" x14ac:dyDescent="0.3">
      <c r="A210" s="1">
        <v>0.58305665509258853</v>
      </c>
      <c r="B210" s="2" t="s">
        <v>31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3.23</v>
      </c>
      <c r="H210" s="2" t="s">
        <v>12</v>
      </c>
    </row>
    <row r="211" spans="1:8" x14ac:dyDescent="0.3">
      <c r="A211" s="1">
        <v>0.58317239583332925</v>
      </c>
      <c r="B211" s="2" t="s">
        <v>31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3.22</v>
      </c>
      <c r="H211" s="2" t="s">
        <v>12</v>
      </c>
    </row>
    <row r="212" spans="1:8" x14ac:dyDescent="0.3">
      <c r="A212" s="1">
        <v>0.58328813657406997</v>
      </c>
      <c r="B212" s="2" t="s">
        <v>31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3.23</v>
      </c>
      <c r="H212" s="2" t="s">
        <v>12</v>
      </c>
    </row>
    <row r="213" spans="1:8" x14ac:dyDescent="0.3">
      <c r="A213" s="1">
        <v>0.58340387731481069</v>
      </c>
      <c r="B213" s="2" t="s">
        <v>31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3.21</v>
      </c>
      <c r="H213" s="2" t="s">
        <v>12</v>
      </c>
    </row>
    <row r="214" spans="1:8" x14ac:dyDescent="0.3">
      <c r="A214" s="1">
        <v>0.58351961805555141</v>
      </c>
      <c r="B214" s="2" t="s">
        <v>31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3.22</v>
      </c>
      <c r="H214" s="2" t="s">
        <v>12</v>
      </c>
    </row>
    <row r="215" spans="1:8" x14ac:dyDescent="0.3">
      <c r="A215" s="1">
        <v>0.58363535879629214</v>
      </c>
      <c r="B215" s="2" t="s">
        <v>31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3.23</v>
      </c>
      <c r="H215" s="2" t="s">
        <v>12</v>
      </c>
    </row>
    <row r="216" spans="1:8" x14ac:dyDescent="0.3">
      <c r="A216" s="1">
        <v>0.58375109953703286</v>
      </c>
      <c r="B216" s="2" t="s">
        <v>31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3.22</v>
      </c>
      <c r="H216" s="2" t="s">
        <v>12</v>
      </c>
    </row>
    <row r="217" spans="1:8" x14ac:dyDescent="0.3">
      <c r="A217" s="1">
        <v>0.58386684027777358</v>
      </c>
      <c r="B217" s="2" t="s">
        <v>31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3.22</v>
      </c>
      <c r="H217" s="2" t="s">
        <v>12</v>
      </c>
    </row>
    <row r="218" spans="1:8" x14ac:dyDescent="0.3">
      <c r="A218" s="1">
        <v>0.5839825810185143</v>
      </c>
      <c r="B218" s="2" t="s">
        <v>31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3.22</v>
      </c>
      <c r="H218" s="2" t="s">
        <v>12</v>
      </c>
    </row>
    <row r="219" spans="1:8" x14ac:dyDescent="0.3">
      <c r="A219" s="1">
        <v>0.58409832175925502</v>
      </c>
      <c r="B219" s="2" t="s">
        <v>31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3.21</v>
      </c>
      <c r="H219" s="2" t="s">
        <v>12</v>
      </c>
    </row>
    <row r="220" spans="1:8" x14ac:dyDescent="0.3">
      <c r="A220" s="1">
        <v>0.58421406249999575</v>
      </c>
      <c r="B220" s="2" t="s">
        <v>31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3.22</v>
      </c>
      <c r="H220" s="2" t="s">
        <v>12</v>
      </c>
    </row>
    <row r="221" spans="1:8" x14ac:dyDescent="0.3">
      <c r="A221" s="1">
        <v>0.58432980324073647</v>
      </c>
      <c r="B221" s="2" t="s">
        <v>31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3.22</v>
      </c>
      <c r="H221" s="2" t="s">
        <v>12</v>
      </c>
    </row>
    <row r="222" spans="1:8" x14ac:dyDescent="0.3">
      <c r="A222" s="1">
        <v>0.58444554398147719</v>
      </c>
      <c r="B222" s="2" t="s">
        <v>31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3.22</v>
      </c>
      <c r="H222" s="2" t="s">
        <v>12</v>
      </c>
    </row>
    <row r="223" spans="1:8" x14ac:dyDescent="0.3">
      <c r="A223" s="1">
        <v>0.58456128472221791</v>
      </c>
      <c r="B223" s="2" t="s">
        <v>31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3.21</v>
      </c>
      <c r="H223" s="2" t="s">
        <v>12</v>
      </c>
    </row>
    <row r="224" spans="1:8" x14ac:dyDescent="0.3">
      <c r="A224" s="1">
        <v>0.58467702546295863</v>
      </c>
      <c r="B224" s="2" t="s">
        <v>31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3.22</v>
      </c>
      <c r="H224" s="2" t="s">
        <v>12</v>
      </c>
    </row>
    <row r="225" spans="1:8" x14ac:dyDescent="0.3">
      <c r="A225" s="1">
        <v>0.58479276620369935</v>
      </c>
      <c r="B225" s="2" t="s">
        <v>31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3.22</v>
      </c>
      <c r="H225" s="2" t="s">
        <v>12</v>
      </c>
    </row>
    <row r="226" spans="1:8" x14ac:dyDescent="0.3">
      <c r="A226" s="1">
        <v>0.58490850694444008</v>
      </c>
      <c r="B226" s="2" t="s">
        <v>31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3.22</v>
      </c>
      <c r="H226" s="2" t="s">
        <v>12</v>
      </c>
    </row>
    <row r="227" spans="1:8" x14ac:dyDescent="0.3">
      <c r="A227" s="1">
        <v>0.5850242476851808</v>
      </c>
      <c r="B227" s="2" t="s">
        <v>31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3.21</v>
      </c>
      <c r="H227" s="2" t="s">
        <v>12</v>
      </c>
    </row>
    <row r="228" spans="1:8" x14ac:dyDescent="0.3">
      <c r="A228" s="1">
        <v>0.58513998842592152</v>
      </c>
      <c r="B228" s="2" t="s">
        <v>31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3.22</v>
      </c>
      <c r="H228" s="2" t="s">
        <v>12</v>
      </c>
    </row>
    <row r="229" spans="1:8" x14ac:dyDescent="0.3">
      <c r="A229" s="1">
        <v>0.58525572916666224</v>
      </c>
      <c r="B229" s="2" t="s">
        <v>31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3.22</v>
      </c>
      <c r="H229" s="2" t="s">
        <v>12</v>
      </c>
    </row>
    <row r="230" spans="1:8" x14ac:dyDescent="0.3">
      <c r="A230" s="1">
        <v>0.58537146990740296</v>
      </c>
      <c r="B230" s="2" t="s">
        <v>31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3.22</v>
      </c>
      <c r="H230" s="2" t="s">
        <v>12</v>
      </c>
    </row>
    <row r="231" spans="1:8" x14ac:dyDescent="0.3">
      <c r="A231" s="1">
        <v>0.58548721064814369</v>
      </c>
      <c r="B231" s="2" t="s">
        <v>31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3.21</v>
      </c>
      <c r="H231" s="2" t="s">
        <v>12</v>
      </c>
    </row>
    <row r="232" spans="1:8" x14ac:dyDescent="0.3">
      <c r="A232" s="1">
        <v>0.58560295138888441</v>
      </c>
      <c r="B232" s="2" t="s">
        <v>31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3.2100000000000004</v>
      </c>
      <c r="H232" s="2" t="s">
        <v>12</v>
      </c>
    </row>
    <row r="233" spans="1:8" x14ac:dyDescent="0.3">
      <c r="A233" s="1">
        <v>0.58571869212962513</v>
      </c>
      <c r="B233" s="2" t="s">
        <v>31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3.22</v>
      </c>
      <c r="H233" s="2" t="s">
        <v>12</v>
      </c>
    </row>
    <row r="234" spans="1:8" x14ac:dyDescent="0.3">
      <c r="A234" s="1">
        <v>0.58583443287036585</v>
      </c>
      <c r="B234" s="2" t="s">
        <v>31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3.2200000000000006</v>
      </c>
      <c r="H234" s="2" t="s">
        <v>12</v>
      </c>
    </row>
    <row r="235" spans="1:8" x14ac:dyDescent="0.3">
      <c r="A235" s="1">
        <v>0.58595017361110657</v>
      </c>
      <c r="B235" s="2" t="s">
        <v>31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3.2300000000000004</v>
      </c>
      <c r="H235" s="2" t="s">
        <v>12</v>
      </c>
    </row>
    <row r="236" spans="1:8" x14ac:dyDescent="0.3">
      <c r="A236" s="1">
        <v>0.58606591435184729</v>
      </c>
      <c r="B236" s="2" t="s">
        <v>31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3.26</v>
      </c>
      <c r="H236" s="2" t="s">
        <v>12</v>
      </c>
    </row>
    <row r="237" spans="1:8" x14ac:dyDescent="0.3">
      <c r="A237" s="1">
        <v>0.58618165509258802</v>
      </c>
      <c r="B237" s="2" t="s">
        <v>31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3.24</v>
      </c>
      <c r="H237" s="2" t="s">
        <v>12</v>
      </c>
    </row>
    <row r="238" spans="1:8" x14ac:dyDescent="0.3">
      <c r="A238" s="1">
        <v>0.58629739583332874</v>
      </c>
      <c r="B238" s="2" t="s">
        <v>31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3.24</v>
      </c>
      <c r="H238" s="2" t="s">
        <v>12</v>
      </c>
    </row>
    <row r="239" spans="1:8" x14ac:dyDescent="0.3">
      <c r="A239" s="1">
        <v>0.58641313657406946</v>
      </c>
      <c r="B239" s="2" t="s">
        <v>31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3.2300000000000004</v>
      </c>
      <c r="H239" s="2" t="s">
        <v>12</v>
      </c>
    </row>
    <row r="240" spans="1:8" x14ac:dyDescent="0.3">
      <c r="A240" s="1">
        <v>0.58652887731481018</v>
      </c>
      <c r="B240" s="2" t="s">
        <v>31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3.2300000000000004</v>
      </c>
      <c r="H240" s="2" t="s">
        <v>12</v>
      </c>
    </row>
    <row r="241" spans="1:8" x14ac:dyDescent="0.3">
      <c r="A241" s="1">
        <v>0.5866446180555509</v>
      </c>
      <c r="B241" s="2" t="s">
        <v>31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3.2300000000000004</v>
      </c>
      <c r="H241" s="2" t="s">
        <v>12</v>
      </c>
    </row>
    <row r="242" spans="1:8" x14ac:dyDescent="0.3">
      <c r="A242" s="1">
        <v>0.58676035879629163</v>
      </c>
      <c r="B242" s="2" t="s">
        <v>31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3.2200000000000006</v>
      </c>
      <c r="H242" s="2" t="s">
        <v>12</v>
      </c>
    </row>
    <row r="243" spans="1:8" x14ac:dyDescent="0.3">
      <c r="A243" s="36">
        <v>0.58687609953703235</v>
      </c>
      <c r="B243" s="37" t="s">
        <v>31</v>
      </c>
      <c r="C243" s="37" t="s">
        <v>13</v>
      </c>
      <c r="D243" s="37" t="s">
        <v>9</v>
      </c>
      <c r="E243" s="37" t="s">
        <v>10</v>
      </c>
      <c r="F243" s="37" t="s">
        <v>11</v>
      </c>
      <c r="G243" s="3">
        <v>3.2</v>
      </c>
      <c r="H243" s="37" t="s">
        <v>12</v>
      </c>
    </row>
    <row r="244" spans="1:8" x14ac:dyDescent="0.3">
      <c r="A244" s="1">
        <v>0.58699184027777307</v>
      </c>
      <c r="B244" s="2" t="s">
        <v>31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3.22</v>
      </c>
      <c r="H244" s="2" t="s">
        <v>12</v>
      </c>
    </row>
    <row r="245" spans="1:8" x14ac:dyDescent="0.3">
      <c r="A245" s="1">
        <v>0.58710758101851379</v>
      </c>
      <c r="B245" s="2" t="s">
        <v>31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3.23</v>
      </c>
      <c r="H245" s="2" t="s">
        <v>12</v>
      </c>
    </row>
    <row r="246" spans="1:8" x14ac:dyDescent="0.3">
      <c r="A246" s="1">
        <v>0.58722332175925451</v>
      </c>
      <c r="B246" s="2" t="s">
        <v>31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3.2100000000000004</v>
      </c>
      <c r="H246" s="2" t="s">
        <v>12</v>
      </c>
    </row>
    <row r="247" spans="1:8" x14ac:dyDescent="0.3">
      <c r="A247" s="1">
        <v>0.58733906249999523</v>
      </c>
      <c r="B247" s="2" t="s">
        <v>31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3.23</v>
      </c>
      <c r="H247" s="2" t="s">
        <v>12</v>
      </c>
    </row>
    <row r="248" spans="1:8" x14ac:dyDescent="0.3">
      <c r="A248" s="1">
        <v>0.58745480324073596</v>
      </c>
      <c r="B248" s="2" t="s">
        <v>31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3.22</v>
      </c>
      <c r="H248" s="2" t="s">
        <v>12</v>
      </c>
    </row>
    <row r="249" spans="1:8" x14ac:dyDescent="0.3">
      <c r="A249" s="1">
        <v>0.58757054398147668</v>
      </c>
      <c r="B249" s="2" t="s">
        <v>31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3.2</v>
      </c>
      <c r="H249" s="2" t="s">
        <v>12</v>
      </c>
    </row>
    <row r="250" spans="1:8" x14ac:dyDescent="0.3">
      <c r="A250" s="1">
        <v>0.5876862847222174</v>
      </c>
      <c r="B250" s="2" t="s">
        <v>31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3.21</v>
      </c>
      <c r="H250" s="2" t="s">
        <v>12</v>
      </c>
    </row>
    <row r="251" spans="1:8" x14ac:dyDescent="0.3">
      <c r="A251" s="1">
        <v>0.58780202546295812</v>
      </c>
      <c r="B251" s="2" t="s">
        <v>31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3.22</v>
      </c>
      <c r="H251" s="2" t="s">
        <v>12</v>
      </c>
    </row>
    <row r="252" spans="1:8" x14ac:dyDescent="0.3">
      <c r="A252" s="1">
        <v>0.58791776620369884</v>
      </c>
      <c r="B252" s="2" t="s">
        <v>31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3.23</v>
      </c>
      <c r="H252" s="2" t="s">
        <v>12</v>
      </c>
    </row>
    <row r="253" spans="1:8" x14ac:dyDescent="0.3">
      <c r="A253" s="1">
        <v>0.58803350694443957</v>
      </c>
      <c r="B253" s="2" t="s">
        <v>31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3.22</v>
      </c>
      <c r="H253" s="2" t="s">
        <v>12</v>
      </c>
    </row>
    <row r="254" spans="1:8" x14ac:dyDescent="0.3">
      <c r="A254" s="1">
        <v>0.58814924768518029</v>
      </c>
      <c r="B254" s="2" t="s">
        <v>31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3.22</v>
      </c>
      <c r="H254" s="2" t="s">
        <v>12</v>
      </c>
    </row>
    <row r="255" spans="1:8" x14ac:dyDescent="0.3">
      <c r="A255" s="1">
        <v>0.58826498842592101</v>
      </c>
      <c r="B255" s="2" t="s">
        <v>31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3.22</v>
      </c>
      <c r="H255" s="2" t="s">
        <v>12</v>
      </c>
    </row>
    <row r="256" spans="1:8" x14ac:dyDescent="0.3">
      <c r="A256" s="1">
        <v>0.58838072916666173</v>
      </c>
      <c r="B256" s="2" t="s">
        <v>31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3.21</v>
      </c>
      <c r="H256" s="2" t="s">
        <v>12</v>
      </c>
    </row>
    <row r="257" spans="1:8" x14ac:dyDescent="0.3">
      <c r="A257" s="1">
        <v>0.58849646990740245</v>
      </c>
      <c r="B257" s="2" t="s">
        <v>31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3.22</v>
      </c>
      <c r="H257" s="2" t="s">
        <v>12</v>
      </c>
    </row>
    <row r="258" spans="1:8" x14ac:dyDescent="0.3">
      <c r="A258" s="1">
        <v>0.58861221064814317</v>
      </c>
      <c r="B258" s="2" t="s">
        <v>31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3.2</v>
      </c>
      <c r="H258" s="2" t="s">
        <v>12</v>
      </c>
    </row>
    <row r="259" spans="1:8" x14ac:dyDescent="0.3">
      <c r="A259" s="1">
        <v>0.5887279513888839</v>
      </c>
      <c r="B259" s="2" t="s">
        <v>31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3.22</v>
      </c>
      <c r="H259" s="2" t="s">
        <v>12</v>
      </c>
    </row>
    <row r="260" spans="1:8" x14ac:dyDescent="0.3">
      <c r="A260" s="1">
        <v>0.58884369212962462</v>
      </c>
      <c r="B260" s="2" t="s">
        <v>31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3.21</v>
      </c>
      <c r="H260" s="2" t="s">
        <v>12</v>
      </c>
    </row>
    <row r="261" spans="1:8" x14ac:dyDescent="0.3">
      <c r="A261" s="1">
        <v>0.58895943287036534</v>
      </c>
      <c r="B261" s="2" t="s">
        <v>31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3.22</v>
      </c>
      <c r="H261" s="2" t="s">
        <v>12</v>
      </c>
    </row>
    <row r="262" spans="1:8" x14ac:dyDescent="0.3">
      <c r="A262" s="1">
        <v>0.58907517361110606</v>
      </c>
      <c r="B262" s="2" t="s">
        <v>31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3.22</v>
      </c>
      <c r="H262" s="2" t="s">
        <v>12</v>
      </c>
    </row>
    <row r="263" spans="1:8" x14ac:dyDescent="0.3">
      <c r="A263" s="1">
        <v>0.58919091435184678</v>
      </c>
      <c r="B263" s="2" t="s">
        <v>31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3.22</v>
      </c>
      <c r="H263" s="2" t="s">
        <v>12</v>
      </c>
    </row>
    <row r="264" spans="1:8" x14ac:dyDescent="0.3">
      <c r="A264" s="1">
        <v>0.58930665509258751</v>
      </c>
      <c r="B264" s="2" t="s">
        <v>31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3.21</v>
      </c>
      <c r="H264" s="2" t="s">
        <v>12</v>
      </c>
    </row>
    <row r="265" spans="1:8" x14ac:dyDescent="0.3">
      <c r="A265" s="1">
        <v>0.58942239583332823</v>
      </c>
      <c r="B265" s="2" t="s">
        <v>31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3.22</v>
      </c>
      <c r="H265" s="2" t="s">
        <v>12</v>
      </c>
    </row>
    <row r="266" spans="1:8" x14ac:dyDescent="0.3">
      <c r="A266" s="1">
        <v>0.58953813657406895</v>
      </c>
      <c r="B266" s="2" t="s">
        <v>31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3.22</v>
      </c>
      <c r="H266" s="2" t="s">
        <v>12</v>
      </c>
    </row>
    <row r="267" spans="1:8" x14ac:dyDescent="0.3">
      <c r="A267" s="1">
        <v>0.58965387731480967</v>
      </c>
      <c r="B267" s="2" t="s">
        <v>31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3.22</v>
      </c>
      <c r="H267" s="2" t="s">
        <v>12</v>
      </c>
    </row>
    <row r="268" spans="1:8" x14ac:dyDescent="0.3">
      <c r="A268" s="1">
        <v>0.58976961805555039</v>
      </c>
      <c r="B268" s="2" t="s">
        <v>31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3.21</v>
      </c>
      <c r="H268" s="2" t="s">
        <v>12</v>
      </c>
    </row>
    <row r="269" spans="1:8" x14ac:dyDescent="0.3">
      <c r="A269" s="1">
        <v>0.58988535879629111</v>
      </c>
      <c r="B269" s="2" t="s">
        <v>31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3.23</v>
      </c>
      <c r="H269" s="2" t="s">
        <v>12</v>
      </c>
    </row>
    <row r="270" spans="1:8" x14ac:dyDescent="0.3">
      <c r="A270" s="1">
        <v>0.59000109953703184</v>
      </c>
      <c r="B270" s="2" t="s">
        <v>31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3.2100000000000004</v>
      </c>
      <c r="H270" s="2" t="s">
        <v>12</v>
      </c>
    </row>
    <row r="271" spans="1:8" x14ac:dyDescent="0.3">
      <c r="A271" s="1">
        <v>0.59011684027777256</v>
      </c>
      <c r="B271" s="2" t="s">
        <v>31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3.23</v>
      </c>
      <c r="H271" s="2" t="s">
        <v>12</v>
      </c>
    </row>
    <row r="272" spans="1:8" x14ac:dyDescent="0.3">
      <c r="A272" s="1">
        <v>0.59023258101851328</v>
      </c>
      <c r="B272" s="2" t="s">
        <v>31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3.22</v>
      </c>
      <c r="H272" s="2" t="s">
        <v>12</v>
      </c>
    </row>
    <row r="273" spans="1:8" x14ac:dyDescent="0.3">
      <c r="A273" s="1">
        <v>0.590348321759254</v>
      </c>
      <c r="B273" s="2" t="s">
        <v>31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3.2</v>
      </c>
      <c r="H273" s="2" t="s">
        <v>12</v>
      </c>
    </row>
    <row r="274" spans="1:8" x14ac:dyDescent="0.3">
      <c r="A274" s="1">
        <v>0.59046406249999472</v>
      </c>
      <c r="B274" s="2" t="s">
        <v>31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3.21</v>
      </c>
      <c r="H274" s="2" t="s">
        <v>12</v>
      </c>
    </row>
    <row r="275" spans="1:8" x14ac:dyDescent="0.3">
      <c r="A275" s="1">
        <v>0.59057980324073545</v>
      </c>
      <c r="B275" s="2" t="s">
        <v>31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3.22</v>
      </c>
      <c r="H275" s="2" t="s">
        <v>12</v>
      </c>
    </row>
    <row r="276" spans="1:8" x14ac:dyDescent="0.3">
      <c r="A276" s="1">
        <v>0.59069554398147617</v>
      </c>
      <c r="B276" s="2" t="s">
        <v>31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3.23</v>
      </c>
      <c r="H276" s="2" t="s">
        <v>12</v>
      </c>
    </row>
    <row r="277" spans="1:8" x14ac:dyDescent="0.3">
      <c r="A277" s="1">
        <v>0.59081128472221689</v>
      </c>
      <c r="B277" s="2" t="s">
        <v>31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3.22</v>
      </c>
      <c r="H277" s="2" t="s">
        <v>12</v>
      </c>
    </row>
    <row r="278" spans="1:8" x14ac:dyDescent="0.3">
      <c r="A278" s="1">
        <v>0.59092702546295761</v>
      </c>
      <c r="B278" s="2" t="s">
        <v>31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3.22</v>
      </c>
      <c r="H278" s="2" t="s">
        <v>12</v>
      </c>
    </row>
    <row r="279" spans="1:8" x14ac:dyDescent="0.3">
      <c r="A279" s="1">
        <v>0.59104276620369833</v>
      </c>
      <c r="B279" s="2" t="s">
        <v>31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3.22</v>
      </c>
      <c r="H279" s="2" t="s">
        <v>12</v>
      </c>
    </row>
    <row r="280" spans="1:8" x14ac:dyDescent="0.3">
      <c r="A280" s="1">
        <v>0.59115850694443905</v>
      </c>
      <c r="B280" s="2" t="s">
        <v>31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3.21</v>
      </c>
      <c r="H280" s="2" t="s">
        <v>12</v>
      </c>
    </row>
    <row r="281" spans="1:8" x14ac:dyDescent="0.3">
      <c r="A281" s="1">
        <v>0.59127424768517978</v>
      </c>
      <c r="B281" s="2" t="s">
        <v>31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3.22</v>
      </c>
      <c r="H281" s="2" t="s">
        <v>12</v>
      </c>
    </row>
    <row r="282" spans="1:8" x14ac:dyDescent="0.3">
      <c r="A282" s="1">
        <v>0.5913899884259205</v>
      </c>
      <c r="B282" s="2" t="s">
        <v>31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3.2</v>
      </c>
      <c r="H282" s="2" t="s">
        <v>12</v>
      </c>
    </row>
    <row r="283" spans="1:8" x14ac:dyDescent="0.3">
      <c r="A283" s="1">
        <v>0.59150572916666122</v>
      </c>
      <c r="B283" s="2" t="s">
        <v>31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3.22</v>
      </c>
      <c r="H283" s="2" t="s">
        <v>12</v>
      </c>
    </row>
    <row r="284" spans="1:8" x14ac:dyDescent="0.3">
      <c r="A284" s="1">
        <v>0.59162146990740194</v>
      </c>
      <c r="B284" s="2" t="s">
        <v>31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3.21</v>
      </c>
      <c r="H284" s="2" t="s">
        <v>12</v>
      </c>
    </row>
    <row r="285" spans="1:8" x14ac:dyDescent="0.3">
      <c r="A285" s="1">
        <v>0.59173721064814266</v>
      </c>
      <c r="B285" s="2" t="s">
        <v>31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3.22</v>
      </c>
      <c r="H285" s="2" t="s">
        <v>12</v>
      </c>
    </row>
    <row r="286" spans="1:8" x14ac:dyDescent="0.3">
      <c r="A286" s="1">
        <v>0.59185295138888339</v>
      </c>
      <c r="B286" s="2" t="s">
        <v>31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3.22</v>
      </c>
      <c r="H286" s="2" t="s">
        <v>12</v>
      </c>
    </row>
    <row r="287" spans="1:8" x14ac:dyDescent="0.3">
      <c r="A287" s="1">
        <v>0.59196869212962411</v>
      </c>
      <c r="B287" s="2" t="s">
        <v>31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3.22</v>
      </c>
      <c r="H287" s="2" t="s">
        <v>12</v>
      </c>
    </row>
    <row r="288" spans="1:8" x14ac:dyDescent="0.3">
      <c r="A288" s="1">
        <v>0.59208443287036483</v>
      </c>
      <c r="B288" s="2" t="s">
        <v>31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3.21</v>
      </c>
      <c r="H288" s="2" t="s">
        <v>12</v>
      </c>
    </row>
    <row r="289" spans="1:8" x14ac:dyDescent="0.3">
      <c r="A289" s="1">
        <v>0.59220017361110555</v>
      </c>
      <c r="B289" s="2" t="s">
        <v>31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3.22</v>
      </c>
      <c r="H289" s="2" t="s">
        <v>12</v>
      </c>
    </row>
    <row r="290" spans="1:8" x14ac:dyDescent="0.3">
      <c r="A290" s="1">
        <v>0.59231591435184627</v>
      </c>
      <c r="B290" s="2" t="s">
        <v>31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3.22</v>
      </c>
      <c r="H290" s="2" t="s">
        <v>12</v>
      </c>
    </row>
    <row r="291" spans="1:8" x14ac:dyDescent="0.3">
      <c r="A291" s="1">
        <v>0.592431655092587</v>
      </c>
      <c r="B291" s="2" t="s">
        <v>31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3.22</v>
      </c>
      <c r="H291" s="2" t="s">
        <v>12</v>
      </c>
    </row>
    <row r="292" spans="1:8" x14ac:dyDescent="0.3">
      <c r="A292" s="1">
        <v>0.59254739583332772</v>
      </c>
      <c r="B292" s="2" t="s">
        <v>31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3.21</v>
      </c>
      <c r="H292" s="2" t="s">
        <v>12</v>
      </c>
    </row>
    <row r="293" spans="1:8" x14ac:dyDescent="0.3">
      <c r="A293" s="1">
        <v>0.59266313657406844</v>
      </c>
      <c r="B293" s="2" t="s">
        <v>31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3.22</v>
      </c>
      <c r="H293" s="2" t="s">
        <v>12</v>
      </c>
    </row>
    <row r="294" spans="1:8" x14ac:dyDescent="0.3">
      <c r="A294" s="1">
        <v>0.59277887731480916</v>
      </c>
      <c r="B294" s="2" t="s">
        <v>31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3.22</v>
      </c>
      <c r="H294" s="2" t="s">
        <v>12</v>
      </c>
    </row>
    <row r="295" spans="1:8" x14ac:dyDescent="0.3">
      <c r="A295" s="1">
        <v>0.59289461805554988</v>
      </c>
      <c r="B295" s="2" t="s">
        <v>31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3.21</v>
      </c>
      <c r="H295" s="2" t="s">
        <v>12</v>
      </c>
    </row>
    <row r="296" spans="1:8" x14ac:dyDescent="0.3">
      <c r="A296" s="1">
        <v>0.5930103587962906</v>
      </c>
      <c r="B296" s="2" t="s">
        <v>31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3.22</v>
      </c>
      <c r="H296" s="2" t="s">
        <v>12</v>
      </c>
    </row>
    <row r="297" spans="1:8" x14ac:dyDescent="0.3">
      <c r="A297" s="1">
        <v>0.59312609953703133</v>
      </c>
      <c r="B297" s="2" t="s">
        <v>31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3.22</v>
      </c>
      <c r="H297" s="2" t="s">
        <v>12</v>
      </c>
    </row>
    <row r="298" spans="1:8" x14ac:dyDescent="0.3">
      <c r="A298" s="1">
        <v>0.59324184027777205</v>
      </c>
      <c r="B298" s="2" t="s">
        <v>31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3.22</v>
      </c>
      <c r="H298" s="2" t="s">
        <v>12</v>
      </c>
    </row>
    <row r="299" spans="1:8" x14ac:dyDescent="0.3">
      <c r="A299" s="1">
        <v>0.59335758101851277</v>
      </c>
      <c r="B299" s="2" t="s">
        <v>31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3.21</v>
      </c>
      <c r="H299" s="2" t="s">
        <v>12</v>
      </c>
    </row>
    <row r="300" spans="1:8" x14ac:dyDescent="0.3">
      <c r="A300" s="1">
        <v>0.59347332175925349</v>
      </c>
      <c r="B300" s="2" t="s">
        <v>31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3.22</v>
      </c>
      <c r="H300" s="2" t="s">
        <v>12</v>
      </c>
    </row>
    <row r="301" spans="1:8" x14ac:dyDescent="0.3">
      <c r="A301" s="1">
        <v>0.59358906249999421</v>
      </c>
      <c r="B301" s="2" t="s">
        <v>31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3.22</v>
      </c>
      <c r="H301" s="2" t="s">
        <v>12</v>
      </c>
    </row>
    <row r="302" spans="1:8" x14ac:dyDescent="0.3">
      <c r="A302" s="1">
        <v>0.59370480324073494</v>
      </c>
      <c r="B302" s="2" t="s">
        <v>31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3.21</v>
      </c>
      <c r="H302" s="2" t="s">
        <v>12</v>
      </c>
    </row>
    <row r="303" spans="1:8" x14ac:dyDescent="0.3">
      <c r="A303" s="1">
        <v>0.59382054398147566</v>
      </c>
      <c r="B303" s="2" t="s">
        <v>31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3.22</v>
      </c>
      <c r="H303" s="2" t="s">
        <v>12</v>
      </c>
    </row>
    <row r="304" spans="1:8" x14ac:dyDescent="0.3">
      <c r="A304" s="1">
        <v>0.59393628472221638</v>
      </c>
      <c r="B304" s="2" t="s">
        <v>31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3.22</v>
      </c>
      <c r="H304" s="2" t="s">
        <v>12</v>
      </c>
    </row>
    <row r="305" spans="1:8" x14ac:dyDescent="0.3">
      <c r="A305" s="1">
        <v>0.5940520254629571</v>
      </c>
      <c r="B305" s="2" t="s">
        <v>31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3.22</v>
      </c>
      <c r="H305" s="2" t="s">
        <v>12</v>
      </c>
    </row>
    <row r="306" spans="1:8" x14ac:dyDescent="0.3">
      <c r="A306" s="1">
        <v>0.59416776620369782</v>
      </c>
      <c r="B306" s="2" t="s">
        <v>31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3.21</v>
      </c>
      <c r="H306" s="2" t="s">
        <v>12</v>
      </c>
    </row>
    <row r="307" spans="1:8" x14ac:dyDescent="0.3">
      <c r="A307" s="1">
        <v>0.59428350694443854</v>
      </c>
      <c r="B307" s="2" t="s">
        <v>31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3.22</v>
      </c>
      <c r="H307" s="2" t="s">
        <v>12</v>
      </c>
    </row>
    <row r="308" spans="1:8" x14ac:dyDescent="0.3">
      <c r="A308" s="1">
        <v>0.59439924768517927</v>
      </c>
      <c r="B308" s="2" t="s">
        <v>31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3.2100000000000004</v>
      </c>
      <c r="H308" s="2" t="s">
        <v>12</v>
      </c>
    </row>
    <row r="309" spans="1:8" x14ac:dyDescent="0.3">
      <c r="A309" s="1">
        <v>0.59451498842591999</v>
      </c>
      <c r="B309" s="2" t="s">
        <v>31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3.2100000000000004</v>
      </c>
      <c r="H309" s="2" t="s">
        <v>12</v>
      </c>
    </row>
    <row r="310" spans="1:8" x14ac:dyDescent="0.3">
      <c r="A310" s="1">
        <v>0.59463072916666071</v>
      </c>
      <c r="B310" s="2" t="s">
        <v>31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3.2</v>
      </c>
      <c r="H310" s="2" t="s">
        <v>12</v>
      </c>
    </row>
    <row r="311" spans="1:8" x14ac:dyDescent="0.3">
      <c r="A311" s="1">
        <v>0.59474646990740143</v>
      </c>
      <c r="B311" s="2" t="s">
        <v>31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3.22</v>
      </c>
      <c r="H311" s="2" t="s">
        <v>12</v>
      </c>
    </row>
    <row r="312" spans="1:8" x14ac:dyDescent="0.3">
      <c r="A312" s="1">
        <v>0.59486221064814215</v>
      </c>
      <c r="B312" s="2" t="s">
        <v>31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3.21</v>
      </c>
      <c r="H312" s="2" t="s">
        <v>12</v>
      </c>
    </row>
    <row r="313" spans="1:8" x14ac:dyDescent="0.3">
      <c r="A313" s="1">
        <v>0.59497795138888288</v>
      </c>
      <c r="B313" s="2" t="s">
        <v>31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3.22</v>
      </c>
      <c r="H313" s="2" t="s">
        <v>12</v>
      </c>
    </row>
    <row r="314" spans="1:8" x14ac:dyDescent="0.3">
      <c r="A314" s="1">
        <v>0.5950936921296236</v>
      </c>
      <c r="B314" s="2" t="s">
        <v>31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3.22</v>
      </c>
      <c r="H314" s="2" t="s">
        <v>12</v>
      </c>
    </row>
    <row r="315" spans="1:8" x14ac:dyDescent="0.3">
      <c r="A315" s="1">
        <v>0.59520943287036432</v>
      </c>
      <c r="B315" s="2" t="s">
        <v>31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3.22</v>
      </c>
      <c r="H315" s="2" t="s">
        <v>12</v>
      </c>
    </row>
    <row r="316" spans="1:8" x14ac:dyDescent="0.3">
      <c r="A316" s="1">
        <v>0.59532517361110504</v>
      </c>
      <c r="B316" s="2" t="s">
        <v>31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3.21</v>
      </c>
      <c r="H316" s="2" t="s">
        <v>12</v>
      </c>
    </row>
    <row r="317" spans="1:8" x14ac:dyDescent="0.3">
      <c r="A317" s="1">
        <v>0.59544091435184576</v>
      </c>
      <c r="B317" s="2" t="s">
        <v>31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3.22</v>
      </c>
      <c r="H317" s="2" t="s">
        <v>12</v>
      </c>
    </row>
    <row r="318" spans="1:8" x14ac:dyDescent="0.3">
      <c r="A318" s="1">
        <v>0.59555665509258648</v>
      </c>
      <c r="B318" s="2" t="s">
        <v>31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3.22</v>
      </c>
      <c r="H318" s="2" t="s">
        <v>12</v>
      </c>
    </row>
    <row r="319" spans="1:8" x14ac:dyDescent="0.3">
      <c r="A319" s="1">
        <v>0.59567239583332721</v>
      </c>
      <c r="B319" s="2" t="s">
        <v>31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3.22</v>
      </c>
      <c r="H319" s="2" t="s">
        <v>12</v>
      </c>
    </row>
    <row r="320" spans="1:8" x14ac:dyDescent="0.3">
      <c r="A320" s="1">
        <v>0.59578813657406793</v>
      </c>
      <c r="B320" s="2" t="s">
        <v>31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3.21</v>
      </c>
      <c r="H320" s="2" t="s">
        <v>12</v>
      </c>
    </row>
    <row r="321" spans="1:8" x14ac:dyDescent="0.3">
      <c r="A321" s="1">
        <v>0.59590387731480865</v>
      </c>
      <c r="B321" s="2" t="s">
        <v>31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3.22</v>
      </c>
      <c r="H321" s="2" t="s">
        <v>12</v>
      </c>
    </row>
    <row r="322" spans="1:8" x14ac:dyDescent="0.3">
      <c r="A322" s="1">
        <v>0.59601961805554937</v>
      </c>
      <c r="B322" s="2" t="s">
        <v>31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3.22</v>
      </c>
      <c r="H322" s="2" t="s">
        <v>12</v>
      </c>
    </row>
    <row r="323" spans="1:8" x14ac:dyDescent="0.3">
      <c r="A323" s="1">
        <v>0.59613535879629009</v>
      </c>
      <c r="B323" s="2" t="s">
        <v>31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3.21</v>
      </c>
      <c r="H323" s="2" t="s">
        <v>12</v>
      </c>
    </row>
    <row r="324" spans="1:8" x14ac:dyDescent="0.3">
      <c r="A324" s="1">
        <v>0.59625109953703082</v>
      </c>
      <c r="B324" s="2" t="s">
        <v>31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3.22</v>
      </c>
      <c r="H324" s="2" t="s">
        <v>12</v>
      </c>
    </row>
    <row r="325" spans="1:8" x14ac:dyDescent="0.3">
      <c r="A325" s="1">
        <v>0.59636684027777154</v>
      </c>
      <c r="B325" s="2" t="s">
        <v>31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3.22</v>
      </c>
      <c r="H325" s="2" t="s">
        <v>12</v>
      </c>
    </row>
    <row r="326" spans="1:8" x14ac:dyDescent="0.3">
      <c r="A326" s="1">
        <v>0.59648258101851226</v>
      </c>
      <c r="B326" s="2" t="s">
        <v>31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3.22</v>
      </c>
      <c r="H326" s="2" t="s">
        <v>12</v>
      </c>
    </row>
    <row r="327" spans="1:8" x14ac:dyDescent="0.3">
      <c r="A327" s="1">
        <v>0.59659832175925298</v>
      </c>
      <c r="B327" s="2" t="s">
        <v>31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3.21</v>
      </c>
      <c r="H327" s="2" t="s">
        <v>12</v>
      </c>
    </row>
    <row r="328" spans="1:8" x14ac:dyDescent="0.3">
      <c r="A328" s="1">
        <v>0.5967140624999937</v>
      </c>
      <c r="B328" s="2" t="s">
        <v>31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3.22</v>
      </c>
      <c r="H328" s="2" t="s">
        <v>12</v>
      </c>
    </row>
    <row r="329" spans="1:8" x14ac:dyDescent="0.3">
      <c r="A329" s="1">
        <v>0.59682980324073442</v>
      </c>
      <c r="B329" s="2" t="s">
        <v>31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3.22</v>
      </c>
      <c r="H329" s="2" t="s">
        <v>12</v>
      </c>
    </row>
    <row r="330" spans="1:8" x14ac:dyDescent="0.3">
      <c r="A330" s="1">
        <v>0.59694554398147515</v>
      </c>
      <c r="B330" s="2" t="s">
        <v>31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3.21</v>
      </c>
      <c r="H330" s="2" t="s">
        <v>12</v>
      </c>
    </row>
    <row r="331" spans="1:8" x14ac:dyDescent="0.3">
      <c r="A331" s="1">
        <v>0.59706128472221587</v>
      </c>
      <c r="B331" s="2" t="s">
        <v>31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3.22</v>
      </c>
      <c r="H331" s="2" t="s">
        <v>12</v>
      </c>
    </row>
    <row r="332" spans="1:8" x14ac:dyDescent="0.3">
      <c r="A332" s="1">
        <v>0.59717702546295659</v>
      </c>
      <c r="B332" s="2" t="s">
        <v>31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3.22</v>
      </c>
      <c r="H332" s="2" t="s">
        <v>12</v>
      </c>
    </row>
    <row r="333" spans="1:8" x14ac:dyDescent="0.3">
      <c r="A333" s="1">
        <v>0.59729276620369731</v>
      </c>
      <c r="B333" s="2" t="s">
        <v>31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3.22</v>
      </c>
      <c r="H333" s="2" t="s">
        <v>12</v>
      </c>
    </row>
    <row r="334" spans="1:8" x14ac:dyDescent="0.3">
      <c r="A334" s="1">
        <v>0.59740850694443803</v>
      </c>
      <c r="B334" s="2" t="s">
        <v>31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3.21</v>
      </c>
      <c r="H334" s="2" t="s">
        <v>12</v>
      </c>
    </row>
    <row r="335" spans="1:8" x14ac:dyDescent="0.3">
      <c r="A335" s="1">
        <v>0.59752424768517876</v>
      </c>
      <c r="B335" s="2" t="s">
        <v>31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3.22</v>
      </c>
      <c r="H335" s="2" t="s">
        <v>12</v>
      </c>
    </row>
    <row r="336" spans="1:8" x14ac:dyDescent="0.3">
      <c r="A336" s="1">
        <v>0.59763998842591948</v>
      </c>
      <c r="B336" s="2" t="s">
        <v>31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3.2100000000000004</v>
      </c>
      <c r="H336" s="2" t="s">
        <v>12</v>
      </c>
    </row>
    <row r="337" spans="1:8" x14ac:dyDescent="0.3">
      <c r="A337" s="1">
        <v>0.5977557291666602</v>
      </c>
      <c r="B337" s="2" t="s">
        <v>31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3.2100000000000004</v>
      </c>
      <c r="H337" s="2" t="s">
        <v>12</v>
      </c>
    </row>
    <row r="338" spans="1:8" x14ac:dyDescent="0.3">
      <c r="A338" s="1">
        <v>0.59787146990740092</v>
      </c>
      <c r="B338" s="2" t="s">
        <v>31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3.2</v>
      </c>
      <c r="H338" s="2" t="s">
        <v>12</v>
      </c>
    </row>
    <row r="339" spans="1:8" x14ac:dyDescent="0.3">
      <c r="A339" s="1">
        <v>0.59798721064814164</v>
      </c>
      <c r="B339" s="2" t="s">
        <v>31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3.22</v>
      </c>
      <c r="H339" s="2" t="s">
        <v>12</v>
      </c>
    </row>
    <row r="340" spans="1:8" x14ac:dyDescent="0.3">
      <c r="A340" s="1">
        <v>0.59810295138888236</v>
      </c>
      <c r="B340" s="2" t="s">
        <v>31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3.21</v>
      </c>
      <c r="H340" s="2" t="s">
        <v>12</v>
      </c>
    </row>
    <row r="341" spans="1:8" x14ac:dyDescent="0.3">
      <c r="A341" s="1">
        <v>0.59821869212962309</v>
      </c>
      <c r="B341" s="2" t="s">
        <v>31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3.22</v>
      </c>
      <c r="H341" s="2" t="s">
        <v>12</v>
      </c>
    </row>
    <row r="342" spans="1:8" x14ac:dyDescent="0.3">
      <c r="A342" s="1">
        <v>0.59833443287036381</v>
      </c>
      <c r="B342" s="2" t="s">
        <v>31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3.22</v>
      </c>
      <c r="H342" s="2" t="s">
        <v>12</v>
      </c>
    </row>
    <row r="343" spans="1:8" x14ac:dyDescent="0.3">
      <c r="A343" s="1">
        <v>0.59845017361110453</v>
      </c>
      <c r="B343" s="2" t="s">
        <v>31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3.22</v>
      </c>
      <c r="H343" s="2" t="s">
        <v>12</v>
      </c>
    </row>
    <row r="344" spans="1:8" x14ac:dyDescent="0.3">
      <c r="A344" s="1">
        <v>0.59856591435184525</v>
      </c>
      <c r="B344" s="2" t="s">
        <v>31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3.21</v>
      </c>
      <c r="H344" s="2" t="s">
        <v>12</v>
      </c>
    </row>
    <row r="345" spans="1:8" x14ac:dyDescent="0.3">
      <c r="A345" s="1">
        <v>0.59868165509258597</v>
      </c>
      <c r="B345" s="2" t="s">
        <v>31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3.22</v>
      </c>
      <c r="H345" s="2" t="s">
        <v>12</v>
      </c>
    </row>
    <row r="346" spans="1:8" x14ac:dyDescent="0.3">
      <c r="A346" s="1">
        <v>0.5987973958333267</v>
      </c>
      <c r="B346" s="2" t="s">
        <v>31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3.22</v>
      </c>
      <c r="H346" s="2" t="s">
        <v>12</v>
      </c>
    </row>
    <row r="347" spans="1:8" x14ac:dyDescent="0.3">
      <c r="A347" s="1">
        <v>0.59891313657406742</v>
      </c>
      <c r="B347" s="2" t="s">
        <v>31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3.22</v>
      </c>
      <c r="H347" s="2" t="s">
        <v>12</v>
      </c>
    </row>
    <row r="348" spans="1:8" x14ac:dyDescent="0.3">
      <c r="A348" s="1">
        <v>0.59902887731480814</v>
      </c>
      <c r="B348" s="2" t="s">
        <v>31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3.21</v>
      </c>
      <c r="H348" s="2" t="s">
        <v>12</v>
      </c>
    </row>
    <row r="349" spans="1:8" x14ac:dyDescent="0.3">
      <c r="A349" s="1">
        <v>0.59914461805554886</v>
      </c>
      <c r="B349" s="2" t="s">
        <v>31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3.22</v>
      </c>
      <c r="H349" s="2" t="s">
        <v>12</v>
      </c>
    </row>
    <row r="350" spans="1:8" x14ac:dyDescent="0.3">
      <c r="A350" s="1">
        <v>0.59926035879628958</v>
      </c>
      <c r="B350" s="2" t="s">
        <v>31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3.22</v>
      </c>
      <c r="H350" s="2" t="s">
        <v>12</v>
      </c>
    </row>
    <row r="351" spans="1:8" x14ac:dyDescent="0.3">
      <c r="A351" s="1">
        <v>0.5993760995370303</v>
      </c>
      <c r="B351" s="2" t="s">
        <v>31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3.21</v>
      </c>
      <c r="H351" s="2" t="s">
        <v>12</v>
      </c>
    </row>
    <row r="352" spans="1:8" x14ac:dyDescent="0.3">
      <c r="A352" s="1">
        <v>0.59949184027777103</v>
      </c>
      <c r="B352" s="2" t="s">
        <v>31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3.22</v>
      </c>
      <c r="H352" s="2" t="s">
        <v>12</v>
      </c>
    </row>
    <row r="353" spans="1:8" x14ac:dyDescent="0.3">
      <c r="A353" s="1">
        <v>0.59960758101851175</v>
      </c>
      <c r="B353" s="2" t="s">
        <v>31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3.22</v>
      </c>
      <c r="H353" s="2" t="s">
        <v>12</v>
      </c>
    </row>
    <row r="354" spans="1:8" x14ac:dyDescent="0.3">
      <c r="A354" s="1">
        <v>0.59972332175925247</v>
      </c>
      <c r="B354" s="2" t="s">
        <v>31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3.22</v>
      </c>
      <c r="H354" s="2" t="s">
        <v>12</v>
      </c>
    </row>
    <row r="355" spans="1:8" x14ac:dyDescent="0.3">
      <c r="A355" s="1">
        <v>0.59983906249999319</v>
      </c>
      <c r="B355" s="2" t="s">
        <v>31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3.21</v>
      </c>
      <c r="H355" s="2" t="s">
        <v>12</v>
      </c>
    </row>
    <row r="356" spans="1:8" x14ac:dyDescent="0.3">
      <c r="A356" s="1">
        <v>0.59995480324073391</v>
      </c>
      <c r="B356" s="2" t="s">
        <v>31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3.22</v>
      </c>
      <c r="H356" s="2" t="s">
        <v>12</v>
      </c>
    </row>
    <row r="357" spans="1:8" x14ac:dyDescent="0.3">
      <c r="A357" s="1">
        <v>0.60007054398147464</v>
      </c>
      <c r="B357" s="2" t="s">
        <v>31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3.22</v>
      </c>
      <c r="H357" s="2" t="s">
        <v>12</v>
      </c>
    </row>
    <row r="358" spans="1:8" x14ac:dyDescent="0.3">
      <c r="A358" s="1">
        <v>0.60018628472221536</v>
      </c>
      <c r="B358" s="2" t="s">
        <v>31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3.21</v>
      </c>
      <c r="H358" s="2" t="s">
        <v>12</v>
      </c>
    </row>
    <row r="359" spans="1:8" x14ac:dyDescent="0.3">
      <c r="A359" s="1">
        <v>0.60030202546295608</v>
      </c>
      <c r="B359" s="2" t="s">
        <v>31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3.22</v>
      </c>
      <c r="H359" s="2" t="s">
        <v>12</v>
      </c>
    </row>
    <row r="360" spans="1:8" x14ac:dyDescent="0.3">
      <c r="A360" s="1">
        <v>0.6004177662036968</v>
      </c>
      <c r="B360" s="2" t="s">
        <v>31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3.22</v>
      </c>
      <c r="H360" s="2" t="s">
        <v>12</v>
      </c>
    </row>
    <row r="361" spans="1:8" x14ac:dyDescent="0.3">
      <c r="A361" s="1">
        <v>0.60053350694443752</v>
      </c>
      <c r="B361" s="2" t="s">
        <v>31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3.22</v>
      </c>
      <c r="H361" s="2" t="s">
        <v>12</v>
      </c>
    </row>
    <row r="362" spans="1:8" x14ac:dyDescent="0.3">
      <c r="A362" s="1">
        <v>0.60064924768517824</v>
      </c>
      <c r="B362" s="2" t="s">
        <v>31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3.21</v>
      </c>
      <c r="H362" s="2" t="s">
        <v>12</v>
      </c>
    </row>
    <row r="363" spans="1:8" x14ac:dyDescent="0.3">
      <c r="A363" s="1">
        <v>0.60076498842591897</v>
      </c>
      <c r="B363" s="2" t="s">
        <v>31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3.22</v>
      </c>
      <c r="H363" s="2" t="s">
        <v>12</v>
      </c>
    </row>
    <row r="364" spans="1:8" x14ac:dyDescent="0.3">
      <c r="A364" s="1">
        <v>0.60088072916665969</v>
      </c>
      <c r="B364" s="2" t="s">
        <v>31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3.2100000000000004</v>
      </c>
      <c r="H364" s="2" t="s">
        <v>12</v>
      </c>
    </row>
    <row r="365" spans="1:8" x14ac:dyDescent="0.3">
      <c r="A365" s="1">
        <v>0.60099646990740041</v>
      </c>
      <c r="B365" s="2" t="s">
        <v>31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3.2100000000000004</v>
      </c>
      <c r="H365" s="2" t="s">
        <v>12</v>
      </c>
    </row>
    <row r="366" spans="1:8" x14ac:dyDescent="0.3">
      <c r="A366" s="1">
        <v>0.60111221064814113</v>
      </c>
      <c r="B366" s="2" t="s">
        <v>31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3.2</v>
      </c>
      <c r="H366" s="2" t="s">
        <v>12</v>
      </c>
    </row>
    <row r="367" spans="1:8" x14ac:dyDescent="0.3">
      <c r="A367" s="1">
        <v>0.60122795138888185</v>
      </c>
      <c r="B367" s="2" t="s">
        <v>31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3.22</v>
      </c>
      <c r="H367" s="2" t="s">
        <v>12</v>
      </c>
    </row>
    <row r="368" spans="1:8" x14ac:dyDescent="0.3">
      <c r="A368" s="1">
        <v>0.60134369212962258</v>
      </c>
      <c r="B368" s="2" t="s">
        <v>31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3.21</v>
      </c>
      <c r="H368" s="2" t="s">
        <v>12</v>
      </c>
    </row>
    <row r="369" spans="1:8" x14ac:dyDescent="0.3">
      <c r="A369" s="1">
        <v>0.6014594328703633</v>
      </c>
      <c r="B369" s="2" t="s">
        <v>31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3.22</v>
      </c>
      <c r="H369" s="2" t="s">
        <v>12</v>
      </c>
    </row>
    <row r="370" spans="1:8" x14ac:dyDescent="0.3">
      <c r="A370" s="1">
        <v>0.60157517361110402</v>
      </c>
      <c r="B370" s="2" t="s">
        <v>31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3.22</v>
      </c>
      <c r="H370" s="2" t="s">
        <v>12</v>
      </c>
    </row>
    <row r="371" spans="1:8" x14ac:dyDescent="0.3">
      <c r="A371" s="1">
        <v>0.60169091435184474</v>
      </c>
      <c r="B371" s="2" t="s">
        <v>31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3.22</v>
      </c>
      <c r="H371" s="2" t="s">
        <v>12</v>
      </c>
    </row>
    <row r="372" spans="1:8" x14ac:dyDescent="0.3">
      <c r="A372" s="1">
        <v>0.60180665509258546</v>
      </c>
      <c r="B372" s="2" t="s">
        <v>31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3.21</v>
      </c>
      <c r="H372" s="2" t="s">
        <v>12</v>
      </c>
    </row>
    <row r="373" spans="1:8" x14ac:dyDescent="0.3">
      <c r="A373" s="1">
        <v>0.60192239583332618</v>
      </c>
      <c r="B373" s="2" t="s">
        <v>31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3.22</v>
      </c>
      <c r="H373" s="2" t="s">
        <v>12</v>
      </c>
    </row>
    <row r="374" spans="1:8" x14ac:dyDescent="0.3">
      <c r="A374" s="1">
        <v>0.60203813657406691</v>
      </c>
      <c r="B374" s="2" t="s">
        <v>31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3.22</v>
      </c>
      <c r="H374" s="2" t="s">
        <v>12</v>
      </c>
    </row>
    <row r="375" spans="1:8" x14ac:dyDescent="0.3">
      <c r="A375" s="1">
        <v>0.60215387731480763</v>
      </c>
      <c r="B375" s="2" t="s">
        <v>31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3.22</v>
      </c>
      <c r="H375" s="2" t="s">
        <v>12</v>
      </c>
    </row>
    <row r="376" spans="1:8" x14ac:dyDescent="0.3">
      <c r="A376" s="1">
        <v>0.60226961805554835</v>
      </c>
      <c r="B376" s="2" t="s">
        <v>31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3.21</v>
      </c>
      <c r="H376" s="2" t="s">
        <v>12</v>
      </c>
    </row>
    <row r="377" spans="1:8" x14ac:dyDescent="0.3">
      <c r="A377" s="1">
        <v>0.60238535879628907</v>
      </c>
      <c r="B377" s="2" t="s">
        <v>31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3.22</v>
      </c>
      <c r="H377" s="2" t="s">
        <v>12</v>
      </c>
    </row>
    <row r="378" spans="1:8" x14ac:dyDescent="0.3">
      <c r="A378" s="1">
        <v>0.60250109953702979</v>
      </c>
      <c r="B378" s="2" t="s">
        <v>31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3.22</v>
      </c>
      <c r="H378" s="2" t="s">
        <v>12</v>
      </c>
    </row>
    <row r="379" spans="1:8" x14ac:dyDescent="0.3">
      <c r="A379" s="1">
        <v>0.60261684027777052</v>
      </c>
      <c r="B379" s="2" t="s">
        <v>31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3.21</v>
      </c>
      <c r="H379" s="2" t="s">
        <v>12</v>
      </c>
    </row>
    <row r="380" spans="1:8" x14ac:dyDescent="0.3">
      <c r="A380" s="1">
        <v>0.60273258101851124</v>
      </c>
      <c r="B380" s="2" t="s">
        <v>31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3.22</v>
      </c>
      <c r="H380" s="2" t="s">
        <v>12</v>
      </c>
    </row>
    <row r="381" spans="1:8" x14ac:dyDescent="0.3">
      <c r="A381" s="1">
        <v>0.60284832175925196</v>
      </c>
      <c r="B381" s="2" t="s">
        <v>31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3.22</v>
      </c>
      <c r="H381" s="2" t="s">
        <v>12</v>
      </c>
    </row>
    <row r="382" spans="1:8" x14ac:dyDescent="0.3">
      <c r="A382" s="1">
        <v>0.60296406249999268</v>
      </c>
      <c r="B382" s="2" t="s">
        <v>31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3.22</v>
      </c>
      <c r="H382" s="2" t="s">
        <v>12</v>
      </c>
    </row>
    <row r="383" spans="1:8" x14ac:dyDescent="0.3">
      <c r="A383" s="1">
        <v>0.6030798032407334</v>
      </c>
      <c r="B383" s="2" t="s">
        <v>31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3.21</v>
      </c>
      <c r="H383" s="2" t="s">
        <v>12</v>
      </c>
    </row>
    <row r="384" spans="1:8" x14ac:dyDescent="0.3">
      <c r="A384" s="1">
        <v>0.60319554398147412</v>
      </c>
      <c r="B384" s="2" t="s">
        <v>31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3.22</v>
      </c>
      <c r="H384" s="2" t="s">
        <v>12</v>
      </c>
    </row>
    <row r="385" spans="1:8" x14ac:dyDescent="0.3">
      <c r="A385" s="1">
        <v>0.60331128472221485</v>
      </c>
      <c r="B385" s="2" t="s">
        <v>31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3.22</v>
      </c>
      <c r="H385" s="2" t="s">
        <v>12</v>
      </c>
    </row>
    <row r="386" spans="1:8" x14ac:dyDescent="0.3">
      <c r="A386" s="1">
        <v>0.60342702546295557</v>
      </c>
      <c r="B386" s="2" t="s">
        <v>31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3.21</v>
      </c>
      <c r="H386" s="2" t="s">
        <v>12</v>
      </c>
    </row>
    <row r="387" spans="1:8" x14ac:dyDescent="0.3">
      <c r="A387" s="1">
        <v>0.60354276620369629</v>
      </c>
      <c r="B387" s="2" t="s">
        <v>31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3.22</v>
      </c>
      <c r="H387" s="2" t="s">
        <v>12</v>
      </c>
    </row>
    <row r="388" spans="1:8" x14ac:dyDescent="0.3">
      <c r="A388" s="1">
        <v>0.60365850694443701</v>
      </c>
      <c r="B388" s="2" t="s">
        <v>31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3.22</v>
      </c>
      <c r="H388" s="2" t="s">
        <v>12</v>
      </c>
    </row>
    <row r="389" spans="1:8" x14ac:dyDescent="0.3">
      <c r="A389" s="1">
        <v>0.60377424768517773</v>
      </c>
      <c r="B389" s="2" t="s">
        <v>31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3.22</v>
      </c>
      <c r="H389" s="2" t="s">
        <v>12</v>
      </c>
    </row>
    <row r="390" spans="1:8" x14ac:dyDescent="0.3">
      <c r="A390" s="1">
        <v>0.60388998842591846</v>
      </c>
      <c r="B390" s="2" t="s">
        <v>31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3.21</v>
      </c>
      <c r="H390" s="2" t="s">
        <v>12</v>
      </c>
    </row>
    <row r="391" spans="1:8" x14ac:dyDescent="0.3">
      <c r="A391" s="1">
        <v>0.60400572916665918</v>
      </c>
      <c r="B391" s="2" t="s">
        <v>31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3.22</v>
      </c>
      <c r="H391" s="2" t="s">
        <v>12</v>
      </c>
    </row>
    <row r="392" spans="1:8" x14ac:dyDescent="0.3">
      <c r="A392" s="1">
        <v>0.6041214699073999</v>
      </c>
      <c r="B392" s="2" t="s">
        <v>31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3.2100000000000004</v>
      </c>
      <c r="H392" s="2" t="s">
        <v>12</v>
      </c>
    </row>
    <row r="393" spans="1:8" x14ac:dyDescent="0.3">
      <c r="A393" s="1">
        <v>0.60423721064814062</v>
      </c>
      <c r="B393" s="2" t="s">
        <v>31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3.2100000000000004</v>
      </c>
      <c r="H393" s="2" t="s">
        <v>12</v>
      </c>
    </row>
    <row r="394" spans="1:8" x14ac:dyDescent="0.3">
      <c r="A394" s="1">
        <v>0.60435295138888134</v>
      </c>
      <c r="B394" s="2" t="s">
        <v>31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3.22</v>
      </c>
      <c r="H394" s="2" t="s">
        <v>12</v>
      </c>
    </row>
    <row r="395" spans="1:8" x14ac:dyDescent="0.3">
      <c r="A395" s="1">
        <v>0.60446869212962206</v>
      </c>
      <c r="B395" s="2" t="s">
        <v>31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3.21</v>
      </c>
      <c r="H395" s="2" t="s">
        <v>12</v>
      </c>
    </row>
    <row r="396" spans="1:8" x14ac:dyDescent="0.3">
      <c r="A396" s="1">
        <v>0.60458443287036279</v>
      </c>
      <c r="B396" s="2" t="s">
        <v>31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3.22</v>
      </c>
      <c r="H396" s="2" t="s">
        <v>12</v>
      </c>
    </row>
    <row r="397" spans="1:8" x14ac:dyDescent="0.3">
      <c r="A397" s="1">
        <v>0.60470017361110351</v>
      </c>
      <c r="B397" s="2" t="s">
        <v>31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3.22</v>
      </c>
      <c r="H397" s="2" t="s">
        <v>12</v>
      </c>
    </row>
    <row r="398" spans="1:8" x14ac:dyDescent="0.3">
      <c r="A398" s="1">
        <v>0.60481591435184423</v>
      </c>
      <c r="B398" s="2" t="s">
        <v>31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3.22</v>
      </c>
      <c r="H398" s="2" t="s">
        <v>12</v>
      </c>
    </row>
    <row r="399" spans="1:8" x14ac:dyDescent="0.3">
      <c r="A399" s="1">
        <v>0.60493165509258495</v>
      </c>
      <c r="B399" s="2" t="s">
        <v>31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3.21</v>
      </c>
      <c r="H399" s="2" t="s">
        <v>12</v>
      </c>
    </row>
    <row r="400" spans="1:8" x14ac:dyDescent="0.3">
      <c r="A400" s="1">
        <v>0.60504739583332567</v>
      </c>
      <c r="B400" s="2" t="s">
        <v>31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3.22</v>
      </c>
      <c r="H400" s="2" t="s">
        <v>12</v>
      </c>
    </row>
    <row r="401" spans="1:8" x14ac:dyDescent="0.3">
      <c r="A401" s="1">
        <v>0.6051631365740664</v>
      </c>
      <c r="B401" s="2" t="s">
        <v>31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3.22</v>
      </c>
      <c r="H401" s="2" t="s">
        <v>12</v>
      </c>
    </row>
    <row r="402" spans="1:8" x14ac:dyDescent="0.3">
      <c r="A402" s="1">
        <v>0.60527887731480712</v>
      </c>
      <c r="B402" s="2" t="s">
        <v>31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3.22</v>
      </c>
      <c r="H402" s="2" t="s">
        <v>12</v>
      </c>
    </row>
    <row r="403" spans="1:8" x14ac:dyDescent="0.3">
      <c r="A403" s="1">
        <v>0.60539461805554784</v>
      </c>
      <c r="B403" s="2" t="s">
        <v>31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3.21</v>
      </c>
      <c r="H403" s="2" t="s">
        <v>12</v>
      </c>
    </row>
    <row r="404" spans="1:8" x14ac:dyDescent="0.3">
      <c r="A404" s="1">
        <v>0.60551035879628856</v>
      </c>
      <c r="B404" s="2" t="s">
        <v>31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3.22</v>
      </c>
      <c r="H404" s="2" t="s">
        <v>12</v>
      </c>
    </row>
    <row r="405" spans="1:8" x14ac:dyDescent="0.3">
      <c r="A405" s="1">
        <v>0.60562609953702928</v>
      </c>
      <c r="B405" s="2" t="s">
        <v>31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3.22</v>
      </c>
      <c r="H405" s="2" t="s">
        <v>12</v>
      </c>
    </row>
    <row r="406" spans="1:8" x14ac:dyDescent="0.3">
      <c r="A406" s="1">
        <v>0.60574184027777001</v>
      </c>
      <c r="B406" s="2" t="s">
        <v>31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3.21</v>
      </c>
      <c r="H406" s="2" t="s">
        <v>12</v>
      </c>
    </row>
    <row r="407" spans="1:8" x14ac:dyDescent="0.3">
      <c r="A407" s="1">
        <v>0.60585758101851073</v>
      </c>
      <c r="B407" s="2" t="s">
        <v>31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3.22</v>
      </c>
      <c r="H407" s="2" t="s">
        <v>12</v>
      </c>
    </row>
    <row r="408" spans="1:8" x14ac:dyDescent="0.3">
      <c r="A408" s="1">
        <v>0.60597332175925145</v>
      </c>
      <c r="B408" s="2" t="s">
        <v>31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3.22</v>
      </c>
      <c r="H408" s="2" t="s">
        <v>12</v>
      </c>
    </row>
    <row r="409" spans="1:8" x14ac:dyDescent="0.3">
      <c r="A409" s="1">
        <v>0.60608906249999217</v>
      </c>
      <c r="B409" s="2" t="s">
        <v>31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3.22</v>
      </c>
      <c r="H409" s="2" t="s">
        <v>12</v>
      </c>
    </row>
    <row r="410" spans="1:8" x14ac:dyDescent="0.3">
      <c r="A410" s="1">
        <v>0.60620480324073289</v>
      </c>
      <c r="B410" s="2" t="s">
        <v>31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3.21</v>
      </c>
      <c r="H410" s="2" t="s">
        <v>12</v>
      </c>
    </row>
    <row r="411" spans="1:8" x14ac:dyDescent="0.3">
      <c r="A411" s="1">
        <v>0.60632054398147361</v>
      </c>
      <c r="B411" s="2" t="s">
        <v>31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3.22</v>
      </c>
      <c r="H411" s="2" t="s">
        <v>12</v>
      </c>
    </row>
    <row r="412" spans="1:8" x14ac:dyDescent="0.3">
      <c r="A412" s="1">
        <v>0.60643628472221434</v>
      </c>
      <c r="B412" s="2" t="s">
        <v>31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3.22</v>
      </c>
      <c r="H412" s="2" t="s">
        <v>12</v>
      </c>
    </row>
    <row r="413" spans="1:8" x14ac:dyDescent="0.3">
      <c r="A413" s="1">
        <v>0.60655202546295506</v>
      </c>
      <c r="B413" s="2" t="s">
        <v>31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3.21</v>
      </c>
      <c r="H413" s="2" t="s">
        <v>12</v>
      </c>
    </row>
    <row r="414" spans="1:8" x14ac:dyDescent="0.3">
      <c r="A414" s="1">
        <v>0.60666776620369578</v>
      </c>
      <c r="B414" s="2" t="s">
        <v>31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3.22</v>
      </c>
      <c r="H414" s="2" t="s">
        <v>12</v>
      </c>
    </row>
    <row r="415" spans="1:8" x14ac:dyDescent="0.3">
      <c r="A415" s="1">
        <v>0.6067835069444365</v>
      </c>
      <c r="B415" s="2" t="s">
        <v>31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3.22</v>
      </c>
      <c r="H415" s="2" t="s">
        <v>12</v>
      </c>
    </row>
    <row r="416" spans="1:8" x14ac:dyDescent="0.3">
      <c r="A416" s="1">
        <v>0.60689924768517722</v>
      </c>
      <c r="B416" s="2" t="s">
        <v>31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3.22</v>
      </c>
      <c r="H416" s="2" t="s">
        <v>12</v>
      </c>
    </row>
    <row r="417" spans="1:8" x14ac:dyDescent="0.3">
      <c r="A417" s="1">
        <v>0.60701498842591795</v>
      </c>
      <c r="B417" s="2" t="s">
        <v>31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3.21</v>
      </c>
      <c r="H417" s="2" t="s">
        <v>12</v>
      </c>
    </row>
    <row r="418" spans="1:8" x14ac:dyDescent="0.3">
      <c r="A418" s="1">
        <v>0.60713072916665867</v>
      </c>
      <c r="B418" s="2" t="s">
        <v>31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3.22</v>
      </c>
      <c r="H418" s="2" t="s">
        <v>12</v>
      </c>
    </row>
    <row r="419" spans="1:8" x14ac:dyDescent="0.3">
      <c r="A419" s="1">
        <v>0.60724646990739939</v>
      </c>
      <c r="B419" s="2" t="s">
        <v>31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3.2100000000000004</v>
      </c>
      <c r="H419" s="2" t="s">
        <v>12</v>
      </c>
    </row>
    <row r="420" spans="1:8" x14ac:dyDescent="0.3">
      <c r="A420" s="1">
        <v>0.60736221064814011</v>
      </c>
      <c r="B420" s="2" t="s">
        <v>31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3.2100000000000004</v>
      </c>
      <c r="H420" s="2" t="s">
        <v>12</v>
      </c>
    </row>
    <row r="421" spans="1:8" x14ac:dyDescent="0.3">
      <c r="A421" s="1">
        <v>0.60747795138888083</v>
      </c>
      <c r="B421" s="2" t="s">
        <v>31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3.22</v>
      </c>
      <c r="H421" s="2" t="s">
        <v>12</v>
      </c>
    </row>
    <row r="422" spans="1:8" x14ac:dyDescent="0.3">
      <c r="A422" s="1">
        <v>0.60759369212962155</v>
      </c>
      <c r="B422" s="2" t="s">
        <v>31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3.21</v>
      </c>
      <c r="H422" s="2" t="s">
        <v>12</v>
      </c>
    </row>
    <row r="423" spans="1:8" x14ac:dyDescent="0.3">
      <c r="A423" s="1">
        <v>0.60770943287036228</v>
      </c>
      <c r="B423" s="2" t="s">
        <v>31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3.22</v>
      </c>
      <c r="H423" s="2" t="s">
        <v>12</v>
      </c>
    </row>
    <row r="424" spans="1:8" x14ac:dyDescent="0.3">
      <c r="A424" s="1">
        <v>0.607825173611103</v>
      </c>
      <c r="B424" s="2" t="s">
        <v>31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3.22</v>
      </c>
      <c r="H424" s="2" t="s">
        <v>12</v>
      </c>
    </row>
    <row r="425" spans="1:8" x14ac:dyDescent="0.3">
      <c r="A425" s="1">
        <v>0.60794091435184372</v>
      </c>
      <c r="B425" s="2" t="s">
        <v>31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3.22</v>
      </c>
      <c r="H425" s="2" t="s">
        <v>12</v>
      </c>
    </row>
    <row r="426" spans="1:8" x14ac:dyDescent="0.3">
      <c r="A426" s="1">
        <v>0.60805665509258444</v>
      </c>
      <c r="B426" s="2" t="s">
        <v>31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3.21</v>
      </c>
      <c r="H426" s="2" t="s">
        <v>12</v>
      </c>
    </row>
    <row r="427" spans="1:8" x14ac:dyDescent="0.3">
      <c r="A427" s="1">
        <v>0.60817239583332516</v>
      </c>
      <c r="B427" s="2" t="s">
        <v>31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3.22</v>
      </c>
      <c r="H427" s="2" t="s">
        <v>12</v>
      </c>
    </row>
    <row r="428" spans="1:8" x14ac:dyDescent="0.3">
      <c r="A428" s="1">
        <v>0.60828813657406589</v>
      </c>
      <c r="B428" s="2" t="s">
        <v>31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3.22</v>
      </c>
      <c r="H428" s="2" t="s">
        <v>12</v>
      </c>
    </row>
    <row r="429" spans="1:8" x14ac:dyDescent="0.3">
      <c r="A429" s="1">
        <v>0.60840387731480661</v>
      </c>
      <c r="B429" s="2" t="s">
        <v>31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3.22</v>
      </c>
      <c r="H429" s="2" t="s">
        <v>12</v>
      </c>
    </row>
    <row r="430" spans="1:8" x14ac:dyDescent="0.3">
      <c r="A430" s="1">
        <v>0.60851961805554733</v>
      </c>
      <c r="B430" s="2" t="s">
        <v>31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3.21</v>
      </c>
      <c r="H430" s="2" t="s">
        <v>12</v>
      </c>
    </row>
    <row r="431" spans="1:8" x14ac:dyDescent="0.3">
      <c r="A431" s="1">
        <v>0.60863535879628805</v>
      </c>
      <c r="B431" s="2" t="s">
        <v>31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3.22</v>
      </c>
      <c r="H431" s="2" t="s">
        <v>12</v>
      </c>
    </row>
    <row r="432" spans="1:8" x14ac:dyDescent="0.3">
      <c r="A432" s="1">
        <v>0.60875109953702877</v>
      </c>
      <c r="B432" s="2" t="s">
        <v>31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3.22</v>
      </c>
      <c r="H432" s="2" t="s">
        <v>12</v>
      </c>
    </row>
    <row r="433" spans="1:8" x14ac:dyDescent="0.3">
      <c r="A433" s="1">
        <v>0.60886684027776949</v>
      </c>
      <c r="B433" s="2" t="s">
        <v>31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3.21</v>
      </c>
      <c r="H433" s="2" t="s">
        <v>12</v>
      </c>
    </row>
    <row r="434" spans="1:8" x14ac:dyDescent="0.3">
      <c r="A434" s="1">
        <v>0.60898258101851022</v>
      </c>
      <c r="B434" s="2" t="s">
        <v>31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3.22</v>
      </c>
      <c r="H434" s="2" t="s">
        <v>12</v>
      </c>
    </row>
    <row r="435" spans="1:8" x14ac:dyDescent="0.3">
      <c r="A435" s="1">
        <v>0.60909832175925094</v>
      </c>
      <c r="B435" s="2" t="s">
        <v>31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3.22</v>
      </c>
      <c r="H435" s="2" t="s">
        <v>12</v>
      </c>
    </row>
    <row r="436" spans="1:8" x14ac:dyDescent="0.3">
      <c r="A436" s="1">
        <v>0.60921406249999166</v>
      </c>
      <c r="B436" s="2" t="s">
        <v>31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3.22</v>
      </c>
      <c r="H436" s="2" t="s">
        <v>12</v>
      </c>
    </row>
    <row r="437" spans="1:8" x14ac:dyDescent="0.3">
      <c r="A437" s="1">
        <v>0.60932980324073238</v>
      </c>
      <c r="B437" s="2" t="s">
        <v>31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3.21</v>
      </c>
      <c r="H437" s="2" t="s">
        <v>12</v>
      </c>
    </row>
    <row r="438" spans="1:8" x14ac:dyDescent="0.3">
      <c r="A438" s="1">
        <v>0.6094455439814731</v>
      </c>
      <c r="B438" s="2" t="s">
        <v>31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3.22</v>
      </c>
      <c r="H438" s="2" t="s">
        <v>12</v>
      </c>
    </row>
    <row r="439" spans="1:8" x14ac:dyDescent="0.3">
      <c r="A439" s="1">
        <v>0.60956128472221383</v>
      </c>
      <c r="B439" s="2" t="s">
        <v>31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3.22</v>
      </c>
      <c r="H439" s="2" t="s">
        <v>12</v>
      </c>
    </row>
    <row r="440" spans="1:8" x14ac:dyDescent="0.3">
      <c r="A440" s="1">
        <v>0.60967702546295455</v>
      </c>
      <c r="B440" s="2" t="s">
        <v>31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3.21</v>
      </c>
      <c r="H440" s="2" t="s">
        <v>12</v>
      </c>
    </row>
    <row r="441" spans="1:8" x14ac:dyDescent="0.3">
      <c r="A441" s="1">
        <v>0.60979276620369527</v>
      </c>
      <c r="B441" s="2" t="s">
        <v>31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3.22</v>
      </c>
      <c r="H441" s="2" t="s">
        <v>12</v>
      </c>
    </row>
    <row r="442" spans="1:8" x14ac:dyDescent="0.3">
      <c r="A442" s="1">
        <v>0.60990850694443599</v>
      </c>
      <c r="B442" s="2" t="s">
        <v>31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3.22</v>
      </c>
      <c r="H442" s="2" t="s">
        <v>12</v>
      </c>
    </row>
    <row r="443" spans="1:8" x14ac:dyDescent="0.3">
      <c r="A443" s="1">
        <v>0.61002424768517671</v>
      </c>
      <c r="B443" s="2" t="s">
        <v>31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3.22</v>
      </c>
      <c r="H443" s="2" t="s">
        <v>12</v>
      </c>
    </row>
    <row r="444" spans="1:8" x14ac:dyDescent="0.3">
      <c r="A444" s="1">
        <v>0.61013998842591743</v>
      </c>
      <c r="B444" s="2" t="s">
        <v>31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3.21</v>
      </c>
      <c r="H444" s="2" t="s">
        <v>12</v>
      </c>
    </row>
    <row r="445" spans="1:8" x14ac:dyDescent="0.3">
      <c r="A445" s="1">
        <v>0.61025572916665816</v>
      </c>
      <c r="B445" s="2" t="s">
        <v>31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3.22</v>
      </c>
      <c r="H445" s="2" t="s">
        <v>12</v>
      </c>
    </row>
    <row r="446" spans="1:8" x14ac:dyDescent="0.3">
      <c r="A446" s="1">
        <v>0.61037146990739888</v>
      </c>
      <c r="B446" s="2" t="s">
        <v>31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3.22</v>
      </c>
      <c r="H446" s="2" t="s">
        <v>12</v>
      </c>
    </row>
    <row r="447" spans="1:8" x14ac:dyDescent="0.3">
      <c r="A447" s="1">
        <v>0.6104872106481396</v>
      </c>
      <c r="B447" s="2" t="s">
        <v>31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3.21</v>
      </c>
      <c r="H447" s="2" t="s">
        <v>12</v>
      </c>
    </row>
    <row r="448" spans="1:8" x14ac:dyDescent="0.3">
      <c r="A448" s="1">
        <v>0.61060295138888032</v>
      </c>
      <c r="B448" s="2" t="s">
        <v>31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3.22</v>
      </c>
      <c r="H448" s="2" t="s">
        <v>12</v>
      </c>
    </row>
    <row r="449" spans="1:8" x14ac:dyDescent="0.3">
      <c r="A449" s="1">
        <v>0.61071869212962104</v>
      </c>
      <c r="B449" s="2" t="s">
        <v>31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3.21</v>
      </c>
      <c r="H449" s="2" t="s">
        <v>12</v>
      </c>
    </row>
    <row r="450" spans="1:8" x14ac:dyDescent="0.3">
      <c r="A450" s="1">
        <v>0.61083443287036177</v>
      </c>
      <c r="B450" s="2" t="s">
        <v>31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3.22</v>
      </c>
      <c r="H450" s="2" t="s">
        <v>12</v>
      </c>
    </row>
    <row r="451" spans="1:8" x14ac:dyDescent="0.3">
      <c r="A451" s="1">
        <v>0.61095017361110249</v>
      </c>
      <c r="B451" s="2" t="s">
        <v>31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3.22</v>
      </c>
      <c r="H451" s="2" t="s">
        <v>12</v>
      </c>
    </row>
    <row r="452" spans="1:8" x14ac:dyDescent="0.3">
      <c r="A452" s="1">
        <v>0.61106591435184321</v>
      </c>
      <c r="B452" s="2" t="s">
        <v>31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3.22</v>
      </c>
      <c r="H452" s="2" t="s">
        <v>12</v>
      </c>
    </row>
    <row r="453" spans="1:8" x14ac:dyDescent="0.3">
      <c r="A453" s="1">
        <v>0.61118165509258393</v>
      </c>
      <c r="B453" s="2" t="s">
        <v>31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3.21</v>
      </c>
      <c r="H453" s="2" t="s">
        <v>12</v>
      </c>
    </row>
    <row r="454" spans="1:8" x14ac:dyDescent="0.3">
      <c r="A454" s="1">
        <v>0.61129739583332465</v>
      </c>
      <c r="B454" s="2" t="s">
        <v>31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3.22</v>
      </c>
      <c r="H454" s="2" t="s">
        <v>12</v>
      </c>
    </row>
    <row r="455" spans="1:8" x14ac:dyDescent="0.3">
      <c r="A455" s="1">
        <v>0.61141313657406537</v>
      </c>
      <c r="B455" s="2" t="s">
        <v>31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3.22</v>
      </c>
      <c r="H455" s="2" t="s">
        <v>12</v>
      </c>
    </row>
    <row r="456" spans="1:8" x14ac:dyDescent="0.3">
      <c r="A456" s="1">
        <v>0.6115288773148061</v>
      </c>
      <c r="B456" s="2" t="s">
        <v>31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3.22</v>
      </c>
      <c r="H456" s="2" t="s">
        <v>12</v>
      </c>
    </row>
    <row r="457" spans="1:8" x14ac:dyDescent="0.3">
      <c r="A457" s="1">
        <v>0.61164461805554682</v>
      </c>
      <c r="B457" s="2" t="s">
        <v>31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3.21</v>
      </c>
      <c r="H457" s="2" t="s">
        <v>12</v>
      </c>
    </row>
    <row r="458" spans="1:8" x14ac:dyDescent="0.3">
      <c r="A458" s="1">
        <v>0.61176035879628754</v>
      </c>
      <c r="B458" s="2" t="s">
        <v>31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3.22</v>
      </c>
      <c r="H458" s="2" t="s">
        <v>12</v>
      </c>
    </row>
    <row r="459" spans="1:8" x14ac:dyDescent="0.3">
      <c r="A459" s="1">
        <v>0.61187609953702826</v>
      </c>
      <c r="B459" s="2" t="s">
        <v>31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3.22</v>
      </c>
      <c r="H459" s="2" t="s">
        <v>12</v>
      </c>
    </row>
    <row r="460" spans="1:8" x14ac:dyDescent="0.3">
      <c r="A460" s="1">
        <v>0.61199184027776898</v>
      </c>
      <c r="B460" s="2" t="s">
        <v>31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3.21</v>
      </c>
      <c r="H460" s="2" t="s">
        <v>12</v>
      </c>
    </row>
    <row r="461" spans="1:8" x14ac:dyDescent="0.3">
      <c r="A461" s="1">
        <v>0.61210758101850971</v>
      </c>
      <c r="B461" s="2" t="s">
        <v>31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3.22</v>
      </c>
      <c r="H461" s="2" t="s">
        <v>12</v>
      </c>
    </row>
    <row r="462" spans="1:8" x14ac:dyDescent="0.3">
      <c r="A462" s="1">
        <v>0.61222332175925043</v>
      </c>
      <c r="B462" s="2" t="s">
        <v>31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3.22</v>
      </c>
      <c r="H462" s="2" t="s">
        <v>12</v>
      </c>
    </row>
    <row r="463" spans="1:8" x14ac:dyDescent="0.3">
      <c r="A463" s="1">
        <v>0.61233906249999115</v>
      </c>
      <c r="B463" s="2" t="s">
        <v>31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3.22</v>
      </c>
      <c r="H463" s="2" t="s">
        <v>12</v>
      </c>
    </row>
    <row r="464" spans="1:8" x14ac:dyDescent="0.3">
      <c r="A464" s="1">
        <v>0.61245480324073187</v>
      </c>
      <c r="B464" s="2" t="s">
        <v>31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3.21</v>
      </c>
      <c r="H464" s="2" t="s">
        <v>12</v>
      </c>
    </row>
    <row r="465" spans="1:8" x14ac:dyDescent="0.3">
      <c r="A465" s="1">
        <v>0.61257054398147259</v>
      </c>
      <c r="B465" s="2" t="s">
        <v>31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3.22</v>
      </c>
      <c r="H465" s="2" t="s">
        <v>12</v>
      </c>
    </row>
    <row r="466" spans="1:8" x14ac:dyDescent="0.3">
      <c r="A466" s="1">
        <v>0.61268628472221331</v>
      </c>
      <c r="B466" s="2" t="s">
        <v>31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3.22</v>
      </c>
      <c r="H466" s="2" t="s">
        <v>12</v>
      </c>
    </row>
    <row r="467" spans="1:8" x14ac:dyDescent="0.3">
      <c r="A467" s="1">
        <v>0.61280202546295404</v>
      </c>
      <c r="B467" s="2" t="s">
        <v>31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3.21</v>
      </c>
      <c r="H467" s="2" t="s">
        <v>12</v>
      </c>
    </row>
    <row r="468" spans="1:8" x14ac:dyDescent="0.3">
      <c r="A468" s="1">
        <v>0.61291776620369476</v>
      </c>
      <c r="B468" s="2" t="s">
        <v>31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3.22</v>
      </c>
      <c r="H468" s="2" t="s">
        <v>12</v>
      </c>
    </row>
    <row r="469" spans="1:8" x14ac:dyDescent="0.3">
      <c r="A469" s="1">
        <v>0.61303350694443548</v>
      </c>
      <c r="B469" s="2" t="s">
        <v>31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3.22</v>
      </c>
      <c r="H469" s="2" t="s">
        <v>12</v>
      </c>
    </row>
    <row r="470" spans="1:8" x14ac:dyDescent="0.3">
      <c r="A470" s="1">
        <v>0.6131492476851762</v>
      </c>
      <c r="B470" s="2" t="s">
        <v>31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3.21</v>
      </c>
      <c r="H470" s="2" t="s">
        <v>12</v>
      </c>
    </row>
    <row r="471" spans="1:8" x14ac:dyDescent="0.3">
      <c r="A471" s="1">
        <v>0.61326498842591692</v>
      </c>
      <c r="B471" s="2" t="s">
        <v>31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3.22</v>
      </c>
      <c r="H471" s="2" t="s">
        <v>12</v>
      </c>
    </row>
    <row r="472" spans="1:8" x14ac:dyDescent="0.3">
      <c r="A472" s="1">
        <v>0.61338072916665765</v>
      </c>
      <c r="B472" s="2" t="s">
        <v>31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3.21</v>
      </c>
      <c r="H472" s="2" t="s">
        <v>12</v>
      </c>
    </row>
    <row r="473" spans="1:8" x14ac:dyDescent="0.3">
      <c r="A473" s="1">
        <v>0.61349646990739837</v>
      </c>
      <c r="B473" s="2" t="s">
        <v>31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3.22</v>
      </c>
      <c r="H473" s="2" t="s">
        <v>12</v>
      </c>
    </row>
    <row r="474" spans="1:8" x14ac:dyDescent="0.3">
      <c r="A474" s="1">
        <v>0.61361221064813909</v>
      </c>
      <c r="B474" s="2" t="s">
        <v>31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3.22</v>
      </c>
      <c r="H474" s="2" t="s">
        <v>12</v>
      </c>
    </row>
    <row r="475" spans="1:8" x14ac:dyDescent="0.3">
      <c r="A475" s="1">
        <v>0.61372795138887981</v>
      </c>
      <c r="B475" s="2" t="s">
        <v>31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3.22</v>
      </c>
      <c r="H475" s="2" t="s">
        <v>12</v>
      </c>
    </row>
    <row r="476" spans="1:8" x14ac:dyDescent="0.3">
      <c r="A476" s="1">
        <v>0.61384369212962053</v>
      </c>
      <c r="B476" s="2" t="s">
        <v>31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3.21</v>
      </c>
      <c r="H476" s="2" t="s">
        <v>12</v>
      </c>
    </row>
    <row r="477" spans="1:8" x14ac:dyDescent="0.3">
      <c r="A477" s="1">
        <v>0.61395943287036125</v>
      </c>
      <c r="B477" s="2" t="s">
        <v>31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3.22</v>
      </c>
      <c r="H477" s="2" t="s">
        <v>12</v>
      </c>
    </row>
    <row r="478" spans="1:8" x14ac:dyDescent="0.3">
      <c r="A478" s="1">
        <v>0.61407517361110198</v>
      </c>
      <c r="B478" s="2" t="s">
        <v>31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3.22</v>
      </c>
      <c r="H478" s="2" t="s">
        <v>12</v>
      </c>
    </row>
    <row r="479" spans="1:8" x14ac:dyDescent="0.3">
      <c r="A479" s="1">
        <v>0.6141909143518427</v>
      </c>
      <c r="B479" s="2" t="s">
        <v>31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3.22</v>
      </c>
      <c r="H479" s="2" t="s">
        <v>12</v>
      </c>
    </row>
    <row r="480" spans="1:8" x14ac:dyDescent="0.3">
      <c r="A480" s="1">
        <v>0.61430665509258342</v>
      </c>
      <c r="B480" s="2" t="s">
        <v>31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3.21</v>
      </c>
      <c r="H480" s="2" t="s">
        <v>12</v>
      </c>
    </row>
    <row r="481" spans="1:8" x14ac:dyDescent="0.3">
      <c r="A481" s="1">
        <v>0.61442239583332414</v>
      </c>
      <c r="B481" s="2" t="s">
        <v>31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3.22</v>
      </c>
      <c r="H481" s="2" t="s">
        <v>12</v>
      </c>
    </row>
    <row r="482" spans="1:8" x14ac:dyDescent="0.3">
      <c r="A482" s="1">
        <v>0.61453813657406486</v>
      </c>
      <c r="B482" s="2" t="s">
        <v>31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3.22</v>
      </c>
      <c r="H482" s="2" t="s">
        <v>12</v>
      </c>
    </row>
    <row r="483" spans="1:8" x14ac:dyDescent="0.3">
      <c r="A483" s="1">
        <v>0.61465387731480559</v>
      </c>
      <c r="B483" s="2" t="s">
        <v>31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3.21</v>
      </c>
      <c r="H483" s="2" t="s">
        <v>12</v>
      </c>
    </row>
    <row r="484" spans="1:8" x14ac:dyDescent="0.3">
      <c r="A484" s="1">
        <v>0.61476961805554631</v>
      </c>
      <c r="B484" s="2" t="s">
        <v>31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3.22</v>
      </c>
      <c r="H484" s="2" t="s">
        <v>12</v>
      </c>
    </row>
    <row r="485" spans="1:8" x14ac:dyDescent="0.3">
      <c r="A485" s="1">
        <v>0.61488535879628703</v>
      </c>
      <c r="B485" s="2" t="s">
        <v>31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3.22</v>
      </c>
      <c r="H485" s="2" t="s">
        <v>12</v>
      </c>
    </row>
    <row r="486" spans="1:8" x14ac:dyDescent="0.3">
      <c r="A486" s="1">
        <v>0.61500109953702775</v>
      </c>
      <c r="B486" s="2" t="s">
        <v>31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3.22</v>
      </c>
      <c r="H486" s="2" t="s">
        <v>12</v>
      </c>
    </row>
    <row r="487" spans="1:8" x14ac:dyDescent="0.3">
      <c r="A487" s="1">
        <v>0.61511684027776847</v>
      </c>
      <c r="B487" s="2" t="s">
        <v>31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3.21</v>
      </c>
      <c r="H487" s="2" t="s">
        <v>12</v>
      </c>
    </row>
    <row r="488" spans="1:8" x14ac:dyDescent="0.3">
      <c r="A488" s="1">
        <v>0.61523258101850919</v>
      </c>
      <c r="B488" s="2" t="s">
        <v>31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3.22</v>
      </c>
      <c r="H488" s="2" t="s">
        <v>12</v>
      </c>
    </row>
    <row r="489" spans="1:8" x14ac:dyDescent="0.3">
      <c r="A489" s="1">
        <v>0.61534832175924992</v>
      </c>
      <c r="B489" s="2" t="s">
        <v>31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3.22</v>
      </c>
      <c r="H489" s="2" t="s">
        <v>12</v>
      </c>
    </row>
    <row r="490" spans="1:8" x14ac:dyDescent="0.3">
      <c r="A490" s="1">
        <v>0.61546406249999064</v>
      </c>
      <c r="B490" s="2" t="s">
        <v>31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3.21</v>
      </c>
      <c r="H490" s="2" t="s">
        <v>12</v>
      </c>
    </row>
    <row r="491" spans="1:8" x14ac:dyDescent="0.3">
      <c r="A491" s="1">
        <v>0.61557980324073136</v>
      </c>
      <c r="B491" s="2" t="s">
        <v>31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3.22</v>
      </c>
      <c r="H491" s="2" t="s">
        <v>12</v>
      </c>
    </row>
    <row r="492" spans="1:8" x14ac:dyDescent="0.3">
      <c r="A492" s="1">
        <v>0.61569554398147208</v>
      </c>
      <c r="B492" s="2" t="s">
        <v>31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3.21</v>
      </c>
      <c r="H492" s="2" t="s">
        <v>12</v>
      </c>
    </row>
    <row r="493" spans="1:8" x14ac:dyDescent="0.3">
      <c r="A493" s="1">
        <v>0.6158112847222128</v>
      </c>
      <c r="B493" s="2" t="s">
        <v>31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3.22</v>
      </c>
      <c r="H493" s="2" t="s">
        <v>12</v>
      </c>
    </row>
    <row r="494" spans="1:8" x14ac:dyDescent="0.3">
      <c r="A494" s="1">
        <v>0.61592702546295353</v>
      </c>
      <c r="B494" s="2" t="s">
        <v>31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3.22</v>
      </c>
      <c r="H494" s="2" t="s">
        <v>12</v>
      </c>
    </row>
    <row r="495" spans="1:8" x14ac:dyDescent="0.3">
      <c r="A495" s="1">
        <v>0.61604276620369425</v>
      </c>
      <c r="B495" s="2" t="s">
        <v>31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3.22</v>
      </c>
      <c r="H495" s="2" t="s">
        <v>12</v>
      </c>
    </row>
    <row r="496" spans="1:8" x14ac:dyDescent="0.3">
      <c r="A496" s="1">
        <v>0.61615850694443497</v>
      </c>
      <c r="B496" s="2" t="s">
        <v>31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3.21</v>
      </c>
      <c r="H496" s="2" t="s">
        <v>12</v>
      </c>
    </row>
    <row r="497" spans="1:8" x14ac:dyDescent="0.3">
      <c r="A497" s="1">
        <v>0.61627424768517569</v>
      </c>
      <c r="B497" s="2" t="s">
        <v>31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3.22</v>
      </c>
      <c r="H497" s="2" t="s">
        <v>12</v>
      </c>
    </row>
    <row r="498" spans="1:8" x14ac:dyDescent="0.3">
      <c r="A498" s="1">
        <v>0.61638998842591641</v>
      </c>
      <c r="B498" s="2" t="s">
        <v>31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3.22</v>
      </c>
      <c r="H498" s="2" t="s">
        <v>12</v>
      </c>
    </row>
    <row r="499" spans="1:8" x14ac:dyDescent="0.3">
      <c r="A499" s="1">
        <v>0.61650572916665713</v>
      </c>
      <c r="B499" s="2" t="s">
        <v>31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3.22</v>
      </c>
      <c r="H499" s="2" t="s">
        <v>12</v>
      </c>
    </row>
    <row r="500" spans="1:8" x14ac:dyDescent="0.3">
      <c r="A500" s="1">
        <v>0.61662146990739786</v>
      </c>
      <c r="B500" s="2" t="s">
        <v>31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3.21</v>
      </c>
      <c r="H500" s="2" t="s">
        <v>12</v>
      </c>
    </row>
    <row r="501" spans="1:8" x14ac:dyDescent="0.3">
      <c r="A501" s="1">
        <v>0.61673721064813858</v>
      </c>
      <c r="B501" s="2" t="s">
        <v>31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3.22</v>
      </c>
      <c r="H501" s="2" t="s">
        <v>12</v>
      </c>
    </row>
    <row r="502" spans="1:8" x14ac:dyDescent="0.3">
      <c r="A502" s="1">
        <v>0.6168529513888793</v>
      </c>
      <c r="B502" s="2" t="s">
        <v>31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3.22</v>
      </c>
      <c r="H502" s="2" t="s">
        <v>12</v>
      </c>
    </row>
    <row r="503" spans="1:8" x14ac:dyDescent="0.3">
      <c r="A503" s="1">
        <v>0.61696869212962002</v>
      </c>
      <c r="B503" s="2" t="s">
        <v>31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3.21</v>
      </c>
      <c r="H503" s="2" t="s">
        <v>12</v>
      </c>
    </row>
    <row r="504" spans="1:8" x14ac:dyDescent="0.3">
      <c r="A504" s="1">
        <v>0.61708443287036074</v>
      </c>
      <c r="B504" s="2" t="s">
        <v>31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3.22</v>
      </c>
      <c r="H504" s="2" t="s">
        <v>12</v>
      </c>
    </row>
    <row r="505" spans="1:8" x14ac:dyDescent="0.3">
      <c r="A505" s="1">
        <v>0.61720017361110147</v>
      </c>
      <c r="B505" s="2" t="s">
        <v>31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3.22</v>
      </c>
      <c r="H505" s="2" t="s">
        <v>12</v>
      </c>
    </row>
    <row r="506" spans="1:8" x14ac:dyDescent="0.3">
      <c r="A506" s="1">
        <v>0.61731591435184219</v>
      </c>
      <c r="B506" s="2" t="s">
        <v>31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3.22</v>
      </c>
      <c r="H506" s="2" t="s">
        <v>12</v>
      </c>
    </row>
    <row r="507" spans="1:8" x14ac:dyDescent="0.3">
      <c r="A507" s="1">
        <v>0.61743165509258291</v>
      </c>
      <c r="B507" s="2" t="s">
        <v>31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3.21</v>
      </c>
      <c r="H507" s="2" t="s">
        <v>12</v>
      </c>
    </row>
    <row r="508" spans="1:8" x14ac:dyDescent="0.3">
      <c r="A508" s="1">
        <v>0.61754739583332363</v>
      </c>
      <c r="B508" s="2" t="s">
        <v>31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3.22</v>
      </c>
      <c r="H508" s="2" t="s">
        <v>12</v>
      </c>
    </row>
    <row r="509" spans="1:8" x14ac:dyDescent="0.3">
      <c r="A509" s="1">
        <v>0.61766313657406435</v>
      </c>
      <c r="B509" s="2" t="s">
        <v>31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3.22</v>
      </c>
      <c r="H509" s="2" t="s">
        <v>12</v>
      </c>
    </row>
    <row r="510" spans="1:8" x14ac:dyDescent="0.3">
      <c r="A510" s="1">
        <v>0.61777887731480507</v>
      </c>
      <c r="B510" s="2" t="s">
        <v>31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3.21</v>
      </c>
      <c r="H510" s="2" t="s">
        <v>12</v>
      </c>
    </row>
    <row r="511" spans="1:8" x14ac:dyDescent="0.3">
      <c r="A511" s="1">
        <v>0.6178946180555458</v>
      </c>
      <c r="B511" s="2" t="s">
        <v>31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3.22</v>
      </c>
      <c r="H511" s="2" t="s">
        <v>12</v>
      </c>
    </row>
    <row r="512" spans="1:8" x14ac:dyDescent="0.3">
      <c r="A512" s="1">
        <v>0.61801035879628652</v>
      </c>
      <c r="B512" s="2" t="s">
        <v>31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3.21</v>
      </c>
      <c r="H512" s="2" t="s">
        <v>12</v>
      </c>
    </row>
    <row r="513" spans="1:8" x14ac:dyDescent="0.3">
      <c r="A513" s="1">
        <v>0.61812609953702724</v>
      </c>
      <c r="B513" s="2" t="s">
        <v>31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3.22</v>
      </c>
      <c r="H513" s="2" t="s">
        <v>12</v>
      </c>
    </row>
    <row r="514" spans="1:8" x14ac:dyDescent="0.3">
      <c r="A514" s="1">
        <v>0.61824184027776796</v>
      </c>
      <c r="B514" s="2" t="s">
        <v>31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3.22</v>
      </c>
      <c r="H514" s="2" t="s">
        <v>12</v>
      </c>
    </row>
    <row r="515" spans="1:8" x14ac:dyDescent="0.3">
      <c r="A515" s="1">
        <v>0.61835758101850868</v>
      </c>
      <c r="B515" s="2" t="s">
        <v>31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3.22</v>
      </c>
      <c r="H515" s="2" t="s">
        <v>12</v>
      </c>
    </row>
    <row r="516" spans="1:8" x14ac:dyDescent="0.3">
      <c r="A516" s="1">
        <v>0.61847332175924941</v>
      </c>
      <c r="B516" s="2" t="s">
        <v>31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3.21</v>
      </c>
      <c r="H516" s="2" t="s">
        <v>12</v>
      </c>
    </row>
    <row r="517" spans="1:8" x14ac:dyDescent="0.3">
      <c r="A517" s="1">
        <v>0.61858906249999013</v>
      </c>
      <c r="B517" s="2" t="s">
        <v>31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3.22</v>
      </c>
      <c r="H517" s="2" t="s">
        <v>12</v>
      </c>
    </row>
    <row r="518" spans="1:8" x14ac:dyDescent="0.3">
      <c r="A518" s="1">
        <v>0.61870480324073085</v>
      </c>
      <c r="B518" s="2" t="s">
        <v>31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3.22</v>
      </c>
      <c r="H518" s="2" t="s">
        <v>12</v>
      </c>
    </row>
    <row r="519" spans="1:8" x14ac:dyDescent="0.3">
      <c r="A519" s="1">
        <v>0.61882054398147157</v>
      </c>
      <c r="B519" s="2" t="s">
        <v>31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3.22</v>
      </c>
      <c r="H519" s="2" t="s">
        <v>12</v>
      </c>
    </row>
    <row r="520" spans="1:8" x14ac:dyDescent="0.3">
      <c r="A520" s="1">
        <v>0.61893628472221229</v>
      </c>
      <c r="B520" s="2" t="s">
        <v>31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3.21</v>
      </c>
      <c r="H520" s="2" t="s">
        <v>12</v>
      </c>
    </row>
    <row r="521" spans="1:8" x14ac:dyDescent="0.3">
      <c r="A521" s="1">
        <v>0.61905202546295302</v>
      </c>
      <c r="B521" s="2" t="s">
        <v>31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3.22</v>
      </c>
      <c r="H521" s="2" t="s">
        <v>12</v>
      </c>
    </row>
    <row r="522" spans="1:8" x14ac:dyDescent="0.3">
      <c r="A522" s="1">
        <v>0.61916776620369374</v>
      </c>
      <c r="B522" s="2" t="s">
        <v>31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3.22</v>
      </c>
      <c r="H522" s="2" t="s">
        <v>12</v>
      </c>
    </row>
    <row r="523" spans="1:8" x14ac:dyDescent="0.3">
      <c r="A523" s="1">
        <v>0.61928350694443446</v>
      </c>
      <c r="B523" s="2" t="s">
        <v>31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3.21</v>
      </c>
      <c r="H523" s="2" t="s">
        <v>12</v>
      </c>
    </row>
    <row r="524" spans="1:8" x14ac:dyDescent="0.3">
      <c r="A524" s="1">
        <v>0.61939924768517518</v>
      </c>
      <c r="B524" s="2" t="s">
        <v>31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3.22</v>
      </c>
      <c r="H524" s="2" t="s">
        <v>12</v>
      </c>
    </row>
    <row r="525" spans="1:8" x14ac:dyDescent="0.3">
      <c r="A525" s="1">
        <v>0.6195149884259159</v>
      </c>
      <c r="B525" s="2" t="s">
        <v>31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3.22</v>
      </c>
      <c r="H525" s="2" t="s">
        <v>12</v>
      </c>
    </row>
    <row r="526" spans="1:8" x14ac:dyDescent="0.3">
      <c r="A526" s="1">
        <v>0.61963072916665662</v>
      </c>
      <c r="B526" s="2" t="s">
        <v>31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3.22</v>
      </c>
      <c r="H526" s="2" t="s">
        <v>12</v>
      </c>
    </row>
    <row r="527" spans="1:8" x14ac:dyDescent="0.3">
      <c r="A527" s="1">
        <v>0.61974646990739735</v>
      </c>
      <c r="B527" s="2" t="s">
        <v>31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3.21</v>
      </c>
      <c r="H527" s="2" t="s">
        <v>12</v>
      </c>
    </row>
    <row r="528" spans="1:8" x14ac:dyDescent="0.3">
      <c r="A528" s="1">
        <v>0.61986221064813807</v>
      </c>
      <c r="B528" s="2" t="s">
        <v>31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3.22</v>
      </c>
      <c r="H528" s="2" t="s">
        <v>12</v>
      </c>
    </row>
    <row r="529" spans="1:8" x14ac:dyDescent="0.3">
      <c r="A529" s="1">
        <v>0.61997795138887879</v>
      </c>
      <c r="B529" s="2" t="s">
        <v>31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3.22</v>
      </c>
      <c r="H529" s="2" t="s">
        <v>12</v>
      </c>
    </row>
    <row r="530" spans="1:8" x14ac:dyDescent="0.3">
      <c r="A530" s="1">
        <v>0.62009369212961951</v>
      </c>
      <c r="B530" s="2" t="s">
        <v>31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3.21</v>
      </c>
      <c r="H530" s="2" t="s">
        <v>12</v>
      </c>
    </row>
    <row r="531" spans="1:8" x14ac:dyDescent="0.3">
      <c r="A531" s="1">
        <v>0.62020943287036023</v>
      </c>
      <c r="B531" s="2" t="s">
        <v>31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3.22</v>
      </c>
      <c r="H531" s="2" t="s">
        <v>12</v>
      </c>
    </row>
    <row r="532" spans="1:8" x14ac:dyDescent="0.3">
      <c r="A532" s="1">
        <v>0.62032517361110096</v>
      </c>
      <c r="B532" s="2" t="s">
        <v>31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3.2100000000000004</v>
      </c>
      <c r="H532" s="2" t="s">
        <v>12</v>
      </c>
    </row>
    <row r="533" spans="1:8" x14ac:dyDescent="0.3">
      <c r="A533" s="1">
        <v>0.62044091435184168</v>
      </c>
      <c r="B533" s="2" t="s">
        <v>31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3.22</v>
      </c>
      <c r="H533" s="2" t="s">
        <v>12</v>
      </c>
    </row>
    <row r="534" spans="1:8" x14ac:dyDescent="0.3">
      <c r="A534" s="1">
        <v>0.6205566550925824</v>
      </c>
      <c r="B534" s="2" t="s">
        <v>31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3.2100000000000004</v>
      </c>
      <c r="H534" s="2" t="s">
        <v>12</v>
      </c>
    </row>
    <row r="535" spans="1:8" x14ac:dyDescent="0.3">
      <c r="A535" s="1">
        <v>0.62067239583332312</v>
      </c>
      <c r="B535" s="2" t="s">
        <v>31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3.2100000000000004</v>
      </c>
      <c r="H535" s="2" t="s">
        <v>12</v>
      </c>
    </row>
    <row r="536" spans="1:8" x14ac:dyDescent="0.3">
      <c r="A536" s="1">
        <v>0.62078813657406384</v>
      </c>
      <c r="B536" s="2" t="s">
        <v>31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3.22</v>
      </c>
      <c r="H536" s="2" t="s">
        <v>12</v>
      </c>
    </row>
    <row r="537" spans="1:8" x14ac:dyDescent="0.3">
      <c r="A537" s="1">
        <v>0.62090387731480456</v>
      </c>
      <c r="B537" s="2" t="s">
        <v>31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3.2</v>
      </c>
      <c r="H537" s="2" t="s">
        <v>12</v>
      </c>
    </row>
    <row r="538" spans="1:8" x14ac:dyDescent="0.3">
      <c r="A538" s="1">
        <v>0.62101961805554529</v>
      </c>
      <c r="B538" s="2" t="s">
        <v>31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3.22</v>
      </c>
      <c r="H538" s="2" t="s">
        <v>12</v>
      </c>
    </row>
    <row r="539" spans="1:8" x14ac:dyDescent="0.3">
      <c r="A539" s="1">
        <v>0.62113535879628601</v>
      </c>
      <c r="B539" s="2" t="s">
        <v>31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3.2</v>
      </c>
      <c r="H539" s="2" t="s">
        <v>12</v>
      </c>
    </row>
    <row r="540" spans="1:8" x14ac:dyDescent="0.3">
      <c r="A540" s="1">
        <v>0.62125109953702673</v>
      </c>
      <c r="B540" s="2" t="s">
        <v>31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3.22</v>
      </c>
      <c r="H540" s="2" t="s">
        <v>12</v>
      </c>
    </row>
    <row r="541" spans="1:8" x14ac:dyDescent="0.3">
      <c r="A541" s="1">
        <v>0.62136684027776745</v>
      </c>
      <c r="B541" s="2" t="s">
        <v>31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3.22</v>
      </c>
      <c r="H541" s="2" t="s">
        <v>12</v>
      </c>
    </row>
    <row r="542" spans="1:8" x14ac:dyDescent="0.3">
      <c r="A542" s="1">
        <v>0.62148258101850817</v>
      </c>
      <c r="B542" s="2" t="s">
        <v>31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3.2100000000000004</v>
      </c>
      <c r="H542" s="2" t="s">
        <v>12</v>
      </c>
    </row>
    <row r="543" spans="1:8" x14ac:dyDescent="0.3">
      <c r="A543" s="1">
        <v>0.6215983217592489</v>
      </c>
      <c r="B543" s="2" t="s">
        <v>31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3.2100000000000004</v>
      </c>
      <c r="H543" s="2" t="s">
        <v>12</v>
      </c>
    </row>
    <row r="544" spans="1:8" x14ac:dyDescent="0.3">
      <c r="A544" s="1">
        <v>0.62171406249998962</v>
      </c>
      <c r="B544" s="2" t="s">
        <v>31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3.22</v>
      </c>
      <c r="H544" s="2" t="s">
        <v>12</v>
      </c>
    </row>
    <row r="545" spans="1:8" x14ac:dyDescent="0.3">
      <c r="A545" s="1">
        <v>0.62182980324073034</v>
      </c>
      <c r="B545" s="2" t="s">
        <v>31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3.2</v>
      </c>
      <c r="H545" s="2" t="s">
        <v>12</v>
      </c>
    </row>
    <row r="546" spans="1:8" x14ac:dyDescent="0.3">
      <c r="A546" s="1">
        <v>0.62194554398147106</v>
      </c>
      <c r="B546" s="2" t="s">
        <v>31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3.22</v>
      </c>
      <c r="H546" s="2" t="s">
        <v>12</v>
      </c>
    </row>
    <row r="547" spans="1:8" x14ac:dyDescent="0.3">
      <c r="A547" s="1">
        <v>0.62206128472221178</v>
      </c>
      <c r="B547" s="2" t="s">
        <v>31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3.2</v>
      </c>
      <c r="H547" s="2" t="s">
        <v>12</v>
      </c>
    </row>
    <row r="548" spans="1:8" x14ac:dyDescent="0.3">
      <c r="A548" s="1">
        <v>0.6221770254629525</v>
      </c>
      <c r="B548" s="2" t="s">
        <v>31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3.22</v>
      </c>
      <c r="H548" s="2" t="s">
        <v>12</v>
      </c>
    </row>
    <row r="549" spans="1:8" x14ac:dyDescent="0.3">
      <c r="A549" s="1">
        <v>0.62229276620369323</v>
      </c>
      <c r="B549" s="2" t="s">
        <v>31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3.2100000000000004</v>
      </c>
      <c r="H549" s="2" t="s">
        <v>12</v>
      </c>
    </row>
    <row r="550" spans="1:8" x14ac:dyDescent="0.3">
      <c r="A550" s="1">
        <v>0.62240850694443395</v>
      </c>
      <c r="B550" s="2" t="s">
        <v>31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3.2100000000000004</v>
      </c>
      <c r="H550" s="2" t="s">
        <v>12</v>
      </c>
    </row>
    <row r="551" spans="1:8" x14ac:dyDescent="0.3">
      <c r="A551" s="1">
        <v>0.62252424768517467</v>
      </c>
      <c r="B551" s="2" t="s">
        <v>31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3.22</v>
      </c>
      <c r="H551" s="2" t="s">
        <v>12</v>
      </c>
    </row>
    <row r="552" spans="1:8" x14ac:dyDescent="0.3">
      <c r="A552" s="1">
        <v>0.62263998842591539</v>
      </c>
      <c r="B552" s="2" t="s">
        <v>31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3.2</v>
      </c>
      <c r="H552" s="2" t="s">
        <v>12</v>
      </c>
    </row>
    <row r="553" spans="1:8" x14ac:dyDescent="0.3">
      <c r="A553" s="1">
        <v>0.62275572916665611</v>
      </c>
      <c r="B553" s="2" t="s">
        <v>31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3.22</v>
      </c>
      <c r="H553" s="2" t="s">
        <v>12</v>
      </c>
    </row>
    <row r="554" spans="1:8" x14ac:dyDescent="0.3">
      <c r="A554" s="1">
        <v>0.62287146990739684</v>
      </c>
      <c r="B554" s="2" t="s">
        <v>31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3.2</v>
      </c>
      <c r="H554" s="2" t="s">
        <v>12</v>
      </c>
    </row>
    <row r="555" spans="1:8" x14ac:dyDescent="0.3">
      <c r="A555" s="1">
        <v>0.62298721064813756</v>
      </c>
      <c r="B555" s="2" t="s">
        <v>31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3.22</v>
      </c>
      <c r="H555" s="2" t="s">
        <v>12</v>
      </c>
    </row>
    <row r="556" spans="1:8" x14ac:dyDescent="0.3">
      <c r="A556" s="1">
        <v>0.62310295138887828</v>
      </c>
      <c r="B556" s="2" t="s">
        <v>31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3.22</v>
      </c>
      <c r="H556" s="2" t="s">
        <v>12</v>
      </c>
    </row>
    <row r="557" spans="1:8" x14ac:dyDescent="0.3">
      <c r="A557" s="1">
        <v>0.623218692129619</v>
      </c>
      <c r="B557" s="2" t="s">
        <v>31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3.2100000000000004</v>
      </c>
      <c r="H557" s="2" t="s">
        <v>12</v>
      </c>
    </row>
    <row r="558" spans="1:8" x14ac:dyDescent="0.3">
      <c r="A558" s="1">
        <v>0.62333443287035972</v>
      </c>
      <c r="B558" s="2" t="s">
        <v>31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3.22</v>
      </c>
      <c r="H558" s="2" t="s">
        <v>12</v>
      </c>
    </row>
    <row r="559" spans="1:8" x14ac:dyDescent="0.3">
      <c r="A559" s="1">
        <v>0.62345017361110044</v>
      </c>
      <c r="B559" s="2" t="s">
        <v>31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3.2100000000000004</v>
      </c>
      <c r="H559" s="2" t="s">
        <v>12</v>
      </c>
    </row>
    <row r="560" spans="1:8" x14ac:dyDescent="0.3">
      <c r="A560" s="1">
        <v>0.62356591435184117</v>
      </c>
      <c r="B560" s="2" t="s">
        <v>31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3.22</v>
      </c>
      <c r="H560" s="2" t="s">
        <v>12</v>
      </c>
    </row>
    <row r="561" spans="1:8" x14ac:dyDescent="0.3">
      <c r="A561" s="1">
        <v>0.62368165509258189</v>
      </c>
      <c r="B561" s="2" t="s">
        <v>31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3.2100000000000004</v>
      </c>
      <c r="H561" s="2" t="s">
        <v>12</v>
      </c>
    </row>
    <row r="562" spans="1:8" x14ac:dyDescent="0.3">
      <c r="A562" s="1">
        <v>0.62379739583332261</v>
      </c>
      <c r="B562" s="2" t="s">
        <v>31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3.2100000000000004</v>
      </c>
      <c r="H562" s="2" t="s">
        <v>12</v>
      </c>
    </row>
    <row r="563" spans="1:8" x14ac:dyDescent="0.3">
      <c r="A563" s="1">
        <v>0.62391313657406333</v>
      </c>
      <c r="B563" s="2" t="s">
        <v>31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3.22</v>
      </c>
      <c r="H563" s="2" t="s">
        <v>12</v>
      </c>
    </row>
    <row r="564" spans="1:8" x14ac:dyDescent="0.3">
      <c r="A564" s="1">
        <v>0.62402887731480405</v>
      </c>
      <c r="B564" s="2" t="s">
        <v>31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3.2</v>
      </c>
      <c r="H564" s="2" t="s">
        <v>12</v>
      </c>
    </row>
    <row r="565" spans="1:8" x14ac:dyDescent="0.3">
      <c r="A565" s="1">
        <v>0.62414461805554478</v>
      </c>
      <c r="B565" s="2" t="s">
        <v>31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3.22</v>
      </c>
      <c r="H565" s="2" t="s">
        <v>12</v>
      </c>
    </row>
    <row r="566" spans="1:8" x14ac:dyDescent="0.3">
      <c r="A566" s="1">
        <v>0.6242603587962855</v>
      </c>
      <c r="B566" s="2" t="s">
        <v>31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3.2</v>
      </c>
      <c r="H566" s="2" t="s">
        <v>12</v>
      </c>
    </row>
    <row r="567" spans="1:8" x14ac:dyDescent="0.3">
      <c r="A567" s="1">
        <v>0.62437609953702622</v>
      </c>
      <c r="B567" s="2" t="s">
        <v>31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3.22</v>
      </c>
      <c r="H567" s="2" t="s">
        <v>12</v>
      </c>
    </row>
    <row r="568" spans="1:8" x14ac:dyDescent="0.3">
      <c r="A568" s="1">
        <v>0.62449184027776694</v>
      </c>
      <c r="B568" s="2" t="s">
        <v>31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3.22</v>
      </c>
      <c r="H568" s="2" t="s">
        <v>12</v>
      </c>
    </row>
    <row r="569" spans="1:8" x14ac:dyDescent="0.3">
      <c r="A569" s="1">
        <v>0.62460758101850766</v>
      </c>
      <c r="B569" s="2" t="s">
        <v>31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3.22</v>
      </c>
      <c r="H569" s="2" t="s">
        <v>12</v>
      </c>
    </row>
    <row r="570" spans="1:8" x14ac:dyDescent="0.3">
      <c r="A570" s="1">
        <v>0.62472332175924838</v>
      </c>
      <c r="B570" s="2" t="s">
        <v>31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3.22</v>
      </c>
      <c r="H570" s="2" t="s">
        <v>12</v>
      </c>
    </row>
    <row r="571" spans="1:8" x14ac:dyDescent="0.3">
      <c r="A571" s="1">
        <v>0.62483906249998911</v>
      </c>
      <c r="B571" s="2" t="s">
        <v>31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3.2100000000000004</v>
      </c>
      <c r="H571" s="2" t="s">
        <v>12</v>
      </c>
    </row>
    <row r="572" spans="1:8" x14ac:dyDescent="0.3">
      <c r="A572" s="1">
        <v>0.62495480324072983</v>
      </c>
      <c r="B572" s="2" t="s">
        <v>31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3.22</v>
      </c>
      <c r="H572" s="2" t="s">
        <v>12</v>
      </c>
    </row>
    <row r="573" spans="1:8" x14ac:dyDescent="0.3">
      <c r="A573" s="1">
        <v>0.62507054398147055</v>
      </c>
      <c r="B573" s="2" t="s">
        <v>31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3.22</v>
      </c>
      <c r="H573" s="2" t="s">
        <v>12</v>
      </c>
    </row>
    <row r="574" spans="1:8" x14ac:dyDescent="0.3">
      <c r="A574" s="1">
        <v>0.62518628472221127</v>
      </c>
      <c r="B574" s="2" t="s">
        <v>31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3.2100000000000004</v>
      </c>
      <c r="H574" s="2" t="s">
        <v>12</v>
      </c>
    </row>
    <row r="575" spans="1:8" x14ac:dyDescent="0.3">
      <c r="A575" s="1">
        <v>0.62530202546295199</v>
      </c>
      <c r="B575" s="2" t="s">
        <v>31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3.22</v>
      </c>
      <c r="H575" s="2" t="s">
        <v>12</v>
      </c>
    </row>
    <row r="576" spans="1:8" x14ac:dyDescent="0.3">
      <c r="A576" s="1">
        <v>0.62541776620369272</v>
      </c>
      <c r="B576" s="2" t="s">
        <v>31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3.2100000000000004</v>
      </c>
      <c r="H576" s="2" t="s">
        <v>12</v>
      </c>
    </row>
    <row r="577" spans="1:8" x14ac:dyDescent="0.3">
      <c r="A577" s="1">
        <v>0.62553350694443344</v>
      </c>
      <c r="B577" s="2" t="s">
        <v>31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3.22</v>
      </c>
      <c r="H577" s="2" t="s">
        <v>12</v>
      </c>
    </row>
    <row r="578" spans="1:8" x14ac:dyDescent="0.3">
      <c r="A578" s="1">
        <v>0.62564924768517416</v>
      </c>
      <c r="B578" s="2" t="s">
        <v>31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3.2100000000000004</v>
      </c>
      <c r="H578" s="2" t="s">
        <v>12</v>
      </c>
    </row>
    <row r="579" spans="1:8" x14ac:dyDescent="0.3">
      <c r="A579" s="1">
        <v>0.62576498842591488</v>
      </c>
      <c r="B579" s="2" t="s">
        <v>31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3.2100000000000004</v>
      </c>
      <c r="H579" s="2" t="s">
        <v>12</v>
      </c>
    </row>
    <row r="580" spans="1:8" x14ac:dyDescent="0.3">
      <c r="A580" s="1">
        <v>0.6258807291666556</v>
      </c>
      <c r="B580" s="2" t="s">
        <v>31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3.22</v>
      </c>
      <c r="H580" s="2" t="s">
        <v>12</v>
      </c>
    </row>
    <row r="581" spans="1:8" x14ac:dyDescent="0.3">
      <c r="A581" s="1">
        <v>0.62599646990739632</v>
      </c>
      <c r="B581" s="2" t="s">
        <v>31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3.2</v>
      </c>
      <c r="H581" s="2" t="s">
        <v>12</v>
      </c>
    </row>
    <row r="582" spans="1:8" x14ac:dyDescent="0.3">
      <c r="A582" s="1">
        <v>0.62611221064813705</v>
      </c>
      <c r="B582" s="2" t="s">
        <v>31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3.22</v>
      </c>
      <c r="H582" s="2" t="s">
        <v>12</v>
      </c>
    </row>
    <row r="583" spans="1:8" x14ac:dyDescent="0.3">
      <c r="A583" s="1">
        <v>0.62622795138887777</v>
      </c>
      <c r="B583" s="2" t="s">
        <v>31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3.2</v>
      </c>
      <c r="H583" s="2" t="s">
        <v>12</v>
      </c>
    </row>
    <row r="584" spans="1:8" x14ac:dyDescent="0.3">
      <c r="A584" s="1">
        <v>0.62634369212961849</v>
      </c>
      <c r="B584" s="2" t="s">
        <v>31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3.22</v>
      </c>
      <c r="H584" s="2" t="s">
        <v>12</v>
      </c>
    </row>
    <row r="585" spans="1:8" x14ac:dyDescent="0.3">
      <c r="A585" s="1">
        <v>0.62645943287035921</v>
      </c>
      <c r="B585" s="2" t="s">
        <v>31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3.22</v>
      </c>
      <c r="H585" s="2" t="s">
        <v>12</v>
      </c>
    </row>
    <row r="586" spans="1:8" x14ac:dyDescent="0.3">
      <c r="A586" s="1">
        <v>0.62657517361109993</v>
      </c>
      <c r="B586" s="2" t="s">
        <v>31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3.2100000000000004</v>
      </c>
      <c r="H586" s="2" t="s">
        <v>12</v>
      </c>
    </row>
    <row r="587" spans="1:8" x14ac:dyDescent="0.3">
      <c r="A587" s="1">
        <v>0.62669091435184066</v>
      </c>
      <c r="B587" s="2" t="s">
        <v>31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3.2100000000000004</v>
      </c>
      <c r="H587" s="2" t="s">
        <v>12</v>
      </c>
    </row>
    <row r="588" spans="1:8" x14ac:dyDescent="0.3">
      <c r="A588" s="1">
        <v>0.62680665509258138</v>
      </c>
      <c r="B588" s="2" t="s">
        <v>31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3.22</v>
      </c>
      <c r="H588" s="2" t="s">
        <v>12</v>
      </c>
    </row>
    <row r="589" spans="1:8" x14ac:dyDescent="0.3">
      <c r="A589" s="1">
        <v>0.6269223958333221</v>
      </c>
      <c r="B589" s="2" t="s">
        <v>31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3.2</v>
      </c>
      <c r="H589" s="2" t="s">
        <v>12</v>
      </c>
    </row>
    <row r="590" spans="1:8" x14ac:dyDescent="0.3">
      <c r="A590" s="1">
        <v>0.62703813657406282</v>
      </c>
      <c r="B590" s="2" t="s">
        <v>31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3.22</v>
      </c>
      <c r="H590" s="2" t="s">
        <v>12</v>
      </c>
    </row>
    <row r="591" spans="1:8" x14ac:dyDescent="0.3">
      <c r="A591" s="1">
        <v>0.62715387731480354</v>
      </c>
      <c r="B591" s="2" t="s">
        <v>31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3.22</v>
      </c>
      <c r="H591" s="2" t="s">
        <v>12</v>
      </c>
    </row>
    <row r="592" spans="1:8" x14ac:dyDescent="0.3">
      <c r="A592" s="1">
        <v>0.62726961805554426</v>
      </c>
      <c r="B592" s="2" t="s">
        <v>31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3.2100000000000004</v>
      </c>
      <c r="H592" s="2" t="s">
        <v>12</v>
      </c>
    </row>
    <row r="593" spans="1:8" x14ac:dyDescent="0.3">
      <c r="A593" s="1">
        <v>0.62738535879628499</v>
      </c>
      <c r="B593" s="2" t="s">
        <v>31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3.2100000000000004</v>
      </c>
      <c r="H593" s="2" t="s">
        <v>12</v>
      </c>
    </row>
    <row r="594" spans="1:8" x14ac:dyDescent="0.3">
      <c r="A594" s="1">
        <v>0.62750109953702571</v>
      </c>
      <c r="B594" s="2" t="s">
        <v>31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3.22</v>
      </c>
      <c r="H594" s="2" t="s">
        <v>12</v>
      </c>
    </row>
    <row r="595" spans="1:8" x14ac:dyDescent="0.3">
      <c r="A595" s="1">
        <v>0.62761684027776643</v>
      </c>
      <c r="B595" s="2" t="s">
        <v>31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3.2</v>
      </c>
      <c r="H595" s="2" t="s">
        <v>12</v>
      </c>
    </row>
    <row r="596" spans="1:8" x14ac:dyDescent="0.3">
      <c r="A596" s="1">
        <v>0.62773258101850715</v>
      </c>
      <c r="B596" s="2" t="s">
        <v>31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3.22</v>
      </c>
      <c r="H596" s="2" t="s">
        <v>12</v>
      </c>
    </row>
    <row r="597" spans="1:8" x14ac:dyDescent="0.3">
      <c r="A597" s="1">
        <v>0.62784832175924787</v>
      </c>
      <c r="B597" s="2" t="s">
        <v>31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3.2</v>
      </c>
      <c r="H597" s="2" t="s">
        <v>12</v>
      </c>
    </row>
    <row r="598" spans="1:8" x14ac:dyDescent="0.3">
      <c r="A598" s="1">
        <v>0.6279640624999886</v>
      </c>
      <c r="B598" s="2" t="s">
        <v>31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3.22</v>
      </c>
      <c r="H598" s="2" t="s">
        <v>12</v>
      </c>
    </row>
    <row r="599" spans="1:8" x14ac:dyDescent="0.3">
      <c r="A599" s="1">
        <v>0.62807980324072932</v>
      </c>
      <c r="B599" s="2" t="s">
        <v>31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3.2100000000000004</v>
      </c>
      <c r="H599" s="2" t="s">
        <v>12</v>
      </c>
    </row>
    <row r="600" spans="1:8" x14ac:dyDescent="0.3">
      <c r="A600" s="1">
        <v>0.62819554398147004</v>
      </c>
      <c r="B600" s="2" t="s">
        <v>31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3.22</v>
      </c>
      <c r="H600" s="2" t="s">
        <v>12</v>
      </c>
    </row>
    <row r="601" spans="1:8" x14ac:dyDescent="0.3">
      <c r="A601" s="1">
        <v>0.62831128472221076</v>
      </c>
      <c r="B601" s="2" t="s">
        <v>31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3.2100000000000004</v>
      </c>
      <c r="H601" s="2" t="s">
        <v>12</v>
      </c>
    </row>
    <row r="602" spans="1:8" x14ac:dyDescent="0.3">
      <c r="A602" s="1">
        <v>0.62842702546295148</v>
      </c>
      <c r="B602" s="2" t="s">
        <v>31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3.22</v>
      </c>
      <c r="H602" s="2" t="s">
        <v>12</v>
      </c>
    </row>
    <row r="603" spans="1:8" x14ac:dyDescent="0.3">
      <c r="A603" s="1">
        <v>0.6285427662036922</v>
      </c>
      <c r="B603" s="2" t="s">
        <v>31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3.2100000000000004</v>
      </c>
      <c r="H603" s="2" t="s">
        <v>12</v>
      </c>
    </row>
    <row r="604" spans="1:8" x14ac:dyDescent="0.3">
      <c r="A604" s="1">
        <v>0.62865850694443293</v>
      </c>
      <c r="B604" s="2" t="s">
        <v>31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3.2100000000000004</v>
      </c>
      <c r="H604" s="2" t="s">
        <v>12</v>
      </c>
    </row>
    <row r="605" spans="1:8" x14ac:dyDescent="0.3">
      <c r="A605" s="1">
        <v>0.62877424768517365</v>
      </c>
      <c r="B605" s="2" t="s">
        <v>31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3.22</v>
      </c>
      <c r="H605" s="2" t="s">
        <v>12</v>
      </c>
    </row>
    <row r="606" spans="1:8" x14ac:dyDescent="0.3">
      <c r="A606" s="1">
        <v>0.62888998842591437</v>
      </c>
      <c r="B606" s="2" t="s">
        <v>31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3.2</v>
      </c>
      <c r="H606" s="2" t="s">
        <v>12</v>
      </c>
    </row>
    <row r="607" spans="1:8" x14ac:dyDescent="0.3">
      <c r="A607" s="1">
        <v>0.62900572916665509</v>
      </c>
      <c r="B607" s="2" t="s">
        <v>31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3.22</v>
      </c>
      <c r="H607" s="2" t="s">
        <v>12</v>
      </c>
    </row>
    <row r="608" spans="1:8" x14ac:dyDescent="0.3">
      <c r="A608" s="1">
        <v>0.62912146990739581</v>
      </c>
      <c r="B608" s="2" t="s">
        <v>31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3.2</v>
      </c>
      <c r="H608" s="2" t="s">
        <v>12</v>
      </c>
    </row>
    <row r="609" spans="1:8" x14ac:dyDescent="0.3">
      <c r="A609" s="1">
        <v>0.62923721064813654</v>
      </c>
      <c r="B609" s="2" t="s">
        <v>31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3.22</v>
      </c>
      <c r="H609" s="2" t="s">
        <v>12</v>
      </c>
    </row>
    <row r="610" spans="1:8" x14ac:dyDescent="0.3">
      <c r="A610" s="1">
        <v>0.62935295138887726</v>
      </c>
      <c r="B610" s="2" t="s">
        <v>31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3.22</v>
      </c>
      <c r="H610" s="2" t="s">
        <v>12</v>
      </c>
    </row>
    <row r="611" spans="1:8" x14ac:dyDescent="0.3">
      <c r="A611" s="1">
        <v>0.62946869212961798</v>
      </c>
      <c r="B611" s="2" t="s">
        <v>31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3.22</v>
      </c>
      <c r="H611" s="2" t="s">
        <v>12</v>
      </c>
    </row>
    <row r="612" spans="1:8" x14ac:dyDescent="0.3">
      <c r="A612" s="1">
        <v>0.6295844328703587</v>
      </c>
      <c r="B612" s="2" t="s">
        <v>31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3.22</v>
      </c>
      <c r="H612" s="2" t="s">
        <v>12</v>
      </c>
    </row>
    <row r="613" spans="1:8" x14ac:dyDescent="0.3">
      <c r="A613" s="1">
        <v>0.62970017361109942</v>
      </c>
      <c r="B613" s="2" t="s">
        <v>31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3.2100000000000004</v>
      </c>
      <c r="H613" s="2" t="s">
        <v>12</v>
      </c>
    </row>
    <row r="614" spans="1:8" x14ac:dyDescent="0.3">
      <c r="A614" s="1">
        <v>0.62981591435184014</v>
      </c>
      <c r="B614" s="2" t="s">
        <v>31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3.22</v>
      </c>
      <c r="H614" s="2" t="s">
        <v>12</v>
      </c>
    </row>
    <row r="615" spans="1:8" x14ac:dyDescent="0.3">
      <c r="A615" s="1">
        <v>0.62993165509258087</v>
      </c>
      <c r="B615" s="2" t="s">
        <v>31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3.22</v>
      </c>
      <c r="H615" s="2" t="s">
        <v>12</v>
      </c>
    </row>
    <row r="616" spans="1:8" x14ac:dyDescent="0.3">
      <c r="A616" s="1">
        <v>0.63004739583332159</v>
      </c>
      <c r="B616" s="2" t="s">
        <v>31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3.2100000000000004</v>
      </c>
      <c r="H616" s="2" t="s">
        <v>12</v>
      </c>
    </row>
    <row r="617" spans="1:8" x14ac:dyDescent="0.3">
      <c r="A617" s="1">
        <v>0.63016313657406231</v>
      </c>
      <c r="B617" s="2" t="s">
        <v>31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3.22</v>
      </c>
      <c r="H617" s="2" t="s">
        <v>12</v>
      </c>
    </row>
    <row r="618" spans="1:8" x14ac:dyDescent="0.3">
      <c r="A618" s="1">
        <v>0.63027887731480303</v>
      </c>
      <c r="B618" s="2" t="s">
        <v>31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3.2100000000000004</v>
      </c>
      <c r="H618" s="2" t="s">
        <v>12</v>
      </c>
    </row>
    <row r="619" spans="1:8" x14ac:dyDescent="0.3">
      <c r="A619" s="1">
        <v>0.63039461805554375</v>
      </c>
      <c r="B619" s="2" t="s">
        <v>31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3.22</v>
      </c>
      <c r="H619" s="2" t="s">
        <v>12</v>
      </c>
    </row>
    <row r="620" spans="1:8" x14ac:dyDescent="0.3">
      <c r="A620" s="1">
        <v>0.63051035879628448</v>
      </c>
      <c r="B620" s="2" t="s">
        <v>31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3.2100000000000004</v>
      </c>
      <c r="H620" s="2" t="s">
        <v>12</v>
      </c>
    </row>
    <row r="621" spans="1:8" x14ac:dyDescent="0.3">
      <c r="A621" s="1">
        <v>0.6306260995370252</v>
      </c>
      <c r="B621" s="2" t="s">
        <v>31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3.2100000000000004</v>
      </c>
      <c r="H621" s="2" t="s">
        <v>12</v>
      </c>
    </row>
    <row r="622" spans="1:8" x14ac:dyDescent="0.3">
      <c r="A622" s="1">
        <v>0.63074184027776592</v>
      </c>
      <c r="B622" s="2" t="s">
        <v>31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3.22</v>
      </c>
      <c r="H622" s="2" t="s">
        <v>12</v>
      </c>
    </row>
    <row r="623" spans="1:8" x14ac:dyDescent="0.3">
      <c r="A623" s="1">
        <v>0.63085758101850664</v>
      </c>
      <c r="B623" s="2" t="s">
        <v>31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3.2</v>
      </c>
      <c r="H623" s="2" t="s">
        <v>12</v>
      </c>
    </row>
    <row r="624" spans="1:8" x14ac:dyDescent="0.3">
      <c r="A624" s="1">
        <v>0.63097332175924736</v>
      </c>
      <c r="B624" s="2" t="s">
        <v>31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3.22</v>
      </c>
      <c r="H624" s="2" t="s">
        <v>12</v>
      </c>
    </row>
    <row r="625" spans="1:8" x14ac:dyDescent="0.3">
      <c r="A625" s="1">
        <v>0.63108906249998808</v>
      </c>
      <c r="B625" s="2" t="s">
        <v>31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3.2</v>
      </c>
      <c r="H625" s="2" t="s">
        <v>12</v>
      </c>
    </row>
    <row r="626" spans="1:8" x14ac:dyDescent="0.3">
      <c r="A626" s="1">
        <v>0.63120480324072881</v>
      </c>
      <c r="B626" s="2" t="s">
        <v>31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3.22</v>
      </c>
      <c r="H626" s="2" t="s">
        <v>12</v>
      </c>
    </row>
    <row r="627" spans="1:8" x14ac:dyDescent="0.3">
      <c r="A627" s="1">
        <v>0.63132054398146953</v>
      </c>
      <c r="B627" s="2" t="s">
        <v>31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3.2100000000000004</v>
      </c>
      <c r="H627" s="2" t="s">
        <v>12</v>
      </c>
    </row>
    <row r="628" spans="1:8" x14ac:dyDescent="0.3">
      <c r="A628" s="1">
        <v>0.63143628472221025</v>
      </c>
      <c r="B628" s="2" t="s">
        <v>31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3.22</v>
      </c>
      <c r="H628" s="2" t="s">
        <v>12</v>
      </c>
    </row>
    <row r="629" spans="1:8" x14ac:dyDescent="0.3">
      <c r="A629" s="1">
        <v>0.63155202546295097</v>
      </c>
      <c r="B629" s="2" t="s">
        <v>31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3.2100000000000004</v>
      </c>
      <c r="H629" s="2" t="s">
        <v>12</v>
      </c>
    </row>
    <row r="630" spans="1:8" x14ac:dyDescent="0.3">
      <c r="A630" s="1">
        <v>0.63166776620369169</v>
      </c>
      <c r="B630" s="2" t="s">
        <v>31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3.2100000000000004</v>
      </c>
      <c r="H630" s="2" t="s">
        <v>12</v>
      </c>
    </row>
    <row r="631" spans="1:8" x14ac:dyDescent="0.3">
      <c r="A631" s="1">
        <v>0.63178350694443242</v>
      </c>
      <c r="B631" s="2" t="s">
        <v>31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3.22</v>
      </c>
      <c r="H631" s="2" t="s">
        <v>12</v>
      </c>
    </row>
    <row r="632" spans="1:8" x14ac:dyDescent="0.3">
      <c r="A632" s="1">
        <v>0.63189924768517314</v>
      </c>
      <c r="B632" s="2" t="s">
        <v>31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3.2</v>
      </c>
      <c r="H632" s="2" t="s">
        <v>12</v>
      </c>
    </row>
    <row r="633" spans="1:8" x14ac:dyDescent="0.3">
      <c r="A633" s="1">
        <v>0.63201498842591386</v>
      </c>
      <c r="B633" s="2" t="s">
        <v>31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3.22</v>
      </c>
      <c r="H633" s="2" t="s">
        <v>12</v>
      </c>
    </row>
    <row r="634" spans="1:8" x14ac:dyDescent="0.3">
      <c r="A634" s="1">
        <v>0.63213072916665458</v>
      </c>
      <c r="B634" s="2" t="s">
        <v>31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3.22</v>
      </c>
      <c r="H634" s="2" t="s">
        <v>12</v>
      </c>
    </row>
    <row r="635" spans="1:8" x14ac:dyDescent="0.3">
      <c r="A635" s="1">
        <v>0.6322464699073953</v>
      </c>
      <c r="B635" s="2" t="s">
        <v>31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3.2100000000000004</v>
      </c>
      <c r="H635" s="2" t="s">
        <v>12</v>
      </c>
    </row>
    <row r="636" spans="1:8" x14ac:dyDescent="0.3">
      <c r="A636" s="1">
        <v>0.63236221064813602</v>
      </c>
      <c r="B636" s="2" t="s">
        <v>31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3.22</v>
      </c>
      <c r="H636" s="2" t="s">
        <v>12</v>
      </c>
    </row>
    <row r="637" spans="1:8" x14ac:dyDescent="0.3">
      <c r="A637" s="1">
        <v>0.63247795138887675</v>
      </c>
      <c r="B637" s="2" t="s">
        <v>31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3.22</v>
      </c>
      <c r="H637" s="2" t="s">
        <v>12</v>
      </c>
    </row>
    <row r="638" spans="1:8" x14ac:dyDescent="0.3">
      <c r="A638" s="1">
        <v>0.63259369212961747</v>
      </c>
      <c r="B638" s="2" t="s">
        <v>31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3.2100000000000004</v>
      </c>
      <c r="H638" s="2" t="s">
        <v>12</v>
      </c>
    </row>
    <row r="639" spans="1:8" x14ac:dyDescent="0.3">
      <c r="A639" s="1">
        <v>0.63270943287035819</v>
      </c>
      <c r="B639" s="2" t="s">
        <v>31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3.22</v>
      </c>
      <c r="H639" s="2" t="s">
        <v>12</v>
      </c>
    </row>
    <row r="640" spans="1:8" x14ac:dyDescent="0.3">
      <c r="A640" s="1">
        <v>0.63282517361109891</v>
      </c>
      <c r="B640" s="2" t="s">
        <v>31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3.2100000000000004</v>
      </c>
      <c r="H640" s="2" t="s">
        <v>12</v>
      </c>
    </row>
    <row r="641" spans="1:8" x14ac:dyDescent="0.3">
      <c r="A641" s="1">
        <v>0.63294091435183963</v>
      </c>
      <c r="B641" s="2" t="s">
        <v>31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3.22</v>
      </c>
      <c r="H641" s="2" t="s">
        <v>12</v>
      </c>
    </row>
    <row r="642" spans="1:8" x14ac:dyDescent="0.3">
      <c r="A642" s="1">
        <v>0.63305665509258036</v>
      </c>
      <c r="B642" s="2" t="s">
        <v>31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3.2100000000000004</v>
      </c>
      <c r="H642" s="2" t="s">
        <v>12</v>
      </c>
    </row>
    <row r="643" spans="1:8" x14ac:dyDescent="0.3">
      <c r="A643" s="1">
        <v>0.63317239583332108</v>
      </c>
      <c r="B643" s="2" t="s">
        <v>31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3.2100000000000004</v>
      </c>
      <c r="H643" s="2" t="s">
        <v>12</v>
      </c>
    </row>
    <row r="644" spans="1:8" x14ac:dyDescent="0.3">
      <c r="A644" s="1">
        <v>0.6332881365740618</v>
      </c>
      <c r="B644" s="2" t="s">
        <v>31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3.22</v>
      </c>
      <c r="H644" s="2" t="s">
        <v>12</v>
      </c>
    </row>
    <row r="645" spans="1:8" x14ac:dyDescent="0.3">
      <c r="A645" s="1">
        <v>0.63340387731480252</v>
      </c>
      <c r="B645" s="2" t="s">
        <v>31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3.2</v>
      </c>
      <c r="H645" s="2" t="s">
        <v>12</v>
      </c>
    </row>
    <row r="646" spans="1:8" x14ac:dyDescent="0.3">
      <c r="A646" s="1">
        <v>0.63351961805554324</v>
      </c>
      <c r="B646" s="2" t="s">
        <v>31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3.22</v>
      </c>
      <c r="H646" s="2" t="s">
        <v>12</v>
      </c>
    </row>
    <row r="647" spans="1:8" x14ac:dyDescent="0.3">
      <c r="A647" s="1">
        <v>0.63363535879628397</v>
      </c>
      <c r="B647" s="2" t="s">
        <v>31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3.2</v>
      </c>
      <c r="H647" s="2" t="s">
        <v>12</v>
      </c>
    </row>
    <row r="648" spans="1:8" x14ac:dyDescent="0.3">
      <c r="A648" s="1">
        <v>0.63375109953702469</v>
      </c>
      <c r="B648" s="2" t="s">
        <v>31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3.22</v>
      </c>
      <c r="H648" s="2" t="s">
        <v>12</v>
      </c>
    </row>
    <row r="649" spans="1:8" x14ac:dyDescent="0.3">
      <c r="A649" s="1">
        <v>0.63386684027776541</v>
      </c>
      <c r="B649" s="2" t="s">
        <v>31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3.2100000000000004</v>
      </c>
      <c r="H649" s="2" t="s">
        <v>12</v>
      </c>
    </row>
    <row r="650" spans="1:8" x14ac:dyDescent="0.3">
      <c r="A650" s="1">
        <v>0.63398258101850613</v>
      </c>
      <c r="B650" s="2" t="s">
        <v>31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3.22</v>
      </c>
      <c r="H650" s="2" t="s">
        <v>12</v>
      </c>
    </row>
    <row r="651" spans="1:8" x14ac:dyDescent="0.3">
      <c r="A651" s="1">
        <v>0.63409832175924685</v>
      </c>
      <c r="B651" s="2" t="s">
        <v>31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3.2100000000000004</v>
      </c>
      <c r="H651" s="2" t="s">
        <v>12</v>
      </c>
    </row>
    <row r="652" spans="1:8" x14ac:dyDescent="0.3">
      <c r="A652" s="1">
        <v>0.63421406249998757</v>
      </c>
      <c r="B652" s="2" t="s">
        <v>31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3.2100000000000004</v>
      </c>
      <c r="H652" s="2" t="s">
        <v>12</v>
      </c>
    </row>
    <row r="653" spans="1:8" x14ac:dyDescent="0.3">
      <c r="A653" s="1">
        <v>0.6343298032407283</v>
      </c>
      <c r="B653" s="2" t="s">
        <v>31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3.22</v>
      </c>
      <c r="H653" s="2" t="s">
        <v>12</v>
      </c>
    </row>
    <row r="654" spans="1:8" x14ac:dyDescent="0.3">
      <c r="A654" s="1">
        <v>0.63444554398146902</v>
      </c>
      <c r="B654" s="2" t="s">
        <v>31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3.2</v>
      </c>
      <c r="H654" s="2" t="s">
        <v>12</v>
      </c>
    </row>
    <row r="655" spans="1:8" x14ac:dyDescent="0.3">
      <c r="A655" s="1">
        <v>0.63456128472220974</v>
      </c>
      <c r="B655" s="2" t="s">
        <v>31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3.22</v>
      </c>
      <c r="H655" s="2" t="s">
        <v>12</v>
      </c>
    </row>
    <row r="656" spans="1:8" x14ac:dyDescent="0.3">
      <c r="A656" s="1">
        <v>0.63467702546295046</v>
      </c>
      <c r="B656" s="2" t="s">
        <v>31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3.2100000000000004</v>
      </c>
      <c r="H656" s="2" t="s">
        <v>12</v>
      </c>
    </row>
    <row r="657" spans="1:8" x14ac:dyDescent="0.3">
      <c r="A657" s="1">
        <v>0.63479276620369118</v>
      </c>
      <c r="B657" s="2" t="s">
        <v>31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3.22</v>
      </c>
      <c r="H657" s="2" t="s">
        <v>12</v>
      </c>
    </row>
    <row r="658" spans="1:8" x14ac:dyDescent="0.3">
      <c r="A658" s="1">
        <v>0.63490850694443191</v>
      </c>
      <c r="B658" s="2" t="s">
        <v>31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3.2100000000000004</v>
      </c>
      <c r="H658" s="2" t="s">
        <v>12</v>
      </c>
    </row>
    <row r="659" spans="1:8" x14ac:dyDescent="0.3">
      <c r="A659" s="1">
        <v>0.63502424768517263</v>
      </c>
      <c r="B659" s="2" t="s">
        <v>31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3.22</v>
      </c>
      <c r="H659" s="2" t="s">
        <v>12</v>
      </c>
    </row>
    <row r="660" spans="1:8" x14ac:dyDescent="0.3">
      <c r="A660" s="1">
        <v>0.63513998842591335</v>
      </c>
      <c r="B660" s="2" t="s">
        <v>31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3.2100000000000004</v>
      </c>
      <c r="H660" s="2" t="s">
        <v>12</v>
      </c>
    </row>
    <row r="661" spans="1:8" x14ac:dyDescent="0.3">
      <c r="A661" s="1">
        <v>0.63525572916665407</v>
      </c>
      <c r="B661" s="2" t="s">
        <v>31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3.2100000000000004</v>
      </c>
      <c r="H661" s="2" t="s">
        <v>12</v>
      </c>
    </row>
    <row r="662" spans="1:8" x14ac:dyDescent="0.3">
      <c r="A662" s="1">
        <v>0.63537146990739479</v>
      </c>
      <c r="B662" s="2" t="s">
        <v>31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3.22</v>
      </c>
      <c r="H662" s="2" t="s">
        <v>12</v>
      </c>
    </row>
    <row r="663" spans="1:8" x14ac:dyDescent="0.3">
      <c r="A663" s="1">
        <v>0.63548721064813551</v>
      </c>
      <c r="B663" s="2" t="s">
        <v>31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3.2</v>
      </c>
      <c r="H663" s="2" t="s">
        <v>12</v>
      </c>
    </row>
    <row r="664" spans="1:8" x14ac:dyDescent="0.3">
      <c r="A664" s="1">
        <v>0.63560295138887624</v>
      </c>
      <c r="B664" s="2" t="s">
        <v>31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3.22</v>
      </c>
      <c r="H664" s="2" t="s">
        <v>12</v>
      </c>
    </row>
    <row r="665" spans="1:8" x14ac:dyDescent="0.3">
      <c r="A665" s="1">
        <v>0.63571869212961696</v>
      </c>
      <c r="B665" s="2" t="s">
        <v>31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3.2</v>
      </c>
      <c r="H665" s="2" t="s">
        <v>12</v>
      </c>
    </row>
    <row r="666" spans="1:8" x14ac:dyDescent="0.3">
      <c r="A666" s="1">
        <v>0.63583443287035768</v>
      </c>
      <c r="B666" s="2" t="s">
        <v>31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3.2</v>
      </c>
      <c r="H666" s="2" t="s">
        <v>12</v>
      </c>
    </row>
    <row r="667" spans="1:8" x14ac:dyDescent="0.3">
      <c r="A667" s="1">
        <v>0.6359501736110984</v>
      </c>
      <c r="B667" s="2" t="s">
        <v>31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3.2</v>
      </c>
      <c r="H667" s="2" t="s">
        <v>12</v>
      </c>
    </row>
    <row r="668" spans="1:8" x14ac:dyDescent="0.3">
      <c r="A668" s="1">
        <v>0.63606591435183912</v>
      </c>
      <c r="B668" s="2" t="s">
        <v>31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3.2</v>
      </c>
      <c r="H668" s="2" t="s">
        <v>12</v>
      </c>
    </row>
    <row r="669" spans="1:8" x14ac:dyDescent="0.3">
      <c r="A669" s="1">
        <v>0.63618165509257985</v>
      </c>
      <c r="B669" s="2" t="s">
        <v>31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3.2100000000000004</v>
      </c>
      <c r="H669" s="2" t="s">
        <v>12</v>
      </c>
    </row>
    <row r="670" spans="1:8" x14ac:dyDescent="0.3">
      <c r="A670" s="1">
        <v>0.63629739583332057</v>
      </c>
      <c r="B670" s="2" t="s">
        <v>31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3.2</v>
      </c>
      <c r="H670" s="2" t="s">
        <v>12</v>
      </c>
    </row>
    <row r="671" spans="1:8" x14ac:dyDescent="0.3">
      <c r="A671" s="1">
        <v>0.63641313657406129</v>
      </c>
      <c r="B671" s="2" t="s">
        <v>31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3.2</v>
      </c>
      <c r="H671" s="2" t="s">
        <v>12</v>
      </c>
    </row>
    <row r="672" spans="1:8" x14ac:dyDescent="0.3">
      <c r="A672" s="1">
        <v>0.63652887731480201</v>
      </c>
      <c r="B672" s="2" t="s">
        <v>31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3.2</v>
      </c>
      <c r="H672" s="2" t="s">
        <v>12</v>
      </c>
    </row>
    <row r="673" spans="1:8" x14ac:dyDescent="0.3">
      <c r="A673" s="1">
        <v>0.63664461805554273</v>
      </c>
      <c r="B673" s="2" t="s">
        <v>31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3.21</v>
      </c>
      <c r="H673" s="2" t="s">
        <v>12</v>
      </c>
    </row>
    <row r="674" spans="1:8" x14ac:dyDescent="0.3">
      <c r="A674" s="1">
        <v>0.63676035879628345</v>
      </c>
      <c r="B674" s="2" t="s">
        <v>31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3.2</v>
      </c>
      <c r="H674" s="2" t="s">
        <v>12</v>
      </c>
    </row>
    <row r="675" spans="1:8" x14ac:dyDescent="0.3">
      <c r="A675" s="1">
        <v>0.63687609953702418</v>
      </c>
      <c r="B675" s="2" t="s">
        <v>31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3.1800000000000006</v>
      </c>
      <c r="H675" s="2" t="s">
        <v>12</v>
      </c>
    </row>
    <row r="676" spans="1:8" x14ac:dyDescent="0.3">
      <c r="A676" s="1">
        <v>0.6369918402777649</v>
      </c>
      <c r="B676" s="2" t="s">
        <v>31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3.1900000000000004</v>
      </c>
      <c r="H676" s="2" t="s">
        <v>12</v>
      </c>
    </row>
    <row r="677" spans="1:8" x14ac:dyDescent="0.3">
      <c r="A677" s="1">
        <v>0.63710758101850562</v>
      </c>
      <c r="B677" s="2" t="s">
        <v>31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3.21</v>
      </c>
      <c r="H677" s="2" t="s">
        <v>12</v>
      </c>
    </row>
    <row r="678" spans="1:8" x14ac:dyDescent="0.3">
      <c r="A678" s="1">
        <v>0.63722332175924634</v>
      </c>
      <c r="B678" s="2" t="s">
        <v>31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3.2</v>
      </c>
      <c r="H678" s="2" t="s">
        <v>12</v>
      </c>
    </row>
    <row r="679" spans="1:8" x14ac:dyDescent="0.3">
      <c r="A679" s="1">
        <v>0.63733906249998706</v>
      </c>
      <c r="B679" s="2" t="s">
        <v>31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3.1900000000000004</v>
      </c>
      <c r="H679" s="2" t="s">
        <v>12</v>
      </c>
    </row>
    <row r="680" spans="1:8" x14ac:dyDescent="0.3">
      <c r="A680" s="1">
        <v>0.63745480324072779</v>
      </c>
      <c r="B680" s="2" t="s">
        <v>31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3.2</v>
      </c>
      <c r="H680" s="2" t="s">
        <v>12</v>
      </c>
    </row>
    <row r="681" spans="1:8" x14ac:dyDescent="0.3">
      <c r="A681" s="1">
        <v>0.63757054398146851</v>
      </c>
      <c r="B681" s="2" t="s">
        <v>31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3.1900000000000004</v>
      </c>
      <c r="H681" s="2" t="s">
        <v>12</v>
      </c>
    </row>
    <row r="682" spans="1:8" x14ac:dyDescent="0.3">
      <c r="A682" s="1">
        <v>0.63768628472220923</v>
      </c>
      <c r="B682" s="2" t="s">
        <v>31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3.21</v>
      </c>
      <c r="H682" s="2" t="s">
        <v>12</v>
      </c>
    </row>
    <row r="683" spans="1:8" x14ac:dyDescent="0.3">
      <c r="A683" s="1">
        <v>0.63780202546294995</v>
      </c>
      <c r="B683" s="2" t="s">
        <v>31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3.21</v>
      </c>
      <c r="H683" s="2" t="s">
        <v>12</v>
      </c>
    </row>
    <row r="684" spans="1:8" x14ac:dyDescent="0.3">
      <c r="A684" s="1">
        <v>0.63791776620369067</v>
      </c>
      <c r="B684" s="2" t="s">
        <v>31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3.18</v>
      </c>
      <c r="H684" s="2" t="s">
        <v>12</v>
      </c>
    </row>
    <row r="685" spans="1:8" x14ac:dyDescent="0.3">
      <c r="A685" s="1">
        <v>0.63803350694443139</v>
      </c>
      <c r="B685" s="2" t="s">
        <v>31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3.19</v>
      </c>
      <c r="H685" s="2" t="s">
        <v>12</v>
      </c>
    </row>
    <row r="686" spans="1:8" x14ac:dyDescent="0.3">
      <c r="A686" s="1">
        <v>0.63814924768517212</v>
      </c>
      <c r="B686" s="2" t="s">
        <v>31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3.1900000000000004</v>
      </c>
      <c r="H686" s="2" t="s">
        <v>12</v>
      </c>
    </row>
    <row r="687" spans="1:8" x14ac:dyDescent="0.3">
      <c r="A687" s="1">
        <v>0.63826498842591284</v>
      </c>
      <c r="B687" s="2" t="s">
        <v>31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3.2</v>
      </c>
      <c r="H687" s="2" t="s">
        <v>12</v>
      </c>
    </row>
    <row r="688" spans="1:8" x14ac:dyDescent="0.3">
      <c r="A688" s="1">
        <v>0.63838072916665356</v>
      </c>
      <c r="B688" s="2" t="s">
        <v>31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3.19</v>
      </c>
      <c r="H688" s="2" t="s">
        <v>12</v>
      </c>
    </row>
    <row r="689" spans="1:8" x14ac:dyDescent="0.3">
      <c r="A689" s="1">
        <v>0.63849646990739428</v>
      </c>
      <c r="B689" s="2" t="s">
        <v>31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3.1600000000000006</v>
      </c>
      <c r="H689" s="2" t="s">
        <v>12</v>
      </c>
    </row>
    <row r="690" spans="1:8" x14ac:dyDescent="0.3">
      <c r="A690" s="1">
        <v>0.638612210648135</v>
      </c>
      <c r="B690" s="2" t="s">
        <v>31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3.18</v>
      </c>
      <c r="H690" s="2" t="s">
        <v>12</v>
      </c>
    </row>
    <row r="691" spans="1:8" x14ac:dyDescent="0.3">
      <c r="A691" s="1">
        <v>0.63872795138887573</v>
      </c>
      <c r="B691" s="2" t="s">
        <v>31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3.18</v>
      </c>
      <c r="H691" s="2" t="s">
        <v>12</v>
      </c>
    </row>
    <row r="692" spans="1:8" x14ac:dyDescent="0.3">
      <c r="A692" s="1">
        <v>0.63884369212961645</v>
      </c>
      <c r="B692" s="2" t="s">
        <v>31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3.1999999999999997</v>
      </c>
      <c r="H692" s="2" t="s">
        <v>12</v>
      </c>
    </row>
    <row r="693" spans="1:8" x14ac:dyDescent="0.3">
      <c r="A693" s="1">
        <v>0.63895943287035717</v>
      </c>
      <c r="B693" s="2" t="s">
        <v>31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3.19</v>
      </c>
      <c r="H693" s="2" t="s">
        <v>12</v>
      </c>
    </row>
    <row r="694" spans="1:8" x14ac:dyDescent="0.3">
      <c r="A694" s="1">
        <v>0.63907517361109789</v>
      </c>
      <c r="B694" s="2" t="s">
        <v>31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3.2</v>
      </c>
      <c r="H694" s="2" t="s">
        <v>12</v>
      </c>
    </row>
    <row r="695" spans="1:8" x14ac:dyDescent="0.3">
      <c r="A695" s="1">
        <v>0.63919091435183861</v>
      </c>
      <c r="B695" s="2" t="s">
        <v>31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3.1800000000000006</v>
      </c>
      <c r="H695" s="2" t="s">
        <v>12</v>
      </c>
    </row>
    <row r="696" spans="1:8" x14ac:dyDescent="0.3">
      <c r="A696" s="1">
        <v>0.63930665509257933</v>
      </c>
      <c r="B696" s="2" t="s">
        <v>31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3.2</v>
      </c>
      <c r="H696" s="2" t="s">
        <v>12</v>
      </c>
    </row>
    <row r="697" spans="1:8" x14ac:dyDescent="0.3">
      <c r="A697" s="1">
        <v>0.63942239583332006</v>
      </c>
      <c r="B697" s="2" t="s">
        <v>31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3.2</v>
      </c>
      <c r="H697" s="2" t="s">
        <v>12</v>
      </c>
    </row>
    <row r="698" spans="1:8" x14ac:dyDescent="0.3">
      <c r="A698" s="1">
        <v>0.63953813657406078</v>
      </c>
      <c r="B698" s="2" t="s">
        <v>31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3.2</v>
      </c>
      <c r="H698" s="2" t="s">
        <v>12</v>
      </c>
    </row>
    <row r="699" spans="1:8" x14ac:dyDescent="0.3">
      <c r="A699" s="1">
        <v>0.6396538773148015</v>
      </c>
      <c r="B699" s="2" t="s">
        <v>31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3.1900000000000004</v>
      </c>
      <c r="H699" s="2" t="s">
        <v>12</v>
      </c>
    </row>
    <row r="700" spans="1:8" x14ac:dyDescent="0.3">
      <c r="A700" s="1">
        <v>0.63976961805554222</v>
      </c>
      <c r="B700" s="2" t="s">
        <v>31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3.1999999999999997</v>
      </c>
      <c r="H700" s="2" t="s">
        <v>12</v>
      </c>
    </row>
    <row r="701" spans="1:8" x14ac:dyDescent="0.3">
      <c r="A701" s="1">
        <v>0.64000109953702367</v>
      </c>
      <c r="B701" s="2" t="s">
        <v>31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3.2</v>
      </c>
      <c r="H701" s="2" t="s">
        <v>12</v>
      </c>
    </row>
    <row r="702" spans="1:8" x14ac:dyDescent="0.3">
      <c r="A702" s="1">
        <v>0.64011684027776439</v>
      </c>
      <c r="B702" s="2" t="s">
        <v>31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3.2</v>
      </c>
      <c r="H702" s="2" t="s">
        <v>12</v>
      </c>
    </row>
    <row r="703" spans="1:8" x14ac:dyDescent="0.3">
      <c r="A703" s="1">
        <v>0.64023258101850511</v>
      </c>
      <c r="B703" s="2" t="s">
        <v>31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3.21</v>
      </c>
      <c r="H703" s="2" t="s">
        <v>12</v>
      </c>
    </row>
    <row r="704" spans="1:8" x14ac:dyDescent="0.3">
      <c r="A704" s="1">
        <v>0.64034832175924583</v>
      </c>
      <c r="B704" s="2" t="s">
        <v>31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3.21</v>
      </c>
      <c r="H704" s="2" t="s">
        <v>12</v>
      </c>
    </row>
    <row r="705" spans="1:8" x14ac:dyDescent="0.3">
      <c r="A705" s="1">
        <v>0.64046406249998655</v>
      </c>
      <c r="B705" s="2" t="s">
        <v>31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3.18</v>
      </c>
      <c r="H705" s="2" t="s">
        <v>12</v>
      </c>
    </row>
    <row r="706" spans="1:8" x14ac:dyDescent="0.3">
      <c r="A706" s="1">
        <v>0.640695543981468</v>
      </c>
      <c r="B706" s="2" t="s">
        <v>31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3.21</v>
      </c>
      <c r="H706" s="2" t="s">
        <v>12</v>
      </c>
    </row>
    <row r="707" spans="1:8" x14ac:dyDescent="0.3">
      <c r="A707" s="1">
        <v>0.64081128472220872</v>
      </c>
      <c r="B707" s="2" t="s">
        <v>31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3.1900000000000004</v>
      </c>
      <c r="H707" s="2" t="s">
        <v>12</v>
      </c>
    </row>
    <row r="708" spans="1:8" x14ac:dyDescent="0.3">
      <c r="A708" s="1">
        <v>0.64092702546294944</v>
      </c>
      <c r="B708" s="2" t="s">
        <v>31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3.18</v>
      </c>
      <c r="H708" s="2" t="s">
        <v>12</v>
      </c>
    </row>
    <row r="709" spans="1:8" x14ac:dyDescent="0.3">
      <c r="A709" s="1">
        <v>0.64104276620369016</v>
      </c>
      <c r="B709" s="2" t="s">
        <v>31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3.1900000000000004</v>
      </c>
      <c r="H709" s="2" t="s">
        <v>12</v>
      </c>
    </row>
    <row r="710" spans="1:8" x14ac:dyDescent="0.3">
      <c r="A710" s="1">
        <v>0.64115850694443088</v>
      </c>
      <c r="B710" s="2" t="s">
        <v>31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3.1900000000000004</v>
      </c>
      <c r="H710" s="2" t="s">
        <v>12</v>
      </c>
    </row>
    <row r="711" spans="1:8" x14ac:dyDescent="0.3">
      <c r="A711" s="1">
        <v>0.64127424768517161</v>
      </c>
      <c r="B711" s="2" t="s">
        <v>31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3.1900000000000004</v>
      </c>
      <c r="H711" s="2" t="s">
        <v>12</v>
      </c>
    </row>
    <row r="712" spans="1:8" x14ac:dyDescent="0.3">
      <c r="A712" s="1">
        <v>0.64138998842591233</v>
      </c>
      <c r="B712" s="2" t="s">
        <v>31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3.1900000000000004</v>
      </c>
      <c r="H712" s="2" t="s">
        <v>12</v>
      </c>
    </row>
    <row r="713" spans="1:8" x14ac:dyDescent="0.3">
      <c r="A713" s="1">
        <v>0.64150572916665305</v>
      </c>
      <c r="B713" s="2" t="s">
        <v>31</v>
      </c>
      <c r="C713" s="2" t="s">
        <v>13</v>
      </c>
      <c r="D713" s="2" t="s">
        <v>9</v>
      </c>
      <c r="E713" s="2" t="s">
        <v>10</v>
      </c>
      <c r="F713" s="2" t="s">
        <v>11</v>
      </c>
      <c r="G713">
        <v>3.18</v>
      </c>
      <c r="H713" s="2" t="s">
        <v>12</v>
      </c>
    </row>
    <row r="714" spans="1:8" x14ac:dyDescent="0.3">
      <c r="A714" s="1">
        <v>0.64162146990739377</v>
      </c>
      <c r="B714" s="2" t="s">
        <v>31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3.1900000000000004</v>
      </c>
      <c r="H714" s="2" t="s">
        <v>12</v>
      </c>
    </row>
    <row r="715" spans="1:8" x14ac:dyDescent="0.3">
      <c r="A715" s="1">
        <v>0.64173721064813449</v>
      </c>
      <c r="B715" s="2" t="s">
        <v>31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3.1900000000000004</v>
      </c>
      <c r="H715" s="2" t="s">
        <v>12</v>
      </c>
    </row>
    <row r="716" spans="1:8" x14ac:dyDescent="0.3">
      <c r="A716" s="1">
        <v>0.64185295138887521</v>
      </c>
      <c r="B716" s="2" t="s">
        <v>31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3.18</v>
      </c>
      <c r="H716" s="2" t="s">
        <v>12</v>
      </c>
    </row>
    <row r="717" spans="1:8" x14ac:dyDescent="0.3">
      <c r="A717" s="1">
        <v>0.64196869212961594</v>
      </c>
      <c r="B717" s="2" t="s">
        <v>31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3.1900000000000004</v>
      </c>
      <c r="H717" s="2" t="s">
        <v>12</v>
      </c>
    </row>
    <row r="718" spans="1:8" x14ac:dyDescent="0.3">
      <c r="A718" s="1">
        <v>0.64208443287035666</v>
      </c>
      <c r="B718" s="2" t="s">
        <v>31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3.1900000000000004</v>
      </c>
      <c r="H718" s="2" t="s">
        <v>12</v>
      </c>
    </row>
    <row r="719" spans="1:8" x14ac:dyDescent="0.3">
      <c r="A719" s="1">
        <v>0.64220017361109738</v>
      </c>
      <c r="B719" s="2" t="s">
        <v>31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3.18</v>
      </c>
      <c r="H719" s="2" t="s">
        <v>12</v>
      </c>
    </row>
    <row r="720" spans="1:8" x14ac:dyDescent="0.3">
      <c r="A720" s="1">
        <v>0.6423159143518381</v>
      </c>
      <c r="B720" s="2" t="s">
        <v>31</v>
      </c>
      <c r="C720" s="2" t="s">
        <v>13</v>
      </c>
      <c r="D720" s="2" t="s">
        <v>9</v>
      </c>
      <c r="E720" s="2" t="s">
        <v>10</v>
      </c>
      <c r="F720" s="2" t="s">
        <v>11</v>
      </c>
      <c r="G720">
        <v>3.1900000000000004</v>
      </c>
      <c r="H720" s="2" t="s">
        <v>12</v>
      </c>
    </row>
    <row r="721" spans="1:8" x14ac:dyDescent="0.3">
      <c r="A721" s="1">
        <v>0.64243165509257882</v>
      </c>
      <c r="B721" s="2" t="s">
        <v>31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3.1900000000000004</v>
      </c>
      <c r="H721" s="2" t="s">
        <v>12</v>
      </c>
    </row>
    <row r="722" spans="1:8" x14ac:dyDescent="0.3">
      <c r="A722" s="1">
        <v>0.64254739583331955</v>
      </c>
      <c r="B722" s="2" t="s">
        <v>31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3.18</v>
      </c>
      <c r="H722" s="2" t="s">
        <v>12</v>
      </c>
    </row>
    <row r="723" spans="1:8" x14ac:dyDescent="0.3">
      <c r="A723" s="1">
        <v>0.64266313657406027</v>
      </c>
      <c r="B723" s="2" t="s">
        <v>31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3.1900000000000004</v>
      </c>
      <c r="H723" s="2" t="s">
        <v>12</v>
      </c>
    </row>
    <row r="724" spans="1:8" x14ac:dyDescent="0.3">
      <c r="A724" s="1">
        <v>0.64277887731480099</v>
      </c>
      <c r="B724" s="2" t="s">
        <v>31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3.1900000000000004</v>
      </c>
      <c r="H724" s="2" t="s">
        <v>12</v>
      </c>
    </row>
    <row r="725" spans="1:8" x14ac:dyDescent="0.3">
      <c r="A725" s="1">
        <v>0.64289461805554171</v>
      </c>
      <c r="B725" s="2" t="s">
        <v>31</v>
      </c>
      <c r="C725" s="2" t="s">
        <v>13</v>
      </c>
      <c r="D725" s="2" t="s">
        <v>9</v>
      </c>
      <c r="E725" s="2" t="s">
        <v>10</v>
      </c>
      <c r="F725" s="2" t="s">
        <v>11</v>
      </c>
      <c r="G725">
        <v>3.18</v>
      </c>
      <c r="H725" s="2" t="s">
        <v>12</v>
      </c>
    </row>
    <row r="726" spans="1:8" x14ac:dyDescent="0.3">
      <c r="A726" s="1">
        <v>0.64301035879628243</v>
      </c>
      <c r="B726" s="2" t="s">
        <v>31</v>
      </c>
      <c r="C726" s="2" t="s">
        <v>13</v>
      </c>
      <c r="D726" s="2" t="s">
        <v>9</v>
      </c>
      <c r="E726" s="2" t="s">
        <v>10</v>
      </c>
      <c r="F726" s="2" t="s">
        <v>11</v>
      </c>
      <c r="G726">
        <v>3.1900000000000004</v>
      </c>
      <c r="H726" s="2" t="s">
        <v>12</v>
      </c>
    </row>
    <row r="727" spans="1:8" x14ac:dyDescent="0.3">
      <c r="A727" s="1">
        <v>0.64312609953702315</v>
      </c>
      <c r="B727" s="2" t="s">
        <v>31</v>
      </c>
      <c r="C727" s="2" t="s">
        <v>13</v>
      </c>
      <c r="D727" s="2" t="s">
        <v>9</v>
      </c>
      <c r="E727" s="2" t="s">
        <v>10</v>
      </c>
      <c r="F727" s="2" t="s">
        <v>11</v>
      </c>
      <c r="G727">
        <v>3.1900000000000004</v>
      </c>
      <c r="H727" s="2" t="s">
        <v>12</v>
      </c>
    </row>
    <row r="728" spans="1:8" x14ac:dyDescent="0.3">
      <c r="A728" s="1">
        <v>0.64324184027776388</v>
      </c>
      <c r="B728" s="2" t="s">
        <v>31</v>
      </c>
      <c r="C728" s="2" t="s">
        <v>13</v>
      </c>
      <c r="D728" s="2" t="s">
        <v>9</v>
      </c>
      <c r="E728" s="2" t="s">
        <v>10</v>
      </c>
      <c r="F728" s="2" t="s">
        <v>11</v>
      </c>
      <c r="G728">
        <v>3.18</v>
      </c>
      <c r="H728" s="2" t="s">
        <v>12</v>
      </c>
    </row>
    <row r="729" spans="1:8" x14ac:dyDescent="0.3">
      <c r="A729" s="1">
        <v>0.6433575810185046</v>
      </c>
      <c r="B729" s="2" t="s">
        <v>31</v>
      </c>
      <c r="C729" s="2" t="s">
        <v>13</v>
      </c>
      <c r="D729" s="2" t="s">
        <v>9</v>
      </c>
      <c r="E729" s="2" t="s">
        <v>10</v>
      </c>
      <c r="F729" s="2" t="s">
        <v>11</v>
      </c>
      <c r="G729">
        <v>3.1900000000000004</v>
      </c>
      <c r="H729" s="2" t="s">
        <v>12</v>
      </c>
    </row>
    <row r="730" spans="1:8" x14ac:dyDescent="0.3">
      <c r="A730" s="1">
        <v>0.64347332175924532</v>
      </c>
      <c r="B730" s="2" t="s">
        <v>31</v>
      </c>
      <c r="C730" s="2" t="s">
        <v>13</v>
      </c>
      <c r="D730" s="2" t="s">
        <v>9</v>
      </c>
      <c r="E730" s="2" t="s">
        <v>10</v>
      </c>
      <c r="F730" s="2" t="s">
        <v>11</v>
      </c>
      <c r="G730">
        <v>3.1900000000000004</v>
      </c>
      <c r="H730" s="2" t="s">
        <v>12</v>
      </c>
    </row>
    <row r="731" spans="1:8" x14ac:dyDescent="0.3">
      <c r="A731" s="1">
        <v>0.64358906249998604</v>
      </c>
      <c r="B731" s="2" t="s">
        <v>31</v>
      </c>
      <c r="C731" s="2" t="s">
        <v>13</v>
      </c>
      <c r="D731" s="2" t="s">
        <v>9</v>
      </c>
      <c r="E731" s="2" t="s">
        <v>10</v>
      </c>
      <c r="F731" s="2" t="s">
        <v>11</v>
      </c>
      <c r="G731">
        <v>3.18</v>
      </c>
      <c r="H731" s="2" t="s">
        <v>12</v>
      </c>
    </row>
    <row r="732" spans="1:8" x14ac:dyDescent="0.3">
      <c r="A732" s="1">
        <v>0.64370480324072676</v>
      </c>
      <c r="B732" s="2" t="s">
        <v>31</v>
      </c>
      <c r="C732" s="2" t="s">
        <v>13</v>
      </c>
      <c r="D732" s="2" t="s">
        <v>9</v>
      </c>
      <c r="E732" s="2" t="s">
        <v>10</v>
      </c>
      <c r="F732" s="2" t="s">
        <v>11</v>
      </c>
      <c r="G732">
        <v>3.1900000000000004</v>
      </c>
      <c r="H732" s="2" t="s">
        <v>12</v>
      </c>
    </row>
    <row r="733" spans="1:8" x14ac:dyDescent="0.3">
      <c r="A733" s="1">
        <v>0.64382054398146749</v>
      </c>
      <c r="B733" s="2" t="s">
        <v>31</v>
      </c>
      <c r="C733" s="2" t="s">
        <v>13</v>
      </c>
      <c r="D733" s="2" t="s">
        <v>9</v>
      </c>
      <c r="E733" s="2" t="s">
        <v>10</v>
      </c>
      <c r="F733" s="2" t="s">
        <v>11</v>
      </c>
      <c r="G733">
        <v>3.1900000000000004</v>
      </c>
      <c r="H733" s="2" t="s">
        <v>12</v>
      </c>
    </row>
    <row r="734" spans="1:8" x14ac:dyDescent="0.3">
      <c r="A734" s="1">
        <v>0.64393628472220821</v>
      </c>
      <c r="B734" s="2" t="s">
        <v>31</v>
      </c>
      <c r="C734" s="2" t="s">
        <v>13</v>
      </c>
      <c r="D734" s="2" t="s">
        <v>9</v>
      </c>
      <c r="E734" s="2" t="s">
        <v>10</v>
      </c>
      <c r="F734" s="2" t="s">
        <v>11</v>
      </c>
      <c r="G734">
        <v>3.18</v>
      </c>
      <c r="H734" s="2" t="s">
        <v>12</v>
      </c>
    </row>
    <row r="735" spans="1:8" x14ac:dyDescent="0.3">
      <c r="A735" s="1">
        <v>0.64405202546294893</v>
      </c>
      <c r="B735" s="2" t="s">
        <v>31</v>
      </c>
      <c r="C735" s="2" t="s">
        <v>13</v>
      </c>
      <c r="D735" s="2" t="s">
        <v>9</v>
      </c>
      <c r="E735" s="2" t="s">
        <v>10</v>
      </c>
      <c r="F735" s="2" t="s">
        <v>11</v>
      </c>
      <c r="G735">
        <v>3.1900000000000004</v>
      </c>
      <c r="H735" s="2" t="s">
        <v>12</v>
      </c>
    </row>
    <row r="736" spans="1:8" x14ac:dyDescent="0.3">
      <c r="A736" s="1">
        <v>0.64416776620368965</v>
      </c>
      <c r="B736" s="2" t="s">
        <v>31</v>
      </c>
      <c r="C736" s="2" t="s">
        <v>13</v>
      </c>
      <c r="D736" s="2" t="s">
        <v>9</v>
      </c>
      <c r="E736" s="2" t="s">
        <v>10</v>
      </c>
      <c r="F736" s="2" t="s">
        <v>11</v>
      </c>
      <c r="G736">
        <v>3.1900000000000004</v>
      </c>
      <c r="H736" s="2" t="s">
        <v>12</v>
      </c>
    </row>
    <row r="737" spans="1:8" x14ac:dyDescent="0.3">
      <c r="A737" s="1">
        <v>0.64428350694443037</v>
      </c>
      <c r="B737" s="2" t="s">
        <v>31</v>
      </c>
      <c r="C737" s="2" t="s">
        <v>13</v>
      </c>
      <c r="D737" s="2" t="s">
        <v>9</v>
      </c>
      <c r="E737" s="2" t="s">
        <v>10</v>
      </c>
      <c r="F737" s="2" t="s">
        <v>11</v>
      </c>
      <c r="G737">
        <v>3.18</v>
      </c>
      <c r="H737" s="2" t="s">
        <v>12</v>
      </c>
    </row>
    <row r="738" spans="1:8" x14ac:dyDescent="0.3">
      <c r="A738" s="1">
        <v>0.64439924768517109</v>
      </c>
      <c r="B738" s="2" t="s">
        <v>31</v>
      </c>
      <c r="C738" s="2" t="s">
        <v>13</v>
      </c>
      <c r="D738" s="2" t="s">
        <v>9</v>
      </c>
      <c r="E738" s="2" t="s">
        <v>10</v>
      </c>
      <c r="F738" s="2" t="s">
        <v>11</v>
      </c>
      <c r="G738">
        <v>3.1900000000000004</v>
      </c>
      <c r="H738" s="2" t="s">
        <v>12</v>
      </c>
    </row>
    <row r="739" spans="1:8" x14ac:dyDescent="0.3">
      <c r="A739" s="1">
        <v>0.64451498842591182</v>
      </c>
      <c r="B739" s="2" t="s">
        <v>31</v>
      </c>
      <c r="C739" s="2" t="s">
        <v>13</v>
      </c>
      <c r="D739" s="2" t="s">
        <v>9</v>
      </c>
      <c r="E739" s="2" t="s">
        <v>10</v>
      </c>
      <c r="F739" s="2" t="s">
        <v>11</v>
      </c>
      <c r="G739">
        <v>3.1900000000000004</v>
      </c>
      <c r="H739" s="2" t="s">
        <v>12</v>
      </c>
    </row>
    <row r="740" spans="1:8" x14ac:dyDescent="0.3">
      <c r="A740" s="1">
        <v>0.64463072916665254</v>
      </c>
      <c r="B740" s="2" t="s">
        <v>31</v>
      </c>
      <c r="C740" s="2" t="s">
        <v>13</v>
      </c>
      <c r="D740" s="2" t="s">
        <v>9</v>
      </c>
      <c r="E740" s="2" t="s">
        <v>10</v>
      </c>
      <c r="F740" s="2" t="s">
        <v>11</v>
      </c>
      <c r="G740">
        <v>3.18</v>
      </c>
      <c r="H740" s="2" t="s">
        <v>12</v>
      </c>
    </row>
    <row r="741" spans="1:8" x14ac:dyDescent="0.3">
      <c r="A741" s="1">
        <v>0.64474646990739326</v>
      </c>
      <c r="B741" s="2" t="s">
        <v>31</v>
      </c>
      <c r="C741" s="2" t="s">
        <v>13</v>
      </c>
      <c r="D741" s="2" t="s">
        <v>9</v>
      </c>
      <c r="E741" s="2" t="s">
        <v>10</v>
      </c>
      <c r="F741" s="2" t="s">
        <v>11</v>
      </c>
      <c r="G741">
        <v>3.1900000000000004</v>
      </c>
      <c r="H741" s="2" t="s">
        <v>12</v>
      </c>
    </row>
    <row r="742" spans="1:8" x14ac:dyDescent="0.3">
      <c r="A742" s="1">
        <v>0.64486221064813398</v>
      </c>
      <c r="B742" s="2" t="s">
        <v>31</v>
      </c>
      <c r="C742" s="2" t="s">
        <v>13</v>
      </c>
      <c r="D742" s="2" t="s">
        <v>9</v>
      </c>
      <c r="E742" s="2" t="s">
        <v>10</v>
      </c>
      <c r="F742" s="2" t="s">
        <v>11</v>
      </c>
      <c r="G742">
        <v>3.1900000000000004</v>
      </c>
      <c r="H742" s="2" t="s">
        <v>12</v>
      </c>
    </row>
    <row r="743" spans="1:8" x14ac:dyDescent="0.3">
      <c r="A743" s="1">
        <v>0.6449779513888747</v>
      </c>
      <c r="B743" s="2" t="s">
        <v>31</v>
      </c>
      <c r="C743" s="2" t="s">
        <v>13</v>
      </c>
      <c r="D743" s="2" t="s">
        <v>9</v>
      </c>
      <c r="E743" s="2" t="s">
        <v>10</v>
      </c>
      <c r="F743" s="2" t="s">
        <v>11</v>
      </c>
      <c r="G743">
        <v>3.18</v>
      </c>
      <c r="H743" s="2" t="s">
        <v>12</v>
      </c>
    </row>
    <row r="744" spans="1:8" x14ac:dyDescent="0.3">
      <c r="A744" s="1">
        <v>0.64509369212961543</v>
      </c>
      <c r="B744" s="2" t="s">
        <v>31</v>
      </c>
      <c r="C744" s="2" t="s">
        <v>13</v>
      </c>
      <c r="D744" s="2" t="s">
        <v>9</v>
      </c>
      <c r="E744" s="2" t="s">
        <v>10</v>
      </c>
      <c r="F744" s="2" t="s">
        <v>11</v>
      </c>
      <c r="G744">
        <v>3.1900000000000004</v>
      </c>
      <c r="H744" s="2" t="s">
        <v>12</v>
      </c>
    </row>
    <row r="745" spans="1:8" x14ac:dyDescent="0.3">
      <c r="A745" s="1">
        <v>0.64520943287035615</v>
      </c>
      <c r="B745" s="2" t="s">
        <v>31</v>
      </c>
      <c r="C745" s="2" t="s">
        <v>13</v>
      </c>
      <c r="D745" s="2" t="s">
        <v>9</v>
      </c>
      <c r="E745" s="2" t="s">
        <v>10</v>
      </c>
      <c r="F745" s="2" t="s">
        <v>11</v>
      </c>
      <c r="G745">
        <v>3.1900000000000004</v>
      </c>
      <c r="H745" s="2" t="s">
        <v>12</v>
      </c>
    </row>
    <row r="746" spans="1:8" x14ac:dyDescent="0.3">
      <c r="A746" s="1">
        <v>0.64532517361109687</v>
      </c>
      <c r="B746" s="2" t="s">
        <v>31</v>
      </c>
      <c r="C746" s="2" t="s">
        <v>13</v>
      </c>
      <c r="D746" s="2" t="s">
        <v>9</v>
      </c>
      <c r="E746" s="2" t="s">
        <v>10</v>
      </c>
      <c r="F746" s="2" t="s">
        <v>11</v>
      </c>
      <c r="G746">
        <v>3.18</v>
      </c>
      <c r="H746" s="2" t="s">
        <v>12</v>
      </c>
    </row>
    <row r="747" spans="1:8" x14ac:dyDescent="0.3">
      <c r="A747" s="1">
        <v>0.64544091435183759</v>
      </c>
      <c r="B747" s="2" t="s">
        <v>31</v>
      </c>
      <c r="C747" s="2" t="s">
        <v>13</v>
      </c>
      <c r="D747" s="2" t="s">
        <v>9</v>
      </c>
      <c r="E747" s="2" t="s">
        <v>10</v>
      </c>
      <c r="F747" s="2" t="s">
        <v>11</v>
      </c>
      <c r="G747">
        <v>3.1900000000000004</v>
      </c>
      <c r="H747" s="2" t="s">
        <v>12</v>
      </c>
    </row>
    <row r="748" spans="1:8" x14ac:dyDescent="0.3">
      <c r="A748" s="1">
        <v>0.64555665509257831</v>
      </c>
      <c r="B748" s="2" t="s">
        <v>31</v>
      </c>
      <c r="C748" s="2" t="s">
        <v>13</v>
      </c>
      <c r="D748" s="2" t="s">
        <v>9</v>
      </c>
      <c r="E748" s="2" t="s">
        <v>10</v>
      </c>
      <c r="F748" s="2" t="s">
        <v>11</v>
      </c>
      <c r="G748">
        <v>3.1900000000000004</v>
      </c>
      <c r="H748" s="2" t="s">
        <v>12</v>
      </c>
    </row>
    <row r="749" spans="1:8" x14ac:dyDescent="0.3">
      <c r="A749" s="1">
        <v>0.64567239583331903</v>
      </c>
      <c r="B749" s="2" t="s">
        <v>31</v>
      </c>
      <c r="C749" s="2" t="s">
        <v>13</v>
      </c>
      <c r="D749" s="2" t="s">
        <v>9</v>
      </c>
      <c r="E749" s="2" t="s">
        <v>10</v>
      </c>
      <c r="F749" s="2" t="s">
        <v>11</v>
      </c>
      <c r="G749">
        <v>3.18</v>
      </c>
      <c r="H749" s="2" t="s">
        <v>12</v>
      </c>
    </row>
    <row r="750" spans="1:8" x14ac:dyDescent="0.3">
      <c r="A750" s="1">
        <v>0.64578813657405976</v>
      </c>
      <c r="B750" s="2" t="s">
        <v>31</v>
      </c>
      <c r="C750" s="2" t="s">
        <v>13</v>
      </c>
      <c r="D750" s="2" t="s">
        <v>9</v>
      </c>
      <c r="E750" s="2" t="s">
        <v>10</v>
      </c>
      <c r="F750" s="2" t="s">
        <v>11</v>
      </c>
      <c r="G750">
        <v>3.1900000000000004</v>
      </c>
      <c r="H750" s="2" t="s">
        <v>12</v>
      </c>
    </row>
    <row r="751" spans="1:8" x14ac:dyDescent="0.3">
      <c r="A751" s="1">
        <v>0.64590387731480048</v>
      </c>
      <c r="B751" s="2" t="s">
        <v>31</v>
      </c>
      <c r="C751" s="2" t="s">
        <v>13</v>
      </c>
      <c r="D751" s="2" t="s">
        <v>9</v>
      </c>
      <c r="E751" s="2" t="s">
        <v>10</v>
      </c>
      <c r="F751" s="2" t="s">
        <v>11</v>
      </c>
      <c r="G751">
        <v>3.1900000000000004</v>
      </c>
      <c r="H751" s="2" t="s">
        <v>12</v>
      </c>
    </row>
    <row r="752" spans="1:8" x14ac:dyDescent="0.3">
      <c r="A752" s="1">
        <v>0.6460196180555412</v>
      </c>
      <c r="B752" s="2" t="s">
        <v>31</v>
      </c>
      <c r="C752" s="2" t="s">
        <v>13</v>
      </c>
      <c r="D752" s="2" t="s">
        <v>9</v>
      </c>
      <c r="E752" s="2" t="s">
        <v>10</v>
      </c>
      <c r="F752" s="2" t="s">
        <v>11</v>
      </c>
      <c r="G752">
        <v>3.18</v>
      </c>
      <c r="H752" s="2" t="s">
        <v>12</v>
      </c>
    </row>
    <row r="753" spans="1:8" x14ac:dyDescent="0.3">
      <c r="A753" s="1">
        <v>0.64613535879628192</v>
      </c>
      <c r="B753" s="2" t="s">
        <v>31</v>
      </c>
      <c r="C753" s="2" t="s">
        <v>13</v>
      </c>
      <c r="D753" s="2" t="s">
        <v>9</v>
      </c>
      <c r="E753" s="2" t="s">
        <v>10</v>
      </c>
      <c r="F753" s="2" t="s">
        <v>11</v>
      </c>
      <c r="G753">
        <v>3.1900000000000004</v>
      </c>
      <c r="H753" s="2" t="s">
        <v>12</v>
      </c>
    </row>
    <row r="754" spans="1:8" x14ac:dyDescent="0.3">
      <c r="A754" s="1">
        <v>0.64625109953702264</v>
      </c>
      <c r="B754" s="2" t="s">
        <v>31</v>
      </c>
      <c r="C754" s="2" t="s">
        <v>13</v>
      </c>
      <c r="D754" s="2" t="s">
        <v>9</v>
      </c>
      <c r="E754" s="2" t="s">
        <v>10</v>
      </c>
      <c r="F754" s="2" t="s">
        <v>11</v>
      </c>
      <c r="G754">
        <v>3.1900000000000004</v>
      </c>
      <c r="H754" s="2" t="s">
        <v>12</v>
      </c>
    </row>
    <row r="755" spans="1:8" x14ac:dyDescent="0.3">
      <c r="A755" s="1">
        <v>0.64636684027776337</v>
      </c>
      <c r="B755" s="2" t="s">
        <v>31</v>
      </c>
      <c r="C755" s="2" t="s">
        <v>13</v>
      </c>
      <c r="D755" s="2" t="s">
        <v>9</v>
      </c>
      <c r="E755" s="2" t="s">
        <v>10</v>
      </c>
      <c r="F755" s="2" t="s">
        <v>11</v>
      </c>
      <c r="G755">
        <v>3.18</v>
      </c>
      <c r="H755" s="2" t="s">
        <v>12</v>
      </c>
    </row>
    <row r="756" spans="1:8" x14ac:dyDescent="0.3">
      <c r="A756" s="1">
        <v>0.64648258101850409</v>
      </c>
      <c r="B756" s="2" t="s">
        <v>31</v>
      </c>
      <c r="C756" s="2" t="s">
        <v>13</v>
      </c>
      <c r="D756" s="2" t="s">
        <v>9</v>
      </c>
      <c r="E756" s="2" t="s">
        <v>10</v>
      </c>
      <c r="F756" s="2" t="s">
        <v>11</v>
      </c>
      <c r="G756">
        <v>3.1900000000000004</v>
      </c>
      <c r="H756" s="2" t="s">
        <v>12</v>
      </c>
    </row>
    <row r="757" spans="1:8" x14ac:dyDescent="0.3">
      <c r="A757" s="1">
        <v>0.64659832175924481</v>
      </c>
      <c r="B757" s="2" t="s">
        <v>31</v>
      </c>
      <c r="C757" s="2" t="s">
        <v>13</v>
      </c>
      <c r="D757" s="2" t="s">
        <v>9</v>
      </c>
      <c r="E757" s="2" t="s">
        <v>10</v>
      </c>
      <c r="F757" s="2" t="s">
        <v>11</v>
      </c>
      <c r="G757">
        <v>3.1900000000000004</v>
      </c>
      <c r="H757" s="2" t="s">
        <v>12</v>
      </c>
    </row>
    <row r="758" spans="1:8" x14ac:dyDescent="0.3">
      <c r="A758" s="1">
        <v>0.64671406249998553</v>
      </c>
      <c r="B758" s="2" t="s">
        <v>31</v>
      </c>
      <c r="C758" s="2" t="s">
        <v>13</v>
      </c>
      <c r="D758" s="2" t="s">
        <v>9</v>
      </c>
      <c r="E758" s="2" t="s">
        <v>10</v>
      </c>
      <c r="F758" s="2" t="s">
        <v>11</v>
      </c>
      <c r="G758">
        <v>3.18</v>
      </c>
      <c r="H758" s="2" t="s">
        <v>12</v>
      </c>
    </row>
    <row r="759" spans="1:8" x14ac:dyDescent="0.3">
      <c r="A759" s="1">
        <v>0.64682980324072625</v>
      </c>
      <c r="B759" s="2" t="s">
        <v>31</v>
      </c>
      <c r="C759" s="2" t="s">
        <v>13</v>
      </c>
      <c r="D759" s="2" t="s">
        <v>9</v>
      </c>
      <c r="E759" s="2" t="s">
        <v>10</v>
      </c>
      <c r="F759" s="2" t="s">
        <v>11</v>
      </c>
      <c r="G759">
        <v>3.1900000000000004</v>
      </c>
      <c r="H759" s="2" t="s">
        <v>12</v>
      </c>
    </row>
    <row r="760" spans="1:8" x14ac:dyDescent="0.3">
      <c r="A760" s="1">
        <v>0.64694554398146698</v>
      </c>
      <c r="B760" s="2" t="s">
        <v>31</v>
      </c>
      <c r="C760" s="2" t="s">
        <v>13</v>
      </c>
      <c r="D760" s="2" t="s">
        <v>9</v>
      </c>
      <c r="E760" s="2" t="s">
        <v>10</v>
      </c>
      <c r="F760" s="2" t="s">
        <v>11</v>
      </c>
      <c r="G760">
        <v>3.1900000000000004</v>
      </c>
      <c r="H760" s="2" t="s">
        <v>12</v>
      </c>
    </row>
    <row r="761" spans="1:8" x14ac:dyDescent="0.3">
      <c r="A761" s="1">
        <v>0.6470612847222077</v>
      </c>
      <c r="B761" s="2" t="s">
        <v>31</v>
      </c>
      <c r="C761" s="2" t="s">
        <v>13</v>
      </c>
      <c r="D761" s="2" t="s">
        <v>9</v>
      </c>
      <c r="E761" s="2" t="s">
        <v>10</v>
      </c>
      <c r="F761" s="2" t="s">
        <v>11</v>
      </c>
      <c r="G761">
        <v>3.18</v>
      </c>
      <c r="H761" s="2" t="s">
        <v>12</v>
      </c>
    </row>
    <row r="762" spans="1:8" x14ac:dyDescent="0.3">
      <c r="A762" s="1">
        <v>0.64717702546294842</v>
      </c>
      <c r="B762" s="2" t="s">
        <v>31</v>
      </c>
      <c r="C762" s="2" t="s">
        <v>13</v>
      </c>
      <c r="D762" s="2" t="s">
        <v>9</v>
      </c>
      <c r="E762" s="2" t="s">
        <v>10</v>
      </c>
      <c r="F762" s="2" t="s">
        <v>11</v>
      </c>
      <c r="G762">
        <v>3.1900000000000004</v>
      </c>
      <c r="H762" s="2" t="s">
        <v>12</v>
      </c>
    </row>
    <row r="763" spans="1:8" x14ac:dyDescent="0.3">
      <c r="A763" s="1">
        <v>0.64729276620368914</v>
      </c>
      <c r="B763" s="2" t="s">
        <v>31</v>
      </c>
      <c r="C763" s="2" t="s">
        <v>13</v>
      </c>
      <c r="D763" s="2" t="s">
        <v>9</v>
      </c>
      <c r="E763" s="2" t="s">
        <v>10</v>
      </c>
      <c r="F763" s="2" t="s">
        <v>11</v>
      </c>
      <c r="G763">
        <v>3.1900000000000004</v>
      </c>
      <c r="H763" s="2" t="s">
        <v>12</v>
      </c>
    </row>
    <row r="764" spans="1:8" x14ac:dyDescent="0.3">
      <c r="A764" s="1">
        <v>0.64740850694442986</v>
      </c>
      <c r="B764" s="2" t="s">
        <v>31</v>
      </c>
      <c r="C764" s="2" t="s">
        <v>13</v>
      </c>
      <c r="D764" s="2" t="s">
        <v>9</v>
      </c>
      <c r="E764" s="2" t="s">
        <v>10</v>
      </c>
      <c r="F764" s="2" t="s">
        <v>11</v>
      </c>
      <c r="G764">
        <v>3.18</v>
      </c>
      <c r="H764" s="2" t="s">
        <v>12</v>
      </c>
    </row>
    <row r="765" spans="1:8" x14ac:dyDescent="0.3">
      <c r="A765" s="1">
        <v>0.64752424768517058</v>
      </c>
      <c r="B765" s="2" t="s">
        <v>31</v>
      </c>
      <c r="C765" s="2" t="s">
        <v>13</v>
      </c>
      <c r="D765" s="2" t="s">
        <v>9</v>
      </c>
      <c r="E765" s="2" t="s">
        <v>10</v>
      </c>
      <c r="F765" s="2" t="s">
        <v>11</v>
      </c>
      <c r="G765">
        <v>3.1900000000000004</v>
      </c>
      <c r="H765" s="2" t="s">
        <v>12</v>
      </c>
    </row>
    <row r="766" spans="1:8" x14ac:dyDescent="0.3">
      <c r="A766" s="1">
        <v>0.64763998842591131</v>
      </c>
      <c r="B766" s="2" t="s">
        <v>31</v>
      </c>
      <c r="C766" s="2" t="s">
        <v>13</v>
      </c>
      <c r="D766" s="2" t="s">
        <v>9</v>
      </c>
      <c r="E766" s="2" t="s">
        <v>10</v>
      </c>
      <c r="F766" s="2" t="s">
        <v>11</v>
      </c>
      <c r="G766">
        <v>3.1900000000000004</v>
      </c>
      <c r="H766" s="2" t="s">
        <v>12</v>
      </c>
    </row>
    <row r="767" spans="1:8" x14ac:dyDescent="0.3">
      <c r="A767" s="1">
        <v>0.64775572916665203</v>
      </c>
      <c r="B767" s="2" t="s">
        <v>31</v>
      </c>
      <c r="C767" s="2" t="s">
        <v>13</v>
      </c>
      <c r="D767" s="2" t="s">
        <v>9</v>
      </c>
      <c r="E767" s="2" t="s">
        <v>10</v>
      </c>
      <c r="F767" s="2" t="s">
        <v>11</v>
      </c>
      <c r="G767">
        <v>3.18</v>
      </c>
      <c r="H767" s="2" t="s">
        <v>12</v>
      </c>
    </row>
    <row r="768" spans="1:8" x14ac:dyDescent="0.3">
      <c r="A768" s="1">
        <v>0.64787146990739275</v>
      </c>
      <c r="B768" s="2" t="s">
        <v>31</v>
      </c>
      <c r="C768" s="2" t="s">
        <v>13</v>
      </c>
      <c r="D768" s="2" t="s">
        <v>9</v>
      </c>
      <c r="E768" s="2" t="s">
        <v>10</v>
      </c>
      <c r="F768" s="2" t="s">
        <v>11</v>
      </c>
      <c r="G768">
        <v>3.1900000000000004</v>
      </c>
      <c r="H768" s="2" t="s">
        <v>12</v>
      </c>
    </row>
    <row r="769" spans="1:8" x14ac:dyDescent="0.3">
      <c r="A769" s="1">
        <v>0.64798721064813347</v>
      </c>
      <c r="B769" s="2" t="s">
        <v>31</v>
      </c>
      <c r="C769" s="2" t="s">
        <v>13</v>
      </c>
      <c r="D769" s="2" t="s">
        <v>9</v>
      </c>
      <c r="E769" s="2" t="s">
        <v>10</v>
      </c>
      <c r="F769" s="2" t="s">
        <v>11</v>
      </c>
      <c r="G769">
        <v>3.1900000000000004</v>
      </c>
      <c r="H769" s="2" t="s">
        <v>12</v>
      </c>
    </row>
    <row r="770" spans="1:8" x14ac:dyDescent="0.3">
      <c r="A770" s="1">
        <v>0.64810295138887419</v>
      </c>
      <c r="B770" s="2" t="s">
        <v>31</v>
      </c>
      <c r="C770" s="2" t="s">
        <v>13</v>
      </c>
      <c r="D770" s="2" t="s">
        <v>9</v>
      </c>
      <c r="E770" s="2" t="s">
        <v>10</v>
      </c>
      <c r="F770" s="2" t="s">
        <v>11</v>
      </c>
      <c r="G770">
        <v>3.18</v>
      </c>
      <c r="H770" s="2" t="s">
        <v>12</v>
      </c>
    </row>
    <row r="771" spans="1:8" x14ac:dyDescent="0.3">
      <c r="A771" s="1">
        <v>0.64821869212961492</v>
      </c>
      <c r="B771" s="2" t="s">
        <v>31</v>
      </c>
      <c r="C771" s="2" t="s">
        <v>13</v>
      </c>
      <c r="D771" s="2" t="s">
        <v>9</v>
      </c>
      <c r="E771" s="2" t="s">
        <v>10</v>
      </c>
      <c r="F771" s="2" t="s">
        <v>11</v>
      </c>
      <c r="G771">
        <v>3.1900000000000004</v>
      </c>
      <c r="H771" s="2" t="s">
        <v>12</v>
      </c>
    </row>
    <row r="772" spans="1:8" x14ac:dyDescent="0.3">
      <c r="A772" s="1">
        <v>0.64833443287035564</v>
      </c>
      <c r="B772" s="2" t="s">
        <v>31</v>
      </c>
      <c r="C772" s="2" t="s">
        <v>13</v>
      </c>
      <c r="D772" s="2" t="s">
        <v>9</v>
      </c>
      <c r="E772" s="2" t="s">
        <v>10</v>
      </c>
      <c r="F772" s="2" t="s">
        <v>11</v>
      </c>
      <c r="G772">
        <v>3.18</v>
      </c>
      <c r="H772" s="2" t="s">
        <v>12</v>
      </c>
    </row>
    <row r="773" spans="1:8" x14ac:dyDescent="0.3">
      <c r="A773" s="1">
        <v>0.64845017361109636</v>
      </c>
      <c r="B773" s="2" t="s">
        <v>31</v>
      </c>
      <c r="C773" s="2" t="s">
        <v>13</v>
      </c>
      <c r="D773" s="2" t="s">
        <v>9</v>
      </c>
      <c r="E773" s="2" t="s">
        <v>10</v>
      </c>
      <c r="F773" s="2" t="s">
        <v>11</v>
      </c>
      <c r="G773">
        <v>3.1900000000000004</v>
      </c>
      <c r="H773" s="2" t="s">
        <v>12</v>
      </c>
    </row>
    <row r="774" spans="1:8" x14ac:dyDescent="0.3">
      <c r="A774" s="1">
        <v>0.64856591435183708</v>
      </c>
      <c r="B774" s="2" t="s">
        <v>31</v>
      </c>
      <c r="C774" s="2" t="s">
        <v>13</v>
      </c>
      <c r="D774" s="2" t="s">
        <v>9</v>
      </c>
      <c r="E774" s="2" t="s">
        <v>10</v>
      </c>
      <c r="F774" s="2" t="s">
        <v>11</v>
      </c>
      <c r="G774">
        <v>3.1900000000000004</v>
      </c>
      <c r="H774" s="2" t="s">
        <v>12</v>
      </c>
    </row>
    <row r="775" spans="1:8" x14ac:dyDescent="0.3">
      <c r="A775" s="1">
        <v>0.6486816550925778</v>
      </c>
      <c r="B775" s="2" t="s">
        <v>31</v>
      </c>
      <c r="C775" s="2" t="s">
        <v>13</v>
      </c>
      <c r="D775" s="2" t="s">
        <v>9</v>
      </c>
      <c r="E775" s="2" t="s">
        <v>10</v>
      </c>
      <c r="F775" s="2" t="s">
        <v>11</v>
      </c>
      <c r="G775">
        <v>3.18</v>
      </c>
      <c r="H775" s="2" t="s">
        <v>12</v>
      </c>
    </row>
    <row r="776" spans="1:8" x14ac:dyDescent="0.3">
      <c r="A776" s="1">
        <v>0.64879739583331852</v>
      </c>
      <c r="B776" s="2" t="s">
        <v>31</v>
      </c>
      <c r="C776" s="2" t="s">
        <v>13</v>
      </c>
      <c r="D776" s="2" t="s">
        <v>9</v>
      </c>
      <c r="E776" s="2" t="s">
        <v>10</v>
      </c>
      <c r="F776" s="2" t="s">
        <v>11</v>
      </c>
      <c r="G776">
        <v>3.1900000000000004</v>
      </c>
      <c r="H776" s="2" t="s">
        <v>12</v>
      </c>
    </row>
    <row r="777" spans="1:8" x14ac:dyDescent="0.3">
      <c r="A777" s="1">
        <v>0.64891313657405925</v>
      </c>
      <c r="B777" s="2" t="s">
        <v>31</v>
      </c>
      <c r="C777" s="2" t="s">
        <v>13</v>
      </c>
      <c r="D777" s="2" t="s">
        <v>9</v>
      </c>
      <c r="E777" s="2" t="s">
        <v>10</v>
      </c>
      <c r="F777" s="2" t="s">
        <v>11</v>
      </c>
      <c r="G777">
        <v>3.1900000000000004</v>
      </c>
      <c r="H777" s="2" t="s">
        <v>12</v>
      </c>
    </row>
    <row r="778" spans="1:8" x14ac:dyDescent="0.3">
      <c r="A778" s="1">
        <v>0.64902887731479997</v>
      </c>
      <c r="B778" s="2" t="s">
        <v>31</v>
      </c>
      <c r="C778" s="2" t="s">
        <v>13</v>
      </c>
      <c r="D778" s="2" t="s">
        <v>9</v>
      </c>
      <c r="E778" s="2" t="s">
        <v>10</v>
      </c>
      <c r="F778" s="2" t="s">
        <v>11</v>
      </c>
      <c r="G778">
        <v>3.18</v>
      </c>
      <c r="H778" s="2" t="s">
        <v>12</v>
      </c>
    </row>
    <row r="779" spans="1:8" x14ac:dyDescent="0.3">
      <c r="A779" s="1">
        <v>0.64914461805554069</v>
      </c>
      <c r="B779" s="2" t="s">
        <v>31</v>
      </c>
      <c r="C779" s="2" t="s">
        <v>13</v>
      </c>
      <c r="D779" s="2" t="s">
        <v>9</v>
      </c>
      <c r="E779" s="2" t="s">
        <v>10</v>
      </c>
      <c r="F779" s="2" t="s">
        <v>11</v>
      </c>
      <c r="G779">
        <v>3.1900000000000004</v>
      </c>
      <c r="H779" s="2" t="s">
        <v>12</v>
      </c>
    </row>
    <row r="780" spans="1:8" x14ac:dyDescent="0.3">
      <c r="A780" s="1">
        <v>0.64926035879628141</v>
      </c>
      <c r="B780" s="2" t="s">
        <v>31</v>
      </c>
      <c r="C780" s="2" t="s">
        <v>13</v>
      </c>
      <c r="D780" s="2" t="s">
        <v>9</v>
      </c>
      <c r="E780" s="2" t="s">
        <v>10</v>
      </c>
      <c r="F780" s="2" t="s">
        <v>11</v>
      </c>
      <c r="G780">
        <v>3.1900000000000004</v>
      </c>
      <c r="H780" s="2" t="s">
        <v>12</v>
      </c>
    </row>
    <row r="781" spans="1:8" x14ac:dyDescent="0.3">
      <c r="A781" s="1">
        <v>0.64937609953702213</v>
      </c>
      <c r="B781" s="2" t="s">
        <v>31</v>
      </c>
      <c r="C781" s="2" t="s">
        <v>13</v>
      </c>
      <c r="D781" s="2" t="s">
        <v>9</v>
      </c>
      <c r="E781" s="2" t="s">
        <v>10</v>
      </c>
      <c r="F781" s="2" t="s">
        <v>11</v>
      </c>
      <c r="G781">
        <v>3.18</v>
      </c>
      <c r="H781" s="2" t="s">
        <v>12</v>
      </c>
    </row>
    <row r="782" spans="1:8" x14ac:dyDescent="0.3">
      <c r="A782" s="1">
        <v>0.64949184027776286</v>
      </c>
      <c r="B782" s="2" t="s">
        <v>31</v>
      </c>
      <c r="C782" s="2" t="s">
        <v>13</v>
      </c>
      <c r="D782" s="2" t="s">
        <v>9</v>
      </c>
      <c r="E782" s="2" t="s">
        <v>10</v>
      </c>
      <c r="F782" s="2" t="s">
        <v>11</v>
      </c>
      <c r="G782">
        <v>3.1900000000000004</v>
      </c>
      <c r="H782" s="2" t="s">
        <v>12</v>
      </c>
    </row>
    <row r="783" spans="1:8" x14ac:dyDescent="0.3">
      <c r="A783" s="1">
        <v>0.64960758101850358</v>
      </c>
      <c r="B783" s="2" t="s">
        <v>31</v>
      </c>
      <c r="C783" s="2" t="s">
        <v>13</v>
      </c>
      <c r="D783" s="2" t="s">
        <v>9</v>
      </c>
      <c r="E783" s="2" t="s">
        <v>10</v>
      </c>
      <c r="F783" s="2" t="s">
        <v>11</v>
      </c>
      <c r="G783">
        <v>3.1900000000000004</v>
      </c>
      <c r="H783" s="2" t="s">
        <v>12</v>
      </c>
    </row>
    <row r="784" spans="1:8" x14ac:dyDescent="0.3">
      <c r="A784" s="1">
        <v>0.6497233217592443</v>
      </c>
      <c r="B784" s="2" t="s">
        <v>31</v>
      </c>
      <c r="C784" s="2" t="s">
        <v>13</v>
      </c>
      <c r="D784" s="2" t="s">
        <v>9</v>
      </c>
      <c r="E784" s="2" t="s">
        <v>10</v>
      </c>
      <c r="F784" s="2" t="s">
        <v>11</v>
      </c>
      <c r="G784">
        <v>3.18</v>
      </c>
      <c r="H784" s="2" t="s">
        <v>12</v>
      </c>
    </row>
    <row r="785" spans="1:8" x14ac:dyDescent="0.3">
      <c r="A785" s="1">
        <v>0.64983906249998502</v>
      </c>
      <c r="B785" s="2" t="s">
        <v>31</v>
      </c>
      <c r="C785" s="2" t="s">
        <v>13</v>
      </c>
      <c r="D785" s="2" t="s">
        <v>9</v>
      </c>
      <c r="E785" s="2" t="s">
        <v>10</v>
      </c>
      <c r="F785" s="2" t="s">
        <v>11</v>
      </c>
      <c r="G785">
        <v>3.1900000000000004</v>
      </c>
      <c r="H785" s="2" t="s">
        <v>12</v>
      </c>
    </row>
    <row r="786" spans="1:8" x14ac:dyDescent="0.3">
      <c r="A786" s="1">
        <v>0.64995480324072574</v>
      </c>
      <c r="B786" s="2" t="s">
        <v>31</v>
      </c>
      <c r="C786" s="2" t="s">
        <v>13</v>
      </c>
      <c r="D786" s="2" t="s">
        <v>9</v>
      </c>
      <c r="E786" s="2" t="s">
        <v>10</v>
      </c>
      <c r="F786" s="2" t="s">
        <v>11</v>
      </c>
      <c r="G786">
        <v>3.1900000000000004</v>
      </c>
      <c r="H786" s="2" t="s">
        <v>12</v>
      </c>
    </row>
    <row r="787" spans="1:8" x14ac:dyDescent="0.3">
      <c r="A787" s="1">
        <v>0.65007054398146646</v>
      </c>
      <c r="B787" s="2" t="s">
        <v>31</v>
      </c>
      <c r="C787" s="2" t="s">
        <v>13</v>
      </c>
      <c r="D787" s="2" t="s">
        <v>9</v>
      </c>
      <c r="E787" s="2" t="s">
        <v>10</v>
      </c>
      <c r="F787" s="2" t="s">
        <v>11</v>
      </c>
      <c r="G787">
        <v>3.18</v>
      </c>
      <c r="H787" s="2" t="s">
        <v>12</v>
      </c>
    </row>
    <row r="788" spans="1:8" x14ac:dyDescent="0.3">
      <c r="A788" s="1">
        <v>0.65018628472220719</v>
      </c>
      <c r="B788" s="2" t="s">
        <v>31</v>
      </c>
      <c r="C788" s="2" t="s">
        <v>13</v>
      </c>
      <c r="D788" s="2" t="s">
        <v>9</v>
      </c>
      <c r="E788" s="2" t="s">
        <v>10</v>
      </c>
      <c r="F788" s="2" t="s">
        <v>11</v>
      </c>
      <c r="G788">
        <v>3.1900000000000004</v>
      </c>
      <c r="H788" s="2" t="s">
        <v>12</v>
      </c>
    </row>
    <row r="789" spans="1:8" x14ac:dyDescent="0.3">
      <c r="A789" s="1">
        <v>0.65030202546294791</v>
      </c>
      <c r="B789" s="2" t="s">
        <v>31</v>
      </c>
      <c r="C789" s="2" t="s">
        <v>13</v>
      </c>
      <c r="D789" s="2" t="s">
        <v>9</v>
      </c>
      <c r="E789" s="2" t="s">
        <v>10</v>
      </c>
      <c r="F789" s="2" t="s">
        <v>11</v>
      </c>
      <c r="G789">
        <v>3.1900000000000004</v>
      </c>
      <c r="H789" s="2" t="s">
        <v>12</v>
      </c>
    </row>
    <row r="790" spans="1:8" x14ac:dyDescent="0.3">
      <c r="A790" s="1">
        <v>0.65041776620368863</v>
      </c>
      <c r="B790" s="2" t="s">
        <v>31</v>
      </c>
      <c r="C790" s="2" t="s">
        <v>13</v>
      </c>
      <c r="D790" s="2" t="s">
        <v>9</v>
      </c>
      <c r="E790" s="2" t="s">
        <v>10</v>
      </c>
      <c r="F790" s="2" t="s">
        <v>11</v>
      </c>
      <c r="G790">
        <v>3.18</v>
      </c>
      <c r="H790" s="2" t="s">
        <v>12</v>
      </c>
    </row>
    <row r="791" spans="1:8" x14ac:dyDescent="0.3">
      <c r="A791" s="1">
        <v>0.65053350694442935</v>
      </c>
      <c r="B791" s="2" t="s">
        <v>31</v>
      </c>
      <c r="C791" s="2" t="s">
        <v>13</v>
      </c>
      <c r="D791" s="2" t="s">
        <v>9</v>
      </c>
      <c r="E791" s="2" t="s">
        <v>10</v>
      </c>
      <c r="F791" s="2" t="s">
        <v>11</v>
      </c>
      <c r="G791">
        <v>3.1900000000000004</v>
      </c>
      <c r="H791" s="2" t="s">
        <v>12</v>
      </c>
    </row>
    <row r="792" spans="1:8" x14ac:dyDescent="0.3">
      <c r="A792" s="1">
        <v>0.65064924768517007</v>
      </c>
      <c r="B792" s="2" t="s">
        <v>31</v>
      </c>
      <c r="C792" s="2" t="s">
        <v>13</v>
      </c>
      <c r="D792" s="2" t="s">
        <v>9</v>
      </c>
      <c r="E792" s="2" t="s">
        <v>10</v>
      </c>
      <c r="F792" s="2" t="s">
        <v>11</v>
      </c>
      <c r="G792">
        <v>3.1900000000000004</v>
      </c>
      <c r="H792" s="2" t="s">
        <v>12</v>
      </c>
    </row>
    <row r="793" spans="1:8" x14ac:dyDescent="0.3">
      <c r="A793" s="1">
        <v>0.6507649884259108</v>
      </c>
      <c r="B793" s="2" t="s">
        <v>31</v>
      </c>
      <c r="C793" s="2" t="s">
        <v>13</v>
      </c>
      <c r="D793" s="2" t="s">
        <v>9</v>
      </c>
      <c r="E793" s="2" t="s">
        <v>10</v>
      </c>
      <c r="F793" s="2" t="s">
        <v>11</v>
      </c>
      <c r="G793">
        <v>3.18</v>
      </c>
      <c r="H793" s="2" t="s">
        <v>12</v>
      </c>
    </row>
    <row r="794" spans="1:8" x14ac:dyDescent="0.3">
      <c r="A794" s="1">
        <v>0.65088072916665152</v>
      </c>
      <c r="B794" s="2" t="s">
        <v>31</v>
      </c>
      <c r="C794" s="2" t="s">
        <v>13</v>
      </c>
      <c r="D794" s="2" t="s">
        <v>9</v>
      </c>
      <c r="E794" s="2" t="s">
        <v>10</v>
      </c>
      <c r="F794" s="2" t="s">
        <v>11</v>
      </c>
      <c r="G794">
        <v>3.1900000000000004</v>
      </c>
      <c r="H794" s="2" t="s">
        <v>12</v>
      </c>
    </row>
    <row r="795" spans="1:8" x14ac:dyDescent="0.3">
      <c r="A795" s="1">
        <v>0.65099646990739224</v>
      </c>
      <c r="B795" s="2" t="s">
        <v>31</v>
      </c>
      <c r="C795" s="2" t="s">
        <v>13</v>
      </c>
      <c r="D795" s="2" t="s">
        <v>9</v>
      </c>
      <c r="E795" s="2" t="s">
        <v>10</v>
      </c>
      <c r="F795" s="2" t="s">
        <v>11</v>
      </c>
      <c r="G795">
        <v>3.1900000000000004</v>
      </c>
      <c r="H795" s="2" t="s">
        <v>12</v>
      </c>
    </row>
    <row r="796" spans="1:8" x14ac:dyDescent="0.3">
      <c r="A796" s="1">
        <v>0.65111221064813296</v>
      </c>
      <c r="B796" s="2" t="s">
        <v>31</v>
      </c>
      <c r="C796" s="2" t="s">
        <v>13</v>
      </c>
      <c r="D796" s="2" t="s">
        <v>9</v>
      </c>
      <c r="E796" s="2" t="s">
        <v>10</v>
      </c>
      <c r="F796" s="2" t="s">
        <v>11</v>
      </c>
      <c r="G796">
        <v>3.18</v>
      </c>
      <c r="H796" s="2" t="s">
        <v>12</v>
      </c>
    </row>
    <row r="797" spans="1:8" x14ac:dyDescent="0.3">
      <c r="A797" s="1">
        <v>0.65122795138887368</v>
      </c>
      <c r="B797" s="2" t="s">
        <v>31</v>
      </c>
      <c r="C797" s="2" t="s">
        <v>13</v>
      </c>
      <c r="D797" s="2" t="s">
        <v>9</v>
      </c>
      <c r="E797" s="2" t="s">
        <v>10</v>
      </c>
      <c r="F797" s="2" t="s">
        <v>11</v>
      </c>
      <c r="G797">
        <v>3.1900000000000004</v>
      </c>
      <c r="H797" s="2" t="s">
        <v>12</v>
      </c>
    </row>
    <row r="798" spans="1:8" x14ac:dyDescent="0.3">
      <c r="A798" s="1">
        <v>0.6513436921296144</v>
      </c>
      <c r="B798" s="2" t="s">
        <v>31</v>
      </c>
      <c r="C798" s="2" t="s">
        <v>13</v>
      </c>
      <c r="D798" s="2" t="s">
        <v>9</v>
      </c>
      <c r="E798" s="2" t="s">
        <v>10</v>
      </c>
      <c r="F798" s="2" t="s">
        <v>11</v>
      </c>
      <c r="G798">
        <v>3.1900000000000004</v>
      </c>
      <c r="H798" s="2" t="s">
        <v>12</v>
      </c>
    </row>
    <row r="799" spans="1:8" x14ac:dyDescent="0.3">
      <c r="A799" s="1">
        <v>0.65145943287035513</v>
      </c>
      <c r="B799" s="2" t="s">
        <v>31</v>
      </c>
      <c r="C799" s="2" t="s">
        <v>13</v>
      </c>
      <c r="D799" s="2" t="s">
        <v>9</v>
      </c>
      <c r="E799" s="2" t="s">
        <v>10</v>
      </c>
      <c r="F799" s="2" t="s">
        <v>11</v>
      </c>
      <c r="G799">
        <v>3.18</v>
      </c>
      <c r="H799" s="2" t="s">
        <v>12</v>
      </c>
    </row>
    <row r="800" spans="1:8" x14ac:dyDescent="0.3">
      <c r="A800" s="1">
        <v>0.65157517361109585</v>
      </c>
      <c r="B800" s="2" t="s">
        <v>31</v>
      </c>
      <c r="C800" s="2" t="s">
        <v>13</v>
      </c>
      <c r="D800" s="2" t="s">
        <v>9</v>
      </c>
      <c r="E800" s="2" t="s">
        <v>10</v>
      </c>
      <c r="F800" s="2" t="s">
        <v>11</v>
      </c>
      <c r="G800">
        <v>3.1900000000000004</v>
      </c>
      <c r="H800" s="2" t="s">
        <v>12</v>
      </c>
    </row>
    <row r="801" spans="1:8" x14ac:dyDescent="0.3">
      <c r="A801" s="1">
        <v>0.65169091435183657</v>
      </c>
      <c r="B801" s="2" t="s">
        <v>31</v>
      </c>
      <c r="C801" s="2" t="s">
        <v>13</v>
      </c>
      <c r="D801" s="2" t="s">
        <v>9</v>
      </c>
      <c r="E801" s="2" t="s">
        <v>10</v>
      </c>
      <c r="F801" s="2" t="s">
        <v>11</v>
      </c>
      <c r="G801">
        <v>3.1900000000000004</v>
      </c>
      <c r="H801" s="2" t="s">
        <v>12</v>
      </c>
    </row>
    <row r="802" spans="1:8" x14ac:dyDescent="0.3">
      <c r="A802" s="1">
        <v>0.65180665509257729</v>
      </c>
      <c r="B802" s="2" t="s">
        <v>31</v>
      </c>
      <c r="C802" s="2" t="s">
        <v>13</v>
      </c>
      <c r="D802" s="2" t="s">
        <v>9</v>
      </c>
      <c r="E802" s="2" t="s">
        <v>10</v>
      </c>
      <c r="F802" s="2" t="s">
        <v>11</v>
      </c>
      <c r="G802">
        <v>3.18</v>
      </c>
      <c r="H802" s="2" t="s">
        <v>12</v>
      </c>
    </row>
    <row r="803" spans="1:8" x14ac:dyDescent="0.3">
      <c r="A803" s="1">
        <v>0.65192239583331801</v>
      </c>
      <c r="B803" s="2" t="s">
        <v>31</v>
      </c>
      <c r="C803" s="2" t="s">
        <v>13</v>
      </c>
      <c r="D803" s="2" t="s">
        <v>9</v>
      </c>
      <c r="E803" s="2" t="s">
        <v>10</v>
      </c>
      <c r="F803" s="2" t="s">
        <v>11</v>
      </c>
      <c r="G803">
        <v>3.1900000000000004</v>
      </c>
      <c r="H803" s="2" t="s">
        <v>12</v>
      </c>
    </row>
    <row r="804" spans="1:8" x14ac:dyDescent="0.3">
      <c r="A804" s="1">
        <v>0.65203813657405874</v>
      </c>
      <c r="B804" s="2" t="s">
        <v>31</v>
      </c>
      <c r="C804" s="2" t="s">
        <v>13</v>
      </c>
      <c r="D804" s="2" t="s">
        <v>9</v>
      </c>
      <c r="E804" s="2" t="s">
        <v>10</v>
      </c>
      <c r="F804" s="2" t="s">
        <v>11</v>
      </c>
      <c r="G804">
        <v>3.1900000000000004</v>
      </c>
      <c r="H804" s="2" t="s">
        <v>12</v>
      </c>
    </row>
    <row r="805" spans="1:8" x14ac:dyDescent="0.3">
      <c r="A805" s="1">
        <v>0.65215387731479946</v>
      </c>
      <c r="B805" s="2" t="s">
        <v>31</v>
      </c>
      <c r="C805" s="2" t="s">
        <v>13</v>
      </c>
      <c r="D805" s="2" t="s">
        <v>9</v>
      </c>
      <c r="E805" s="2" t="s">
        <v>10</v>
      </c>
      <c r="F805" s="2" t="s">
        <v>11</v>
      </c>
      <c r="G805">
        <v>3.18</v>
      </c>
      <c r="H805" s="2" t="s">
        <v>12</v>
      </c>
    </row>
    <row r="806" spans="1:8" x14ac:dyDescent="0.3">
      <c r="A806" s="1">
        <v>0.65226961805554018</v>
      </c>
      <c r="B806" s="2" t="s">
        <v>31</v>
      </c>
      <c r="C806" s="2" t="s">
        <v>13</v>
      </c>
      <c r="D806" s="2" t="s">
        <v>9</v>
      </c>
      <c r="E806" s="2" t="s">
        <v>10</v>
      </c>
      <c r="F806" s="2" t="s">
        <v>11</v>
      </c>
      <c r="G806">
        <v>3.1900000000000004</v>
      </c>
      <c r="H806" s="2" t="s">
        <v>12</v>
      </c>
    </row>
    <row r="807" spans="1:8" x14ac:dyDescent="0.3">
      <c r="A807" s="1">
        <v>0.6523853587962809</v>
      </c>
      <c r="B807" s="2" t="s">
        <v>31</v>
      </c>
      <c r="C807" s="2" t="s">
        <v>13</v>
      </c>
      <c r="D807" s="2" t="s">
        <v>9</v>
      </c>
      <c r="E807" s="2" t="s">
        <v>10</v>
      </c>
      <c r="F807" s="2" t="s">
        <v>11</v>
      </c>
      <c r="G807">
        <v>3.1900000000000004</v>
      </c>
      <c r="H807" s="2" t="s">
        <v>12</v>
      </c>
    </row>
    <row r="808" spans="1:8" x14ac:dyDescent="0.3">
      <c r="A808" s="1">
        <v>0.65250109953702162</v>
      </c>
      <c r="B808" s="2" t="s">
        <v>31</v>
      </c>
      <c r="C808" s="2" t="s">
        <v>13</v>
      </c>
      <c r="D808" s="2" t="s">
        <v>9</v>
      </c>
      <c r="E808" s="2" t="s">
        <v>10</v>
      </c>
      <c r="F808" s="2" t="s">
        <v>11</v>
      </c>
      <c r="G808">
        <v>3.18</v>
      </c>
      <c r="H808" s="2" t="s">
        <v>12</v>
      </c>
    </row>
    <row r="809" spans="1:8" x14ac:dyDescent="0.3">
      <c r="A809" s="1">
        <v>0.65261684027776234</v>
      </c>
      <c r="B809" s="2" t="s">
        <v>31</v>
      </c>
      <c r="C809" s="2" t="s">
        <v>13</v>
      </c>
      <c r="D809" s="2" t="s">
        <v>9</v>
      </c>
      <c r="E809" s="2" t="s">
        <v>10</v>
      </c>
      <c r="F809" s="2" t="s">
        <v>11</v>
      </c>
      <c r="G809">
        <v>3.1900000000000004</v>
      </c>
      <c r="H809" s="2" t="s">
        <v>12</v>
      </c>
    </row>
    <row r="810" spans="1:8" x14ac:dyDescent="0.3">
      <c r="A810" s="1">
        <v>0.65273258101850307</v>
      </c>
      <c r="B810" s="2" t="s">
        <v>31</v>
      </c>
      <c r="C810" s="2" t="s">
        <v>13</v>
      </c>
      <c r="D810" s="2" t="s">
        <v>9</v>
      </c>
      <c r="E810" s="2" t="s">
        <v>10</v>
      </c>
      <c r="F810" s="2" t="s">
        <v>11</v>
      </c>
      <c r="G810">
        <v>3.1900000000000004</v>
      </c>
      <c r="H810" s="2" t="s">
        <v>12</v>
      </c>
    </row>
    <row r="811" spans="1:8" x14ac:dyDescent="0.3">
      <c r="A811" s="1">
        <v>0.65284832175924379</v>
      </c>
      <c r="B811" s="2" t="s">
        <v>31</v>
      </c>
      <c r="C811" s="2" t="s">
        <v>13</v>
      </c>
      <c r="D811" s="2" t="s">
        <v>9</v>
      </c>
      <c r="E811" s="2" t="s">
        <v>10</v>
      </c>
      <c r="F811" s="2" t="s">
        <v>11</v>
      </c>
      <c r="G811">
        <v>3.18</v>
      </c>
      <c r="H811" s="2" t="s">
        <v>12</v>
      </c>
    </row>
    <row r="812" spans="1:8" x14ac:dyDescent="0.3">
      <c r="A812" s="1">
        <v>0.65296406249998451</v>
      </c>
      <c r="B812" s="2" t="s">
        <v>31</v>
      </c>
      <c r="C812" s="2" t="s">
        <v>13</v>
      </c>
      <c r="D812" s="2" t="s">
        <v>9</v>
      </c>
      <c r="E812" s="2" t="s">
        <v>10</v>
      </c>
      <c r="F812" s="2" t="s">
        <v>11</v>
      </c>
      <c r="G812">
        <v>3.1900000000000004</v>
      </c>
      <c r="H812" s="2" t="s">
        <v>12</v>
      </c>
    </row>
    <row r="813" spans="1:8" x14ac:dyDescent="0.3">
      <c r="A813" s="1">
        <v>0.65307980324072523</v>
      </c>
      <c r="B813" s="2" t="s">
        <v>31</v>
      </c>
      <c r="C813" s="2" t="s">
        <v>13</v>
      </c>
      <c r="D813" s="2" t="s">
        <v>9</v>
      </c>
      <c r="E813" s="2" t="s">
        <v>10</v>
      </c>
      <c r="F813" s="2" t="s">
        <v>11</v>
      </c>
      <c r="G813">
        <v>3.1900000000000004</v>
      </c>
      <c r="H813" s="2" t="s">
        <v>12</v>
      </c>
    </row>
    <row r="814" spans="1:8" x14ac:dyDescent="0.3">
      <c r="A814" s="1">
        <v>0.65319554398146595</v>
      </c>
      <c r="B814" s="2" t="s">
        <v>31</v>
      </c>
      <c r="C814" s="2" t="s">
        <v>13</v>
      </c>
      <c r="D814" s="2" t="s">
        <v>9</v>
      </c>
      <c r="E814" s="2" t="s">
        <v>10</v>
      </c>
      <c r="F814" s="2" t="s">
        <v>11</v>
      </c>
      <c r="G814">
        <v>3.18</v>
      </c>
      <c r="H814" s="2" t="s">
        <v>12</v>
      </c>
    </row>
    <row r="815" spans="1:8" x14ac:dyDescent="0.3">
      <c r="A815" s="1">
        <v>0.65331128472220668</v>
      </c>
      <c r="B815" s="2" t="s">
        <v>31</v>
      </c>
      <c r="C815" s="2" t="s">
        <v>13</v>
      </c>
      <c r="D815" s="2" t="s">
        <v>9</v>
      </c>
      <c r="E815" s="2" t="s">
        <v>10</v>
      </c>
      <c r="F815" s="2" t="s">
        <v>11</v>
      </c>
      <c r="G815">
        <v>3.1900000000000004</v>
      </c>
      <c r="H815" s="2" t="s">
        <v>12</v>
      </c>
    </row>
    <row r="816" spans="1:8" x14ac:dyDescent="0.3">
      <c r="A816" s="1">
        <v>0.6534270254629474</v>
      </c>
      <c r="B816" s="2" t="s">
        <v>31</v>
      </c>
      <c r="C816" s="2" t="s">
        <v>13</v>
      </c>
      <c r="D816" s="2" t="s">
        <v>9</v>
      </c>
      <c r="E816" s="2" t="s">
        <v>10</v>
      </c>
      <c r="F816" s="2" t="s">
        <v>11</v>
      </c>
      <c r="G816">
        <v>3.1900000000000004</v>
      </c>
      <c r="H816" s="2" t="s">
        <v>12</v>
      </c>
    </row>
    <row r="817" spans="1:8" x14ac:dyDescent="0.3">
      <c r="A817" s="1">
        <v>0.65354276620368812</v>
      </c>
      <c r="B817" s="2" t="s">
        <v>31</v>
      </c>
      <c r="C817" s="2" t="s">
        <v>13</v>
      </c>
      <c r="D817" s="2" t="s">
        <v>9</v>
      </c>
      <c r="E817" s="2" t="s">
        <v>10</v>
      </c>
      <c r="F817" s="2" t="s">
        <v>11</v>
      </c>
      <c r="G817">
        <v>3.18</v>
      </c>
      <c r="H817" s="2" t="s">
        <v>12</v>
      </c>
    </row>
    <row r="818" spans="1:8" x14ac:dyDescent="0.3">
      <c r="A818" s="1">
        <v>0.65365850694442884</v>
      </c>
      <c r="B818" s="2" t="s">
        <v>31</v>
      </c>
      <c r="C818" s="2" t="s">
        <v>13</v>
      </c>
      <c r="D818" s="2" t="s">
        <v>9</v>
      </c>
      <c r="E818" s="2" t="s">
        <v>10</v>
      </c>
      <c r="F818" s="2" t="s">
        <v>11</v>
      </c>
      <c r="G818">
        <v>3.1900000000000004</v>
      </c>
      <c r="H818" s="2" t="s">
        <v>12</v>
      </c>
    </row>
    <row r="819" spans="1:8" x14ac:dyDescent="0.3">
      <c r="A819" s="1">
        <v>0.65377424768516956</v>
      </c>
      <c r="B819" s="2" t="s">
        <v>31</v>
      </c>
      <c r="C819" s="2" t="s">
        <v>13</v>
      </c>
      <c r="D819" s="2" t="s">
        <v>9</v>
      </c>
      <c r="E819" s="2" t="s">
        <v>10</v>
      </c>
      <c r="F819" s="2" t="s">
        <v>11</v>
      </c>
      <c r="G819">
        <v>3.1900000000000004</v>
      </c>
      <c r="H819" s="2" t="s">
        <v>12</v>
      </c>
    </row>
    <row r="820" spans="1:8" x14ac:dyDescent="0.3">
      <c r="A820" s="1">
        <v>0.65388998842591028</v>
      </c>
      <c r="B820" s="2" t="s">
        <v>31</v>
      </c>
      <c r="C820" s="2" t="s">
        <v>13</v>
      </c>
      <c r="D820" s="2" t="s">
        <v>9</v>
      </c>
      <c r="E820" s="2" t="s">
        <v>10</v>
      </c>
      <c r="F820" s="2" t="s">
        <v>11</v>
      </c>
      <c r="G820">
        <v>3.18</v>
      </c>
      <c r="H820" s="2" t="s">
        <v>12</v>
      </c>
    </row>
    <row r="821" spans="1:8" x14ac:dyDescent="0.3">
      <c r="A821" s="1">
        <v>0.65400572916665101</v>
      </c>
      <c r="B821" s="2" t="s">
        <v>31</v>
      </c>
      <c r="C821" s="2" t="s">
        <v>13</v>
      </c>
      <c r="D821" s="2" t="s">
        <v>9</v>
      </c>
      <c r="E821" s="2" t="s">
        <v>10</v>
      </c>
      <c r="F821" s="2" t="s">
        <v>11</v>
      </c>
      <c r="G821">
        <v>3.1900000000000004</v>
      </c>
      <c r="H821" s="2" t="s">
        <v>12</v>
      </c>
    </row>
    <row r="822" spans="1:8" x14ac:dyDescent="0.3">
      <c r="A822" s="1">
        <v>0.65412146990739173</v>
      </c>
      <c r="B822" s="2" t="s">
        <v>31</v>
      </c>
      <c r="C822" s="2" t="s">
        <v>13</v>
      </c>
      <c r="D822" s="2" t="s">
        <v>9</v>
      </c>
      <c r="E822" s="2" t="s">
        <v>10</v>
      </c>
      <c r="F822" s="2" t="s">
        <v>11</v>
      </c>
      <c r="G822">
        <v>3.1900000000000004</v>
      </c>
      <c r="H822" s="2" t="s">
        <v>12</v>
      </c>
    </row>
    <row r="823" spans="1:8" x14ac:dyDescent="0.3">
      <c r="A823" s="1">
        <v>0.65423721064813245</v>
      </c>
      <c r="B823" s="2" t="s">
        <v>31</v>
      </c>
      <c r="C823" s="2" t="s">
        <v>13</v>
      </c>
      <c r="D823" s="2" t="s">
        <v>9</v>
      </c>
      <c r="E823" s="2" t="s">
        <v>10</v>
      </c>
      <c r="F823" s="2" t="s">
        <v>11</v>
      </c>
      <c r="G823">
        <v>3.18</v>
      </c>
      <c r="H823" s="2" t="s">
        <v>12</v>
      </c>
    </row>
    <row r="824" spans="1:8" x14ac:dyDescent="0.3">
      <c r="A824" s="1">
        <v>0.65435295138887317</v>
      </c>
      <c r="B824" s="2" t="s">
        <v>31</v>
      </c>
      <c r="C824" s="2" t="s">
        <v>13</v>
      </c>
      <c r="D824" s="2" t="s">
        <v>9</v>
      </c>
      <c r="E824" s="2" t="s">
        <v>10</v>
      </c>
      <c r="F824" s="2" t="s">
        <v>11</v>
      </c>
      <c r="G824">
        <v>3.18</v>
      </c>
      <c r="H824" s="2" t="s">
        <v>12</v>
      </c>
    </row>
    <row r="825" spans="1:8" x14ac:dyDescent="0.3">
      <c r="A825" s="1">
        <v>0.65446869212961389</v>
      </c>
      <c r="B825" s="2" t="s">
        <v>31</v>
      </c>
      <c r="C825" s="2" t="s">
        <v>13</v>
      </c>
      <c r="D825" s="2" t="s">
        <v>9</v>
      </c>
      <c r="E825" s="2" t="s">
        <v>10</v>
      </c>
      <c r="F825" s="2" t="s">
        <v>11</v>
      </c>
      <c r="G825">
        <v>3.1900000000000004</v>
      </c>
      <c r="H825" s="2" t="s">
        <v>12</v>
      </c>
    </row>
    <row r="826" spans="1:8" x14ac:dyDescent="0.3">
      <c r="A826" s="1">
        <v>0.65458443287035462</v>
      </c>
      <c r="B826" s="2" t="s">
        <v>31</v>
      </c>
      <c r="C826" s="2" t="s">
        <v>13</v>
      </c>
      <c r="D826" s="2" t="s">
        <v>9</v>
      </c>
      <c r="E826" s="2" t="s">
        <v>10</v>
      </c>
      <c r="F826" s="2" t="s">
        <v>11</v>
      </c>
      <c r="G826">
        <v>3.1900000000000004</v>
      </c>
      <c r="H826" s="2" t="s">
        <v>12</v>
      </c>
    </row>
    <row r="827" spans="1:8" x14ac:dyDescent="0.3">
      <c r="A827" s="1">
        <v>0.65470017361109534</v>
      </c>
      <c r="B827" s="2" t="s">
        <v>31</v>
      </c>
      <c r="C827" s="2" t="s">
        <v>13</v>
      </c>
      <c r="D827" s="2" t="s">
        <v>9</v>
      </c>
      <c r="E827" s="2" t="s">
        <v>10</v>
      </c>
      <c r="F827" s="2" t="s">
        <v>11</v>
      </c>
      <c r="G827">
        <v>3.18</v>
      </c>
      <c r="H827" s="2" t="s">
        <v>12</v>
      </c>
    </row>
    <row r="828" spans="1:8" x14ac:dyDescent="0.3">
      <c r="A828" s="1">
        <v>0.65481591435183606</v>
      </c>
      <c r="B828" s="2" t="s">
        <v>31</v>
      </c>
      <c r="C828" s="2" t="s">
        <v>13</v>
      </c>
      <c r="D828" s="2" t="s">
        <v>9</v>
      </c>
      <c r="E828" s="2" t="s">
        <v>10</v>
      </c>
      <c r="F828" s="2" t="s">
        <v>11</v>
      </c>
      <c r="G828">
        <v>3.1900000000000004</v>
      </c>
      <c r="H828" s="2" t="s">
        <v>12</v>
      </c>
    </row>
    <row r="829" spans="1:8" x14ac:dyDescent="0.3">
      <c r="A829" s="1">
        <v>0.65493165509257678</v>
      </c>
      <c r="B829" s="2" t="s">
        <v>31</v>
      </c>
      <c r="C829" s="2" t="s">
        <v>13</v>
      </c>
      <c r="D829" s="2" t="s">
        <v>9</v>
      </c>
      <c r="E829" s="2" t="s">
        <v>10</v>
      </c>
      <c r="F829" s="2" t="s">
        <v>11</v>
      </c>
      <c r="G829">
        <v>3.1900000000000004</v>
      </c>
      <c r="H829" s="2" t="s">
        <v>12</v>
      </c>
    </row>
    <row r="830" spans="1:8" x14ac:dyDescent="0.3">
      <c r="A830" s="1">
        <v>0.6550473958333175</v>
      </c>
      <c r="B830" s="2" t="s">
        <v>31</v>
      </c>
      <c r="C830" s="2" t="s">
        <v>13</v>
      </c>
      <c r="D830" s="2" t="s">
        <v>9</v>
      </c>
      <c r="E830" s="2" t="s">
        <v>10</v>
      </c>
      <c r="F830" s="2" t="s">
        <v>11</v>
      </c>
      <c r="G830">
        <v>3.18</v>
      </c>
      <c r="H830" s="2" t="s">
        <v>12</v>
      </c>
    </row>
    <row r="831" spans="1:8" x14ac:dyDescent="0.3">
      <c r="A831" s="1">
        <v>0.65516313657405822</v>
      </c>
      <c r="B831" s="2" t="s">
        <v>31</v>
      </c>
      <c r="C831" s="2" t="s">
        <v>13</v>
      </c>
      <c r="D831" s="2" t="s">
        <v>9</v>
      </c>
      <c r="E831" s="2" t="s">
        <v>10</v>
      </c>
      <c r="F831" s="2" t="s">
        <v>11</v>
      </c>
      <c r="G831">
        <v>3.1900000000000004</v>
      </c>
      <c r="H831" s="2" t="s">
        <v>12</v>
      </c>
    </row>
    <row r="832" spans="1:8" x14ac:dyDescent="0.3">
      <c r="A832" s="1">
        <v>0.65527887731479895</v>
      </c>
      <c r="B832" s="2" t="s">
        <v>31</v>
      </c>
      <c r="C832" s="2" t="s">
        <v>13</v>
      </c>
      <c r="D832" s="2" t="s">
        <v>9</v>
      </c>
      <c r="E832" s="2" t="s">
        <v>10</v>
      </c>
      <c r="F832" s="2" t="s">
        <v>11</v>
      </c>
      <c r="G832">
        <v>3.1900000000000004</v>
      </c>
      <c r="H832" s="2" t="s">
        <v>12</v>
      </c>
    </row>
    <row r="833" spans="1:8" x14ac:dyDescent="0.3">
      <c r="A833" s="1">
        <v>0.65539461805553967</v>
      </c>
      <c r="B833" s="2" t="s">
        <v>31</v>
      </c>
      <c r="C833" s="2" t="s">
        <v>13</v>
      </c>
      <c r="D833" s="2" t="s">
        <v>9</v>
      </c>
      <c r="E833" s="2" t="s">
        <v>10</v>
      </c>
      <c r="F833" s="2" t="s">
        <v>11</v>
      </c>
      <c r="G833">
        <v>3.18</v>
      </c>
      <c r="H833" s="2" t="s">
        <v>12</v>
      </c>
    </row>
    <row r="834" spans="1:8" x14ac:dyDescent="0.3">
      <c r="A834" s="1">
        <v>0.65551035879628039</v>
      </c>
      <c r="B834" s="2" t="s">
        <v>31</v>
      </c>
      <c r="C834" s="2" t="s">
        <v>13</v>
      </c>
      <c r="D834" s="2" t="s">
        <v>9</v>
      </c>
      <c r="E834" s="2" t="s">
        <v>10</v>
      </c>
      <c r="F834" s="2" t="s">
        <v>11</v>
      </c>
      <c r="G834">
        <v>3.1900000000000004</v>
      </c>
      <c r="H834" s="2" t="s">
        <v>12</v>
      </c>
    </row>
    <row r="835" spans="1:8" x14ac:dyDescent="0.3">
      <c r="A835" s="1">
        <v>0.65562609953702111</v>
      </c>
      <c r="B835" s="2" t="s">
        <v>31</v>
      </c>
      <c r="C835" s="2" t="s">
        <v>13</v>
      </c>
      <c r="D835" s="2" t="s">
        <v>9</v>
      </c>
      <c r="E835" s="2" t="s">
        <v>10</v>
      </c>
      <c r="F835" s="2" t="s">
        <v>11</v>
      </c>
      <c r="G835">
        <v>3.1900000000000004</v>
      </c>
      <c r="H835" s="2" t="s">
        <v>12</v>
      </c>
    </row>
    <row r="836" spans="1:8" x14ac:dyDescent="0.3">
      <c r="A836" s="1">
        <v>0.65574184027776183</v>
      </c>
      <c r="B836" s="2" t="s">
        <v>31</v>
      </c>
      <c r="C836" s="2" t="s">
        <v>13</v>
      </c>
      <c r="D836" s="2" t="s">
        <v>9</v>
      </c>
      <c r="E836" s="2" t="s">
        <v>10</v>
      </c>
      <c r="F836" s="2" t="s">
        <v>11</v>
      </c>
      <c r="G836">
        <v>3.18</v>
      </c>
      <c r="H836" s="2" t="s">
        <v>12</v>
      </c>
    </row>
    <row r="837" spans="1:8" x14ac:dyDescent="0.3">
      <c r="A837" s="1">
        <v>0.65585758101850256</v>
      </c>
      <c r="B837" s="2" t="s">
        <v>31</v>
      </c>
      <c r="C837" s="2" t="s">
        <v>13</v>
      </c>
      <c r="D837" s="2" t="s">
        <v>9</v>
      </c>
      <c r="E837" s="2" t="s">
        <v>10</v>
      </c>
      <c r="F837" s="2" t="s">
        <v>11</v>
      </c>
      <c r="G837">
        <v>3.1900000000000004</v>
      </c>
      <c r="H837" s="2" t="s">
        <v>12</v>
      </c>
    </row>
    <row r="838" spans="1:8" x14ac:dyDescent="0.3">
      <c r="A838" s="1">
        <v>0.65597332175924328</v>
      </c>
      <c r="B838" s="2" t="s">
        <v>31</v>
      </c>
      <c r="C838" s="2" t="s">
        <v>13</v>
      </c>
      <c r="D838" s="2" t="s">
        <v>9</v>
      </c>
      <c r="E838" s="2" t="s">
        <v>10</v>
      </c>
      <c r="F838" s="2" t="s">
        <v>11</v>
      </c>
      <c r="G838">
        <v>3.1900000000000004</v>
      </c>
      <c r="H838" s="2" t="s">
        <v>12</v>
      </c>
    </row>
    <row r="839" spans="1:8" x14ac:dyDescent="0.3">
      <c r="A839" s="1">
        <v>0.656089062499984</v>
      </c>
      <c r="B839" s="2" t="s">
        <v>31</v>
      </c>
      <c r="C839" s="2" t="s">
        <v>13</v>
      </c>
      <c r="D839" s="2" t="s">
        <v>9</v>
      </c>
      <c r="E839" s="2" t="s">
        <v>10</v>
      </c>
      <c r="F839" s="2" t="s">
        <v>11</v>
      </c>
      <c r="G839">
        <v>3.18</v>
      </c>
      <c r="H839" s="2" t="s">
        <v>12</v>
      </c>
    </row>
    <row r="840" spans="1:8" x14ac:dyDescent="0.3">
      <c r="A840" s="1">
        <v>0.65620480324072472</v>
      </c>
      <c r="B840" s="2" t="s">
        <v>31</v>
      </c>
      <c r="C840" s="2" t="s">
        <v>13</v>
      </c>
      <c r="D840" s="2" t="s">
        <v>9</v>
      </c>
      <c r="E840" s="2" t="s">
        <v>10</v>
      </c>
      <c r="F840" s="2" t="s">
        <v>11</v>
      </c>
      <c r="G840">
        <v>3.1900000000000004</v>
      </c>
      <c r="H840" s="2" t="s">
        <v>12</v>
      </c>
    </row>
    <row r="841" spans="1:8" x14ac:dyDescent="0.3">
      <c r="A841" s="1">
        <v>0.65632054398146544</v>
      </c>
      <c r="B841" s="2" t="s">
        <v>31</v>
      </c>
      <c r="C841" s="2" t="s">
        <v>13</v>
      </c>
      <c r="D841" s="2" t="s">
        <v>9</v>
      </c>
      <c r="E841" s="2" t="s">
        <v>10</v>
      </c>
      <c r="F841" s="2" t="s">
        <v>11</v>
      </c>
      <c r="G841">
        <v>3.1900000000000004</v>
      </c>
      <c r="H841" s="2" t="s">
        <v>12</v>
      </c>
    </row>
    <row r="842" spans="1:8" x14ac:dyDescent="0.3">
      <c r="A842" s="1">
        <v>0.65643628472220616</v>
      </c>
      <c r="B842" s="2" t="s">
        <v>31</v>
      </c>
      <c r="C842" s="2" t="s">
        <v>13</v>
      </c>
      <c r="D842" s="2" t="s">
        <v>9</v>
      </c>
      <c r="E842" s="2" t="s">
        <v>10</v>
      </c>
      <c r="F842" s="2" t="s">
        <v>11</v>
      </c>
      <c r="G842">
        <v>3.18</v>
      </c>
      <c r="H842" s="2" t="s">
        <v>12</v>
      </c>
    </row>
    <row r="843" spans="1:8" x14ac:dyDescent="0.3">
      <c r="A843" s="1">
        <v>0.65655202546294689</v>
      </c>
      <c r="B843" s="2" t="s">
        <v>31</v>
      </c>
      <c r="C843" s="2" t="s">
        <v>13</v>
      </c>
      <c r="D843" s="2" t="s">
        <v>9</v>
      </c>
      <c r="E843" s="2" t="s">
        <v>10</v>
      </c>
      <c r="F843" s="2" t="s">
        <v>11</v>
      </c>
      <c r="G843">
        <v>3.1900000000000004</v>
      </c>
      <c r="H843" s="2" t="s">
        <v>12</v>
      </c>
    </row>
    <row r="844" spans="1:8" x14ac:dyDescent="0.3">
      <c r="A844" s="1">
        <v>0.65666776620368761</v>
      </c>
      <c r="B844" s="2" t="s">
        <v>31</v>
      </c>
      <c r="C844" s="2" t="s">
        <v>13</v>
      </c>
      <c r="D844" s="2" t="s">
        <v>9</v>
      </c>
      <c r="E844" s="2" t="s">
        <v>10</v>
      </c>
      <c r="F844" s="2" t="s">
        <v>11</v>
      </c>
      <c r="G844">
        <v>3.1900000000000004</v>
      </c>
      <c r="H844" s="2" t="s">
        <v>12</v>
      </c>
    </row>
    <row r="845" spans="1:8" x14ac:dyDescent="0.3">
      <c r="A845" s="1">
        <v>0.65678350694442833</v>
      </c>
      <c r="B845" s="2" t="s">
        <v>31</v>
      </c>
      <c r="C845" s="2" t="s">
        <v>13</v>
      </c>
      <c r="D845" s="2" t="s">
        <v>9</v>
      </c>
      <c r="E845" s="2" t="s">
        <v>10</v>
      </c>
      <c r="F845" s="2" t="s">
        <v>11</v>
      </c>
      <c r="G845">
        <v>3.18</v>
      </c>
      <c r="H845" s="2" t="s">
        <v>12</v>
      </c>
    </row>
    <row r="846" spans="1:8" x14ac:dyDescent="0.3">
      <c r="A846" s="1">
        <v>0.65689924768516905</v>
      </c>
      <c r="B846" s="2" t="s">
        <v>31</v>
      </c>
      <c r="C846" s="2" t="s">
        <v>13</v>
      </c>
      <c r="D846" s="2" t="s">
        <v>9</v>
      </c>
      <c r="E846" s="2" t="s">
        <v>10</v>
      </c>
      <c r="F846" s="2" t="s">
        <v>11</v>
      </c>
      <c r="G846">
        <v>3.1900000000000004</v>
      </c>
      <c r="H846" s="2" t="s">
        <v>12</v>
      </c>
    </row>
    <row r="847" spans="1:8" x14ac:dyDescent="0.3">
      <c r="A847" s="1">
        <v>0.65701498842590977</v>
      </c>
      <c r="B847" s="2" t="s">
        <v>31</v>
      </c>
      <c r="C847" s="2" t="s">
        <v>13</v>
      </c>
      <c r="D847" s="2" t="s">
        <v>9</v>
      </c>
      <c r="E847" s="2" t="s">
        <v>10</v>
      </c>
      <c r="F847" s="2" t="s">
        <v>11</v>
      </c>
      <c r="G847">
        <v>3.1900000000000004</v>
      </c>
      <c r="H847" s="2" t="s">
        <v>12</v>
      </c>
    </row>
    <row r="848" spans="1:8" x14ac:dyDescent="0.3">
      <c r="A848" s="1">
        <v>0.6571307291666505</v>
      </c>
      <c r="B848" s="2" t="s">
        <v>31</v>
      </c>
      <c r="C848" s="2" t="s">
        <v>13</v>
      </c>
      <c r="D848" s="2" t="s">
        <v>9</v>
      </c>
      <c r="E848" s="2" t="s">
        <v>10</v>
      </c>
      <c r="F848" s="2" t="s">
        <v>11</v>
      </c>
      <c r="G848">
        <v>3.18</v>
      </c>
      <c r="H848" s="2" t="s">
        <v>12</v>
      </c>
    </row>
    <row r="849" spans="1:8" x14ac:dyDescent="0.3">
      <c r="A849" s="1">
        <v>0.65724646990739122</v>
      </c>
      <c r="B849" s="2" t="s">
        <v>31</v>
      </c>
      <c r="C849" s="2" t="s">
        <v>13</v>
      </c>
      <c r="D849" s="2" t="s">
        <v>9</v>
      </c>
      <c r="E849" s="2" t="s">
        <v>10</v>
      </c>
      <c r="F849" s="2" t="s">
        <v>11</v>
      </c>
      <c r="G849">
        <v>3.1900000000000004</v>
      </c>
      <c r="H849" s="2" t="s">
        <v>12</v>
      </c>
    </row>
    <row r="850" spans="1:8" x14ac:dyDescent="0.3">
      <c r="A850" s="1">
        <v>0.65736221064813194</v>
      </c>
      <c r="B850" s="2" t="s">
        <v>31</v>
      </c>
      <c r="C850" s="2" t="s">
        <v>13</v>
      </c>
      <c r="D850" s="2" t="s">
        <v>9</v>
      </c>
      <c r="E850" s="2" t="s">
        <v>10</v>
      </c>
      <c r="F850" s="2" t="s">
        <v>11</v>
      </c>
      <c r="G850">
        <v>3.1900000000000004</v>
      </c>
      <c r="H850" s="2" t="s">
        <v>12</v>
      </c>
    </row>
    <row r="851" spans="1:8" x14ac:dyDescent="0.3">
      <c r="A851" s="1">
        <v>0.65747795138887266</v>
      </c>
      <c r="B851" s="2" t="s">
        <v>31</v>
      </c>
      <c r="C851" s="2" t="s">
        <v>13</v>
      </c>
      <c r="D851" s="2" t="s">
        <v>9</v>
      </c>
      <c r="E851" s="2" t="s">
        <v>10</v>
      </c>
      <c r="F851" s="2" t="s">
        <v>11</v>
      </c>
      <c r="G851">
        <v>3.18</v>
      </c>
      <c r="H851" s="2" t="s">
        <v>12</v>
      </c>
    </row>
    <row r="852" spans="1:8" x14ac:dyDescent="0.3">
      <c r="A852" s="1">
        <v>0.65759369212961338</v>
      </c>
      <c r="B852" s="2" t="s">
        <v>31</v>
      </c>
      <c r="C852" s="2" t="s">
        <v>13</v>
      </c>
      <c r="D852" s="2" t="s">
        <v>9</v>
      </c>
      <c r="E852" s="2" t="s">
        <v>10</v>
      </c>
      <c r="F852" s="2" t="s">
        <v>11</v>
      </c>
      <c r="G852">
        <v>3.1900000000000004</v>
      </c>
      <c r="H852" s="2" t="s">
        <v>12</v>
      </c>
    </row>
    <row r="853" spans="1:8" x14ac:dyDescent="0.3">
      <c r="A853" s="1">
        <v>0.6577094328703541</v>
      </c>
      <c r="B853" s="2" t="s">
        <v>31</v>
      </c>
      <c r="C853" s="2" t="s">
        <v>13</v>
      </c>
      <c r="D853" s="2" t="s">
        <v>9</v>
      </c>
      <c r="E853" s="2" t="s">
        <v>10</v>
      </c>
      <c r="F853" s="2" t="s">
        <v>11</v>
      </c>
      <c r="G853">
        <v>3.1900000000000004</v>
      </c>
      <c r="H853" s="2" t="s">
        <v>12</v>
      </c>
    </row>
    <row r="854" spans="1:8" x14ac:dyDescent="0.3">
      <c r="A854" s="1">
        <v>0.65782517361109483</v>
      </c>
      <c r="B854" s="2" t="s">
        <v>31</v>
      </c>
      <c r="C854" s="2" t="s">
        <v>13</v>
      </c>
      <c r="D854" s="2" t="s">
        <v>9</v>
      </c>
      <c r="E854" s="2" t="s">
        <v>10</v>
      </c>
      <c r="F854" s="2" t="s">
        <v>11</v>
      </c>
      <c r="G854">
        <v>3.18</v>
      </c>
      <c r="H854" s="2" t="s">
        <v>12</v>
      </c>
    </row>
    <row r="855" spans="1:8" x14ac:dyDescent="0.3">
      <c r="A855" s="1">
        <v>0.65794091435183555</v>
      </c>
      <c r="B855" s="2" t="s">
        <v>31</v>
      </c>
      <c r="C855" s="2" t="s">
        <v>13</v>
      </c>
      <c r="D855" s="2" t="s">
        <v>9</v>
      </c>
      <c r="E855" s="2" t="s">
        <v>10</v>
      </c>
      <c r="F855" s="2" t="s">
        <v>11</v>
      </c>
      <c r="G855">
        <v>3.1900000000000004</v>
      </c>
      <c r="H855" s="2" t="s">
        <v>12</v>
      </c>
    </row>
    <row r="856" spans="1:8" x14ac:dyDescent="0.3">
      <c r="A856" s="1">
        <v>0.65805665509257627</v>
      </c>
      <c r="B856" s="2" t="s">
        <v>31</v>
      </c>
      <c r="C856" s="2" t="s">
        <v>13</v>
      </c>
      <c r="D856" s="2" t="s">
        <v>9</v>
      </c>
      <c r="E856" s="2" t="s">
        <v>10</v>
      </c>
      <c r="F856" s="2" t="s">
        <v>11</v>
      </c>
      <c r="G856">
        <v>3.1900000000000004</v>
      </c>
      <c r="H856" s="2" t="s">
        <v>12</v>
      </c>
    </row>
    <row r="857" spans="1:8" x14ac:dyDescent="0.3">
      <c r="A857" s="1">
        <v>0.65817239583331699</v>
      </c>
      <c r="B857" s="2" t="s">
        <v>31</v>
      </c>
      <c r="C857" s="2" t="s">
        <v>13</v>
      </c>
      <c r="D857" s="2" t="s">
        <v>9</v>
      </c>
      <c r="E857" s="2" t="s">
        <v>10</v>
      </c>
      <c r="F857" s="2" t="s">
        <v>11</v>
      </c>
      <c r="G857">
        <v>3.18</v>
      </c>
      <c r="H857" s="2" t="s">
        <v>12</v>
      </c>
    </row>
    <row r="858" spans="1:8" x14ac:dyDescent="0.3">
      <c r="A858" s="1">
        <v>0.65828813657405771</v>
      </c>
      <c r="B858" s="2" t="s">
        <v>31</v>
      </c>
      <c r="C858" s="2" t="s">
        <v>13</v>
      </c>
      <c r="D858" s="2" t="s">
        <v>9</v>
      </c>
      <c r="E858" s="2" t="s">
        <v>10</v>
      </c>
      <c r="F858" s="2" t="s">
        <v>11</v>
      </c>
      <c r="G858">
        <v>3.1900000000000004</v>
      </c>
      <c r="H858" s="2" t="s">
        <v>12</v>
      </c>
    </row>
    <row r="859" spans="1:8" x14ac:dyDescent="0.3">
      <c r="A859" s="1">
        <v>0.65840387731479844</v>
      </c>
      <c r="B859" s="2" t="s">
        <v>31</v>
      </c>
      <c r="C859" s="2" t="s">
        <v>13</v>
      </c>
      <c r="D859" s="2" t="s">
        <v>9</v>
      </c>
      <c r="E859" s="2" t="s">
        <v>10</v>
      </c>
      <c r="F859" s="2" t="s">
        <v>11</v>
      </c>
      <c r="G859">
        <v>3.1900000000000004</v>
      </c>
      <c r="H859" s="2" t="s">
        <v>12</v>
      </c>
    </row>
    <row r="860" spans="1:8" x14ac:dyDescent="0.3">
      <c r="A860" s="1">
        <v>0.65851961805553916</v>
      </c>
      <c r="B860" s="2" t="s">
        <v>31</v>
      </c>
      <c r="C860" s="2" t="s">
        <v>13</v>
      </c>
      <c r="D860" s="2" t="s">
        <v>9</v>
      </c>
      <c r="E860" s="2" t="s">
        <v>10</v>
      </c>
      <c r="F860" s="2" t="s">
        <v>11</v>
      </c>
      <c r="G860">
        <v>3.18</v>
      </c>
      <c r="H860" s="2" t="s">
        <v>12</v>
      </c>
    </row>
    <row r="861" spans="1:8" x14ac:dyDescent="0.3">
      <c r="A861" s="1">
        <v>0.65863535879627988</v>
      </c>
      <c r="B861" s="2" t="s">
        <v>31</v>
      </c>
      <c r="C861" s="2" t="s">
        <v>13</v>
      </c>
      <c r="D861" s="2" t="s">
        <v>9</v>
      </c>
      <c r="E861" s="2" t="s">
        <v>10</v>
      </c>
      <c r="F861" s="2" t="s">
        <v>11</v>
      </c>
      <c r="G861">
        <v>3.1900000000000004</v>
      </c>
      <c r="H861" s="2" t="s">
        <v>12</v>
      </c>
    </row>
    <row r="862" spans="1:8" x14ac:dyDescent="0.3">
      <c r="A862" s="1">
        <v>0.6587510995370206</v>
      </c>
      <c r="B862" s="2" t="s">
        <v>31</v>
      </c>
      <c r="C862" s="2" t="s">
        <v>13</v>
      </c>
      <c r="D862" s="2" t="s">
        <v>9</v>
      </c>
      <c r="E862" s="2" t="s">
        <v>10</v>
      </c>
      <c r="F862" s="2" t="s">
        <v>11</v>
      </c>
      <c r="G862">
        <v>3.1900000000000004</v>
      </c>
      <c r="H862" s="2" t="s">
        <v>12</v>
      </c>
    </row>
    <row r="863" spans="1:8" x14ac:dyDescent="0.3">
      <c r="A863" s="1">
        <v>0.65886684027776132</v>
      </c>
      <c r="B863" s="2" t="s">
        <v>31</v>
      </c>
      <c r="C863" s="2" t="s">
        <v>13</v>
      </c>
      <c r="D863" s="2" t="s">
        <v>9</v>
      </c>
      <c r="E863" s="2" t="s">
        <v>10</v>
      </c>
      <c r="F863" s="2" t="s">
        <v>11</v>
      </c>
      <c r="G863">
        <v>3.18</v>
      </c>
      <c r="H863" s="2" t="s">
        <v>12</v>
      </c>
    </row>
    <row r="864" spans="1:8" x14ac:dyDescent="0.3">
      <c r="A864" s="1">
        <v>0.65898258101850204</v>
      </c>
      <c r="B864" s="2" t="s">
        <v>31</v>
      </c>
      <c r="C864" s="2" t="s">
        <v>13</v>
      </c>
      <c r="D864" s="2" t="s">
        <v>9</v>
      </c>
      <c r="E864" s="2" t="s">
        <v>10</v>
      </c>
      <c r="F864" s="2" t="s">
        <v>11</v>
      </c>
      <c r="G864">
        <v>3.1900000000000004</v>
      </c>
      <c r="H864" s="2" t="s">
        <v>12</v>
      </c>
    </row>
    <row r="865" spans="1:8" x14ac:dyDescent="0.3">
      <c r="A865" s="1">
        <v>0.65909832175924277</v>
      </c>
      <c r="B865" s="2" t="s">
        <v>31</v>
      </c>
      <c r="C865" s="2" t="s">
        <v>13</v>
      </c>
      <c r="D865" s="2" t="s">
        <v>9</v>
      </c>
      <c r="E865" s="2" t="s">
        <v>10</v>
      </c>
      <c r="F865" s="2" t="s">
        <v>11</v>
      </c>
      <c r="G865">
        <v>3.1900000000000004</v>
      </c>
      <c r="H865" s="2" t="s">
        <v>12</v>
      </c>
    </row>
    <row r="866" spans="1:8" x14ac:dyDescent="0.3">
      <c r="A866" s="1">
        <v>0.65921406249998349</v>
      </c>
      <c r="B866" s="2" t="s">
        <v>31</v>
      </c>
      <c r="C866" s="2" t="s">
        <v>13</v>
      </c>
      <c r="D866" s="2" t="s">
        <v>9</v>
      </c>
      <c r="E866" s="2" t="s">
        <v>10</v>
      </c>
      <c r="F866" s="2" t="s">
        <v>11</v>
      </c>
      <c r="G866">
        <v>3.18</v>
      </c>
      <c r="H866" s="2" t="s">
        <v>12</v>
      </c>
    </row>
    <row r="867" spans="1:8" x14ac:dyDescent="0.3">
      <c r="A867" s="1">
        <v>0.65932980324072421</v>
      </c>
      <c r="B867" s="2" t="s">
        <v>31</v>
      </c>
      <c r="C867" s="2" t="s">
        <v>13</v>
      </c>
      <c r="D867" s="2" t="s">
        <v>9</v>
      </c>
      <c r="E867" s="2" t="s">
        <v>10</v>
      </c>
      <c r="F867" s="2" t="s">
        <v>11</v>
      </c>
      <c r="G867">
        <v>3.1900000000000004</v>
      </c>
      <c r="H867" s="2" t="s">
        <v>12</v>
      </c>
    </row>
    <row r="868" spans="1:8" x14ac:dyDescent="0.3">
      <c r="A868" s="1">
        <v>0.65944554398146493</v>
      </c>
      <c r="B868" s="2" t="s">
        <v>31</v>
      </c>
      <c r="C868" s="2" t="s">
        <v>13</v>
      </c>
      <c r="D868" s="2" t="s">
        <v>9</v>
      </c>
      <c r="E868" s="2" t="s">
        <v>10</v>
      </c>
      <c r="F868" s="2" t="s">
        <v>11</v>
      </c>
      <c r="G868">
        <v>3.1900000000000004</v>
      </c>
      <c r="H868" s="2" t="s">
        <v>12</v>
      </c>
    </row>
    <row r="869" spans="1:8" x14ac:dyDescent="0.3">
      <c r="A869" s="1">
        <v>0.65956128472220565</v>
      </c>
      <c r="B869" s="2" t="s">
        <v>31</v>
      </c>
      <c r="C869" s="2" t="s">
        <v>13</v>
      </c>
      <c r="D869" s="2" t="s">
        <v>9</v>
      </c>
      <c r="E869" s="2" t="s">
        <v>10</v>
      </c>
      <c r="F869" s="2" t="s">
        <v>11</v>
      </c>
      <c r="G869">
        <v>3.18</v>
      </c>
      <c r="H869" s="2" t="s">
        <v>12</v>
      </c>
    </row>
    <row r="870" spans="1:8" x14ac:dyDescent="0.3">
      <c r="A870" s="1">
        <v>0.65967702546294638</v>
      </c>
      <c r="B870" s="2" t="s">
        <v>31</v>
      </c>
      <c r="C870" s="2" t="s">
        <v>13</v>
      </c>
      <c r="D870" s="2" t="s">
        <v>9</v>
      </c>
      <c r="E870" s="2" t="s">
        <v>10</v>
      </c>
      <c r="F870" s="2" t="s">
        <v>11</v>
      </c>
      <c r="G870">
        <v>3.1900000000000004</v>
      </c>
      <c r="H870" s="2" t="s">
        <v>12</v>
      </c>
    </row>
    <row r="871" spans="1:8" x14ac:dyDescent="0.3">
      <c r="A871" s="1">
        <v>0.6597927662036871</v>
      </c>
      <c r="B871" s="2" t="s">
        <v>31</v>
      </c>
      <c r="C871" s="2" t="s">
        <v>13</v>
      </c>
      <c r="D871" s="2" t="s">
        <v>9</v>
      </c>
      <c r="E871" s="2" t="s">
        <v>10</v>
      </c>
      <c r="F871" s="2" t="s">
        <v>11</v>
      </c>
      <c r="G871">
        <v>3.1900000000000004</v>
      </c>
      <c r="H871" s="2" t="s">
        <v>12</v>
      </c>
    </row>
    <row r="872" spans="1:8" x14ac:dyDescent="0.3">
      <c r="A872" s="1">
        <v>0.65990850694442782</v>
      </c>
      <c r="B872" s="2" t="s">
        <v>31</v>
      </c>
      <c r="C872" s="2" t="s">
        <v>13</v>
      </c>
      <c r="D872" s="2" t="s">
        <v>9</v>
      </c>
      <c r="E872" s="2" t="s">
        <v>10</v>
      </c>
      <c r="F872" s="2" t="s">
        <v>11</v>
      </c>
      <c r="G872">
        <v>3.18</v>
      </c>
      <c r="H872" s="2" t="s">
        <v>12</v>
      </c>
    </row>
    <row r="873" spans="1:8" x14ac:dyDescent="0.3">
      <c r="A873" s="1">
        <v>0.66002424768516854</v>
      </c>
      <c r="B873" s="2" t="s">
        <v>31</v>
      </c>
      <c r="C873" s="2" t="s">
        <v>13</v>
      </c>
      <c r="D873" s="2" t="s">
        <v>9</v>
      </c>
      <c r="E873" s="2" t="s">
        <v>10</v>
      </c>
      <c r="F873" s="2" t="s">
        <v>11</v>
      </c>
      <c r="G873">
        <v>3.1900000000000004</v>
      </c>
      <c r="H873" s="2" t="s">
        <v>12</v>
      </c>
    </row>
    <row r="874" spans="1:8" x14ac:dyDescent="0.3">
      <c r="A874" s="1">
        <v>0.66013998842590926</v>
      </c>
      <c r="B874" s="2" t="s">
        <v>31</v>
      </c>
      <c r="C874" s="2" t="s">
        <v>13</v>
      </c>
      <c r="D874" s="2" t="s">
        <v>9</v>
      </c>
      <c r="E874" s="2" t="s">
        <v>10</v>
      </c>
      <c r="F874" s="2" t="s">
        <v>11</v>
      </c>
      <c r="G874">
        <v>3.18</v>
      </c>
      <c r="H874" s="2" t="s">
        <v>12</v>
      </c>
    </row>
    <row r="875" spans="1:8" x14ac:dyDescent="0.3">
      <c r="A875" s="1">
        <v>0.66025572916664999</v>
      </c>
      <c r="B875" s="2" t="s">
        <v>31</v>
      </c>
      <c r="C875" s="2" t="s">
        <v>13</v>
      </c>
      <c r="D875" s="2" t="s">
        <v>9</v>
      </c>
      <c r="E875" s="2" t="s">
        <v>10</v>
      </c>
      <c r="F875" s="2" t="s">
        <v>11</v>
      </c>
      <c r="G875">
        <v>3.18</v>
      </c>
      <c r="H875" s="2" t="s">
        <v>12</v>
      </c>
    </row>
    <row r="876" spans="1:8" x14ac:dyDescent="0.3">
      <c r="A876" s="1">
        <v>0.66037146990739071</v>
      </c>
      <c r="B876" s="2" t="s">
        <v>31</v>
      </c>
      <c r="C876" s="2" t="s">
        <v>13</v>
      </c>
      <c r="D876" s="2" t="s">
        <v>9</v>
      </c>
      <c r="E876" s="2" t="s">
        <v>10</v>
      </c>
      <c r="F876" s="2" t="s">
        <v>11</v>
      </c>
      <c r="G876">
        <v>3.18</v>
      </c>
      <c r="H876" s="2" t="s">
        <v>12</v>
      </c>
    </row>
    <row r="877" spans="1:8" x14ac:dyDescent="0.3">
      <c r="A877" s="1">
        <v>0.66048721064813143</v>
      </c>
      <c r="B877" s="2" t="s">
        <v>31</v>
      </c>
      <c r="C877" s="2" t="s">
        <v>13</v>
      </c>
      <c r="D877" s="2" t="s">
        <v>9</v>
      </c>
      <c r="E877" s="2" t="s">
        <v>10</v>
      </c>
      <c r="F877" s="2" t="s">
        <v>11</v>
      </c>
      <c r="G877">
        <v>3.1900000000000004</v>
      </c>
      <c r="H877" s="2" t="s">
        <v>12</v>
      </c>
    </row>
    <row r="878" spans="1:8" x14ac:dyDescent="0.3">
      <c r="A878" s="1">
        <v>0.66060295138887215</v>
      </c>
      <c r="B878" s="2" t="s">
        <v>31</v>
      </c>
      <c r="C878" s="2" t="s">
        <v>13</v>
      </c>
      <c r="D878" s="2" t="s">
        <v>9</v>
      </c>
      <c r="E878" s="2" t="s">
        <v>10</v>
      </c>
      <c r="F878" s="2" t="s">
        <v>11</v>
      </c>
      <c r="G878">
        <v>3.18</v>
      </c>
      <c r="H878" s="2" t="s">
        <v>12</v>
      </c>
    </row>
    <row r="879" spans="1:8" x14ac:dyDescent="0.3">
      <c r="A879" s="1">
        <v>0.66071869212961287</v>
      </c>
      <c r="B879" s="2" t="s">
        <v>31</v>
      </c>
      <c r="C879" s="2" t="s">
        <v>13</v>
      </c>
      <c r="D879" s="2" t="s">
        <v>9</v>
      </c>
      <c r="E879" s="2" t="s">
        <v>10</v>
      </c>
      <c r="F879" s="2" t="s">
        <v>11</v>
      </c>
      <c r="G879">
        <v>3.18</v>
      </c>
      <c r="H879" s="2" t="s">
        <v>12</v>
      </c>
    </row>
    <row r="880" spans="1:8" x14ac:dyDescent="0.3">
      <c r="A880" s="1">
        <v>0.66083443287035359</v>
      </c>
      <c r="B880" s="2" t="s">
        <v>31</v>
      </c>
      <c r="C880" s="2" t="s">
        <v>13</v>
      </c>
      <c r="D880" s="2" t="s">
        <v>9</v>
      </c>
      <c r="E880" s="2" t="s">
        <v>10</v>
      </c>
      <c r="F880" s="2" t="s">
        <v>11</v>
      </c>
      <c r="G880">
        <v>3.18</v>
      </c>
      <c r="H880" s="2" t="s">
        <v>12</v>
      </c>
    </row>
    <row r="881" spans="1:8" x14ac:dyDescent="0.3">
      <c r="A881" s="1">
        <v>0.66095017361109432</v>
      </c>
      <c r="B881" s="2" t="s">
        <v>31</v>
      </c>
      <c r="C881" s="2" t="s">
        <v>13</v>
      </c>
      <c r="D881" s="2" t="s">
        <v>9</v>
      </c>
      <c r="E881" s="2" t="s">
        <v>10</v>
      </c>
      <c r="F881" s="2" t="s">
        <v>11</v>
      </c>
      <c r="G881">
        <v>3.1900000000000004</v>
      </c>
      <c r="H881" s="2" t="s">
        <v>12</v>
      </c>
    </row>
    <row r="882" spans="1:8" x14ac:dyDescent="0.3">
      <c r="A882" s="1">
        <v>0.66106591435183504</v>
      </c>
      <c r="B882" s="2" t="s">
        <v>31</v>
      </c>
      <c r="C882" s="2" t="s">
        <v>13</v>
      </c>
      <c r="D882" s="2" t="s">
        <v>9</v>
      </c>
      <c r="E882" s="2" t="s">
        <v>10</v>
      </c>
      <c r="F882" s="2" t="s">
        <v>11</v>
      </c>
      <c r="G882">
        <v>3.18</v>
      </c>
      <c r="H882" s="2" t="s">
        <v>12</v>
      </c>
    </row>
    <row r="883" spans="1:8" x14ac:dyDescent="0.3">
      <c r="A883" s="1">
        <v>0.66118165509257576</v>
      </c>
      <c r="B883" s="2" t="s">
        <v>31</v>
      </c>
      <c r="C883" s="2" t="s">
        <v>13</v>
      </c>
      <c r="D883" s="2" t="s">
        <v>9</v>
      </c>
      <c r="E883" s="2" t="s">
        <v>10</v>
      </c>
      <c r="F883" s="2" t="s">
        <v>11</v>
      </c>
      <c r="G883">
        <v>3.18</v>
      </c>
      <c r="H883" s="2" t="s">
        <v>12</v>
      </c>
    </row>
    <row r="884" spans="1:8" x14ac:dyDescent="0.3">
      <c r="A884" s="1">
        <v>0.66129739583331648</v>
      </c>
      <c r="B884" s="2" t="s">
        <v>31</v>
      </c>
      <c r="C884" s="2" t="s">
        <v>13</v>
      </c>
      <c r="D884" s="2" t="s">
        <v>9</v>
      </c>
      <c r="E884" s="2" t="s">
        <v>10</v>
      </c>
      <c r="F884" s="2" t="s">
        <v>11</v>
      </c>
      <c r="G884">
        <v>3.1900000000000004</v>
      </c>
      <c r="H884" s="2" t="s">
        <v>12</v>
      </c>
    </row>
    <row r="885" spans="1:8" x14ac:dyDescent="0.3">
      <c r="A885" s="1">
        <v>0.6614131365740572</v>
      </c>
      <c r="B885" s="2" t="s">
        <v>31</v>
      </c>
      <c r="C885" s="2" t="s">
        <v>13</v>
      </c>
      <c r="D885" s="2" t="s">
        <v>9</v>
      </c>
      <c r="E885" s="2" t="s">
        <v>10</v>
      </c>
      <c r="F885" s="2" t="s">
        <v>11</v>
      </c>
      <c r="G885">
        <v>3.18</v>
      </c>
      <c r="H885" s="2" t="s">
        <v>12</v>
      </c>
    </row>
    <row r="886" spans="1:8" x14ac:dyDescent="0.3">
      <c r="A886" s="1">
        <v>0.66152887731479793</v>
      </c>
      <c r="B886" s="2" t="s">
        <v>31</v>
      </c>
      <c r="C886" s="2" t="s">
        <v>13</v>
      </c>
      <c r="D886" s="2" t="s">
        <v>9</v>
      </c>
      <c r="E886" s="2" t="s">
        <v>10</v>
      </c>
      <c r="F886" s="2" t="s">
        <v>11</v>
      </c>
      <c r="G886">
        <v>3.18</v>
      </c>
      <c r="H886" s="2" t="s">
        <v>12</v>
      </c>
    </row>
    <row r="887" spans="1:8" x14ac:dyDescent="0.3">
      <c r="A887" s="1">
        <v>0.66164461805553865</v>
      </c>
      <c r="B887" s="2" t="s">
        <v>31</v>
      </c>
      <c r="C887" s="2" t="s">
        <v>13</v>
      </c>
      <c r="D887" s="2" t="s">
        <v>9</v>
      </c>
      <c r="E887" s="2" t="s">
        <v>10</v>
      </c>
      <c r="F887" s="2" t="s">
        <v>11</v>
      </c>
      <c r="G887">
        <v>3.18</v>
      </c>
      <c r="H887" s="2" t="s">
        <v>12</v>
      </c>
    </row>
    <row r="888" spans="1:8" x14ac:dyDescent="0.3">
      <c r="A888" s="1">
        <v>0.66176035879627937</v>
      </c>
      <c r="B888" s="2" t="s">
        <v>31</v>
      </c>
      <c r="C888" s="2" t="s">
        <v>13</v>
      </c>
      <c r="D888" s="2" t="s">
        <v>9</v>
      </c>
      <c r="E888" s="2" t="s">
        <v>10</v>
      </c>
      <c r="F888" s="2" t="s">
        <v>11</v>
      </c>
      <c r="G888">
        <v>3.1900000000000004</v>
      </c>
      <c r="H888" s="2" t="s">
        <v>12</v>
      </c>
    </row>
    <row r="889" spans="1:8" x14ac:dyDescent="0.3">
      <c r="A889" s="1">
        <v>0.66187609953702009</v>
      </c>
      <c r="B889" s="2" t="s">
        <v>31</v>
      </c>
      <c r="C889" s="2" t="s">
        <v>13</v>
      </c>
      <c r="D889" s="2" t="s">
        <v>9</v>
      </c>
      <c r="E889" s="2" t="s">
        <v>10</v>
      </c>
      <c r="F889" s="2" t="s">
        <v>11</v>
      </c>
      <c r="G889">
        <v>3.18</v>
      </c>
      <c r="H889" s="2" t="s">
        <v>12</v>
      </c>
    </row>
    <row r="890" spans="1:8" x14ac:dyDescent="0.3">
      <c r="A890" s="1">
        <v>0.66199184027776081</v>
      </c>
      <c r="B890" s="2" t="s">
        <v>31</v>
      </c>
      <c r="C890" s="2" t="s">
        <v>13</v>
      </c>
      <c r="D890" s="2" t="s">
        <v>9</v>
      </c>
      <c r="E890" s="2" t="s">
        <v>10</v>
      </c>
      <c r="F890" s="2" t="s">
        <v>11</v>
      </c>
      <c r="G890">
        <v>3.18</v>
      </c>
      <c r="H890" s="2" t="s">
        <v>12</v>
      </c>
    </row>
    <row r="891" spans="1:8" x14ac:dyDescent="0.3">
      <c r="A891" s="1">
        <v>0.66210758101850153</v>
      </c>
      <c r="B891" s="2" t="s">
        <v>31</v>
      </c>
      <c r="C891" s="2" t="s">
        <v>13</v>
      </c>
      <c r="D891" s="2" t="s">
        <v>9</v>
      </c>
      <c r="E891" s="2" t="s">
        <v>10</v>
      </c>
      <c r="F891" s="2" t="s">
        <v>11</v>
      </c>
      <c r="G891">
        <v>3.1900000000000004</v>
      </c>
      <c r="H891" s="2" t="s">
        <v>12</v>
      </c>
    </row>
    <row r="892" spans="1:8" x14ac:dyDescent="0.3">
      <c r="A892" s="1">
        <v>0.66222332175924226</v>
      </c>
      <c r="B892" s="2" t="s">
        <v>31</v>
      </c>
      <c r="C892" s="2" t="s">
        <v>13</v>
      </c>
      <c r="D892" s="2" t="s">
        <v>9</v>
      </c>
      <c r="E892" s="2" t="s">
        <v>10</v>
      </c>
      <c r="F892" s="2" t="s">
        <v>11</v>
      </c>
      <c r="G892">
        <v>3.18</v>
      </c>
      <c r="H892" s="2" t="s">
        <v>12</v>
      </c>
    </row>
    <row r="893" spans="1:8" x14ac:dyDescent="0.3">
      <c r="A893" s="1">
        <v>0.66233906249998298</v>
      </c>
      <c r="B893" s="2" t="s">
        <v>31</v>
      </c>
      <c r="C893" s="2" t="s">
        <v>13</v>
      </c>
      <c r="D893" s="2" t="s">
        <v>9</v>
      </c>
      <c r="E893" s="2" t="s">
        <v>10</v>
      </c>
      <c r="F893" s="2" t="s">
        <v>11</v>
      </c>
      <c r="G893">
        <v>3.18</v>
      </c>
      <c r="H893" s="2" t="s">
        <v>12</v>
      </c>
    </row>
    <row r="894" spans="1:8" x14ac:dyDescent="0.3">
      <c r="A894" s="1">
        <v>0.6624548032407237</v>
      </c>
      <c r="B894" s="2" t="s">
        <v>31</v>
      </c>
      <c r="C894" s="2" t="s">
        <v>13</v>
      </c>
      <c r="D894" s="2" t="s">
        <v>9</v>
      </c>
      <c r="E894" s="2" t="s">
        <v>10</v>
      </c>
      <c r="F894" s="2" t="s">
        <v>11</v>
      </c>
      <c r="G894">
        <v>3.18</v>
      </c>
      <c r="H894" s="2" t="s">
        <v>12</v>
      </c>
    </row>
    <row r="895" spans="1:8" x14ac:dyDescent="0.3">
      <c r="A895" s="1">
        <v>0.66257054398146442</v>
      </c>
      <c r="B895" s="2" t="s">
        <v>31</v>
      </c>
      <c r="C895" s="2" t="s">
        <v>13</v>
      </c>
      <c r="D895" s="2" t="s">
        <v>9</v>
      </c>
      <c r="E895" s="2" t="s">
        <v>10</v>
      </c>
      <c r="F895" s="2" t="s">
        <v>11</v>
      </c>
      <c r="G895">
        <v>3.1900000000000004</v>
      </c>
      <c r="H895" s="2" t="s">
        <v>12</v>
      </c>
    </row>
    <row r="896" spans="1:8" x14ac:dyDescent="0.3">
      <c r="A896" s="1">
        <v>0.66268628472220514</v>
      </c>
      <c r="B896" s="2" t="s">
        <v>31</v>
      </c>
      <c r="C896" s="2" t="s">
        <v>13</v>
      </c>
      <c r="D896" s="2" t="s">
        <v>9</v>
      </c>
      <c r="E896" s="2" t="s">
        <v>10</v>
      </c>
      <c r="F896" s="2" t="s">
        <v>11</v>
      </c>
      <c r="G896">
        <v>3.18</v>
      </c>
      <c r="H896" s="2" t="s">
        <v>12</v>
      </c>
    </row>
    <row r="897" spans="1:8" x14ac:dyDescent="0.3">
      <c r="A897" s="1">
        <v>0.66280202546294587</v>
      </c>
      <c r="B897" s="2" t="s">
        <v>31</v>
      </c>
      <c r="C897" s="2" t="s">
        <v>13</v>
      </c>
      <c r="D897" s="2" t="s">
        <v>9</v>
      </c>
      <c r="E897" s="2" t="s">
        <v>10</v>
      </c>
      <c r="F897" s="2" t="s">
        <v>11</v>
      </c>
      <c r="G897">
        <v>3.18</v>
      </c>
      <c r="H897" s="2" t="s">
        <v>12</v>
      </c>
    </row>
    <row r="898" spans="1:8" x14ac:dyDescent="0.3">
      <c r="A898" s="1">
        <v>0.66291776620368659</v>
      </c>
      <c r="B898" s="2" t="s">
        <v>31</v>
      </c>
      <c r="C898" s="2" t="s">
        <v>13</v>
      </c>
      <c r="D898" s="2" t="s">
        <v>9</v>
      </c>
      <c r="E898" s="2" t="s">
        <v>10</v>
      </c>
      <c r="F898" s="2" t="s">
        <v>11</v>
      </c>
      <c r="G898">
        <v>3.1900000000000004</v>
      </c>
      <c r="H898" s="2" t="s">
        <v>12</v>
      </c>
    </row>
    <row r="899" spans="1:8" x14ac:dyDescent="0.3">
      <c r="A899" s="1">
        <v>0.66303350694442731</v>
      </c>
      <c r="B899" s="2" t="s">
        <v>31</v>
      </c>
      <c r="C899" s="2" t="s">
        <v>13</v>
      </c>
      <c r="D899" s="2" t="s">
        <v>9</v>
      </c>
      <c r="E899" s="2" t="s">
        <v>10</v>
      </c>
      <c r="F899" s="2" t="s">
        <v>11</v>
      </c>
      <c r="G899">
        <v>3.18</v>
      </c>
      <c r="H899" s="2" t="s">
        <v>12</v>
      </c>
    </row>
    <row r="900" spans="1:8" x14ac:dyDescent="0.3">
      <c r="A900" s="1">
        <v>0.66314924768516803</v>
      </c>
      <c r="B900" s="2" t="s">
        <v>31</v>
      </c>
      <c r="C900" s="2" t="s">
        <v>13</v>
      </c>
      <c r="D900" s="2" t="s">
        <v>9</v>
      </c>
      <c r="E900" s="2" t="s">
        <v>10</v>
      </c>
      <c r="F900" s="2" t="s">
        <v>11</v>
      </c>
      <c r="G900">
        <v>3.18</v>
      </c>
      <c r="H900" s="2" t="s">
        <v>12</v>
      </c>
    </row>
    <row r="901" spans="1:8" x14ac:dyDescent="0.3">
      <c r="A901" s="1">
        <v>0.66326498842590875</v>
      </c>
      <c r="B901" s="2" t="s">
        <v>31</v>
      </c>
      <c r="C901" s="2" t="s">
        <v>13</v>
      </c>
      <c r="D901" s="2" t="s">
        <v>9</v>
      </c>
      <c r="E901" s="2" t="s">
        <v>10</v>
      </c>
      <c r="F901" s="2" t="s">
        <v>11</v>
      </c>
      <c r="G901">
        <v>3.18</v>
      </c>
      <c r="H901" s="2" t="s">
        <v>12</v>
      </c>
    </row>
    <row r="902" spans="1:8" x14ac:dyDescent="0.3">
      <c r="A902" s="1">
        <v>0.66338072916664947</v>
      </c>
      <c r="B902" s="2" t="s">
        <v>31</v>
      </c>
      <c r="C902" s="2" t="s">
        <v>13</v>
      </c>
      <c r="D902" s="2" t="s">
        <v>9</v>
      </c>
      <c r="E902" s="2" t="s">
        <v>10</v>
      </c>
      <c r="F902" s="2" t="s">
        <v>11</v>
      </c>
      <c r="G902">
        <v>3.1900000000000004</v>
      </c>
      <c r="H902" s="2" t="s">
        <v>12</v>
      </c>
    </row>
    <row r="903" spans="1:8" x14ac:dyDescent="0.3">
      <c r="A903" s="1">
        <v>0.6634964699073902</v>
      </c>
      <c r="B903" s="2" t="s">
        <v>31</v>
      </c>
      <c r="C903" s="2" t="s">
        <v>13</v>
      </c>
      <c r="D903" s="2" t="s">
        <v>9</v>
      </c>
      <c r="E903" s="2" t="s">
        <v>10</v>
      </c>
      <c r="F903" s="2" t="s">
        <v>11</v>
      </c>
      <c r="G903">
        <v>3.18</v>
      </c>
      <c r="H903" s="2" t="s">
        <v>12</v>
      </c>
    </row>
    <row r="904" spans="1:8" x14ac:dyDescent="0.3">
      <c r="A904" s="1">
        <v>0.66361221064813092</v>
      </c>
      <c r="B904" s="2" t="s">
        <v>31</v>
      </c>
      <c r="C904" s="2" t="s">
        <v>13</v>
      </c>
      <c r="D904" s="2" t="s">
        <v>9</v>
      </c>
      <c r="E904" s="2" t="s">
        <v>10</v>
      </c>
      <c r="F904" s="2" t="s">
        <v>11</v>
      </c>
      <c r="G904">
        <v>3.18</v>
      </c>
      <c r="H904" s="2" t="s">
        <v>12</v>
      </c>
    </row>
    <row r="905" spans="1:8" x14ac:dyDescent="0.3">
      <c r="A905" s="1">
        <v>0.66372795138887164</v>
      </c>
      <c r="B905" s="2" t="s">
        <v>31</v>
      </c>
      <c r="C905" s="2" t="s">
        <v>13</v>
      </c>
      <c r="D905" s="2" t="s">
        <v>9</v>
      </c>
      <c r="E905" s="2" t="s">
        <v>10</v>
      </c>
      <c r="F905" s="2" t="s">
        <v>11</v>
      </c>
      <c r="G905">
        <v>3.1900000000000004</v>
      </c>
      <c r="H905" s="2" t="s">
        <v>12</v>
      </c>
    </row>
    <row r="906" spans="1:8" x14ac:dyDescent="0.3">
      <c r="A906" s="1">
        <v>0.66384369212961236</v>
      </c>
      <c r="B906" s="2" t="s">
        <v>31</v>
      </c>
      <c r="C906" s="2" t="s">
        <v>13</v>
      </c>
      <c r="D906" s="2" t="s">
        <v>9</v>
      </c>
      <c r="E906" s="2" t="s">
        <v>10</v>
      </c>
      <c r="F906" s="2" t="s">
        <v>11</v>
      </c>
      <c r="G906">
        <v>3.18</v>
      </c>
      <c r="H906" s="2" t="s">
        <v>12</v>
      </c>
    </row>
    <row r="907" spans="1:8" x14ac:dyDescent="0.3">
      <c r="A907" s="1">
        <v>0.66395943287035308</v>
      </c>
      <c r="B907" s="2" t="s">
        <v>31</v>
      </c>
      <c r="C907" s="2" t="s">
        <v>13</v>
      </c>
      <c r="D907" s="2" t="s">
        <v>9</v>
      </c>
      <c r="E907" s="2" t="s">
        <v>10</v>
      </c>
      <c r="F907" s="2" t="s">
        <v>11</v>
      </c>
      <c r="G907">
        <v>3.18</v>
      </c>
      <c r="H907" s="2" t="s">
        <v>12</v>
      </c>
    </row>
    <row r="908" spans="1:8" x14ac:dyDescent="0.3">
      <c r="A908" s="1">
        <v>0.66407517361109381</v>
      </c>
      <c r="B908" s="2" t="s">
        <v>31</v>
      </c>
      <c r="C908" s="2" t="s">
        <v>13</v>
      </c>
      <c r="D908" s="2" t="s">
        <v>9</v>
      </c>
      <c r="E908" s="2" t="s">
        <v>10</v>
      </c>
      <c r="F908" s="2" t="s">
        <v>11</v>
      </c>
      <c r="G908">
        <v>3.18</v>
      </c>
      <c r="H908" s="2" t="s">
        <v>12</v>
      </c>
    </row>
    <row r="909" spans="1:8" x14ac:dyDescent="0.3">
      <c r="A909" s="1">
        <v>0.66419091435183453</v>
      </c>
      <c r="B909" s="2" t="s">
        <v>31</v>
      </c>
      <c r="C909" s="2" t="s">
        <v>13</v>
      </c>
      <c r="D909" s="2" t="s">
        <v>9</v>
      </c>
      <c r="E909" s="2" t="s">
        <v>10</v>
      </c>
      <c r="F909" s="2" t="s">
        <v>11</v>
      </c>
      <c r="G909">
        <v>3.1900000000000004</v>
      </c>
      <c r="H909" s="2" t="s">
        <v>12</v>
      </c>
    </row>
    <row r="910" spans="1:8" x14ac:dyDescent="0.3">
      <c r="A910" s="1">
        <v>0.66430665509257525</v>
      </c>
      <c r="B910" s="2" t="s">
        <v>31</v>
      </c>
      <c r="C910" s="2" t="s">
        <v>13</v>
      </c>
      <c r="D910" s="2" t="s">
        <v>9</v>
      </c>
      <c r="E910" s="2" t="s">
        <v>10</v>
      </c>
      <c r="F910" s="2" t="s">
        <v>11</v>
      </c>
      <c r="G910">
        <v>3.18</v>
      </c>
      <c r="H910" s="2" t="s">
        <v>12</v>
      </c>
    </row>
    <row r="911" spans="1:8" x14ac:dyDescent="0.3">
      <c r="A911" s="1">
        <v>0.66442239583331597</v>
      </c>
      <c r="B911" s="2" t="s">
        <v>31</v>
      </c>
      <c r="C911" s="2" t="s">
        <v>13</v>
      </c>
      <c r="D911" s="2" t="s">
        <v>9</v>
      </c>
      <c r="E911" s="2" t="s">
        <v>10</v>
      </c>
      <c r="F911" s="2" t="s">
        <v>11</v>
      </c>
      <c r="G911">
        <v>3.18</v>
      </c>
      <c r="H911" s="2" t="s">
        <v>12</v>
      </c>
    </row>
    <row r="912" spans="1:8" x14ac:dyDescent="0.3">
      <c r="A912" s="1">
        <v>0.66453813657405669</v>
      </c>
      <c r="B912" s="2" t="s">
        <v>31</v>
      </c>
      <c r="C912" s="2" t="s">
        <v>13</v>
      </c>
      <c r="D912" s="2" t="s">
        <v>9</v>
      </c>
      <c r="E912" s="2" t="s">
        <v>10</v>
      </c>
      <c r="F912" s="2" t="s">
        <v>11</v>
      </c>
      <c r="G912">
        <v>3.1900000000000004</v>
      </c>
      <c r="H912" s="2" t="s">
        <v>12</v>
      </c>
    </row>
    <row r="913" spans="1:8" x14ac:dyDescent="0.3">
      <c r="A913" s="1">
        <v>0.66465387731479741</v>
      </c>
      <c r="B913" s="2" t="s">
        <v>31</v>
      </c>
      <c r="C913" s="2" t="s">
        <v>13</v>
      </c>
      <c r="D913" s="2" t="s">
        <v>9</v>
      </c>
      <c r="E913" s="2" t="s">
        <v>10</v>
      </c>
      <c r="F913" s="2" t="s">
        <v>11</v>
      </c>
      <c r="G913">
        <v>3.18</v>
      </c>
      <c r="H913" s="2" t="s">
        <v>12</v>
      </c>
    </row>
    <row r="914" spans="1:8" x14ac:dyDescent="0.3">
      <c r="A914" s="1">
        <v>0.66476961805553814</v>
      </c>
      <c r="B914" s="2" t="s">
        <v>31</v>
      </c>
      <c r="C914" s="2" t="s">
        <v>13</v>
      </c>
      <c r="D914" s="2" t="s">
        <v>9</v>
      </c>
      <c r="E914" s="2" t="s">
        <v>10</v>
      </c>
      <c r="F914" s="2" t="s">
        <v>11</v>
      </c>
      <c r="G914">
        <v>3.18</v>
      </c>
      <c r="H914" s="2" t="s">
        <v>12</v>
      </c>
    </row>
    <row r="915" spans="1:8" x14ac:dyDescent="0.3">
      <c r="A915" s="1">
        <v>0.66488535879627886</v>
      </c>
      <c r="B915" s="2" t="s">
        <v>31</v>
      </c>
      <c r="C915" s="2" t="s">
        <v>13</v>
      </c>
      <c r="D915" s="2" t="s">
        <v>9</v>
      </c>
      <c r="E915" s="2" t="s">
        <v>10</v>
      </c>
      <c r="F915" s="2" t="s">
        <v>11</v>
      </c>
      <c r="G915">
        <v>3.18</v>
      </c>
      <c r="H915" s="2" t="s">
        <v>12</v>
      </c>
    </row>
    <row r="916" spans="1:8" x14ac:dyDescent="0.3">
      <c r="A916" s="1">
        <v>0.66500109953701958</v>
      </c>
      <c r="B916" s="2" t="s">
        <v>31</v>
      </c>
      <c r="C916" s="2" t="s">
        <v>13</v>
      </c>
      <c r="D916" s="2" t="s">
        <v>9</v>
      </c>
      <c r="E916" s="2" t="s">
        <v>10</v>
      </c>
      <c r="F916" s="2" t="s">
        <v>11</v>
      </c>
      <c r="G916">
        <v>3.1900000000000004</v>
      </c>
      <c r="H916" s="2" t="s">
        <v>12</v>
      </c>
    </row>
    <row r="917" spans="1:8" x14ac:dyDescent="0.3">
      <c r="A917" s="1">
        <v>0.6651168402777603</v>
      </c>
      <c r="B917" s="2" t="s">
        <v>31</v>
      </c>
      <c r="C917" s="2" t="s">
        <v>13</v>
      </c>
      <c r="D917" s="2" t="s">
        <v>9</v>
      </c>
      <c r="E917" s="2" t="s">
        <v>10</v>
      </c>
      <c r="F917" s="2" t="s">
        <v>11</v>
      </c>
      <c r="G917">
        <v>3.18</v>
      </c>
      <c r="H917" s="2" t="s">
        <v>12</v>
      </c>
    </row>
    <row r="918" spans="1:8" x14ac:dyDescent="0.3">
      <c r="A918" s="1">
        <v>0.66523258101850102</v>
      </c>
      <c r="B918" s="2" t="s">
        <v>31</v>
      </c>
      <c r="C918" s="2" t="s">
        <v>13</v>
      </c>
      <c r="D918" s="2" t="s">
        <v>9</v>
      </c>
      <c r="E918" s="2" t="s">
        <v>10</v>
      </c>
      <c r="F918" s="2" t="s">
        <v>11</v>
      </c>
      <c r="G918">
        <v>3.18</v>
      </c>
      <c r="H918" s="2" t="s">
        <v>12</v>
      </c>
    </row>
    <row r="919" spans="1:8" x14ac:dyDescent="0.3">
      <c r="A919" s="1">
        <v>0.66534832175924175</v>
      </c>
      <c r="B919" s="2" t="s">
        <v>31</v>
      </c>
      <c r="C919" s="2" t="s">
        <v>13</v>
      </c>
      <c r="D919" s="2" t="s">
        <v>9</v>
      </c>
      <c r="E919" s="2" t="s">
        <v>10</v>
      </c>
      <c r="F919" s="2" t="s">
        <v>11</v>
      </c>
      <c r="G919">
        <v>3.1900000000000004</v>
      </c>
      <c r="H919" s="2" t="s">
        <v>12</v>
      </c>
    </row>
    <row r="920" spans="1:8" x14ac:dyDescent="0.3">
      <c r="A920" s="1">
        <v>0.66546406249998247</v>
      </c>
      <c r="B920" s="2" t="s">
        <v>31</v>
      </c>
      <c r="C920" s="2" t="s">
        <v>13</v>
      </c>
      <c r="D920" s="2" t="s">
        <v>9</v>
      </c>
      <c r="E920" s="2" t="s">
        <v>10</v>
      </c>
      <c r="F920" s="2" t="s">
        <v>11</v>
      </c>
      <c r="G920">
        <v>3.18</v>
      </c>
      <c r="H920" s="2" t="s">
        <v>12</v>
      </c>
    </row>
    <row r="921" spans="1:8" x14ac:dyDescent="0.3">
      <c r="A921" s="1">
        <v>0.66557980324072319</v>
      </c>
      <c r="B921" s="2" t="s">
        <v>31</v>
      </c>
      <c r="C921" s="2" t="s">
        <v>13</v>
      </c>
      <c r="D921" s="2" t="s">
        <v>9</v>
      </c>
      <c r="E921" s="2" t="s">
        <v>10</v>
      </c>
      <c r="F921" s="2" t="s">
        <v>11</v>
      </c>
      <c r="G921">
        <v>3.18</v>
      </c>
      <c r="H921" s="2" t="s">
        <v>12</v>
      </c>
    </row>
    <row r="922" spans="1:8" x14ac:dyDescent="0.3">
      <c r="A922" s="1">
        <v>0.66569554398146391</v>
      </c>
      <c r="B922" s="2" t="s">
        <v>31</v>
      </c>
      <c r="C922" s="2" t="s">
        <v>13</v>
      </c>
      <c r="D922" s="2" t="s">
        <v>9</v>
      </c>
      <c r="E922" s="2" t="s">
        <v>10</v>
      </c>
      <c r="F922" s="2" t="s">
        <v>11</v>
      </c>
      <c r="G922">
        <v>3.18</v>
      </c>
      <c r="H922" s="2" t="s">
        <v>12</v>
      </c>
    </row>
    <row r="923" spans="1:8" x14ac:dyDescent="0.3">
      <c r="A923" s="1">
        <v>0.66581128472220463</v>
      </c>
      <c r="B923" s="2" t="s">
        <v>31</v>
      </c>
      <c r="C923" s="2" t="s">
        <v>13</v>
      </c>
      <c r="D923" s="2" t="s">
        <v>9</v>
      </c>
      <c r="E923" s="2" t="s">
        <v>10</v>
      </c>
      <c r="F923" s="2" t="s">
        <v>11</v>
      </c>
      <c r="G923">
        <v>3.1900000000000004</v>
      </c>
      <c r="H923" s="2" t="s">
        <v>12</v>
      </c>
    </row>
    <row r="924" spans="1:8" x14ac:dyDescent="0.3">
      <c r="A924" s="1">
        <v>0.66592702546294535</v>
      </c>
      <c r="B924" s="2" t="s">
        <v>31</v>
      </c>
      <c r="C924" s="2" t="s">
        <v>13</v>
      </c>
      <c r="D924" s="2" t="s">
        <v>9</v>
      </c>
      <c r="E924" s="2" t="s">
        <v>10</v>
      </c>
      <c r="F924" s="2" t="s">
        <v>11</v>
      </c>
      <c r="G924">
        <v>3.18</v>
      </c>
      <c r="H924" s="2" t="s">
        <v>12</v>
      </c>
    </row>
    <row r="925" spans="1:8" x14ac:dyDescent="0.3">
      <c r="A925" s="1">
        <v>0.66604276620368608</v>
      </c>
      <c r="B925" s="2" t="s">
        <v>31</v>
      </c>
      <c r="C925" s="2" t="s">
        <v>13</v>
      </c>
      <c r="D925" s="2" t="s">
        <v>9</v>
      </c>
      <c r="E925" s="2" t="s">
        <v>10</v>
      </c>
      <c r="F925" s="2" t="s">
        <v>11</v>
      </c>
      <c r="G925">
        <v>3.18</v>
      </c>
      <c r="H925" s="2" t="s">
        <v>12</v>
      </c>
    </row>
    <row r="926" spans="1:8" x14ac:dyDescent="0.3">
      <c r="A926" s="1">
        <v>0.6661585069444268</v>
      </c>
      <c r="B926" s="2" t="s">
        <v>31</v>
      </c>
      <c r="C926" s="2" t="s">
        <v>13</v>
      </c>
      <c r="D926" s="2" t="s">
        <v>9</v>
      </c>
      <c r="E926" s="2" t="s">
        <v>10</v>
      </c>
      <c r="F926" s="2" t="s">
        <v>11</v>
      </c>
      <c r="G926">
        <v>3.1900000000000004</v>
      </c>
      <c r="H926" s="2" t="s">
        <v>12</v>
      </c>
    </row>
    <row r="927" spans="1:8" x14ac:dyDescent="0.3">
      <c r="A927" s="1">
        <v>0.66627424768516752</v>
      </c>
      <c r="B927" s="2" t="s">
        <v>31</v>
      </c>
      <c r="C927" s="2" t="s">
        <v>13</v>
      </c>
      <c r="D927" s="2" t="s">
        <v>9</v>
      </c>
      <c r="E927" s="2" t="s">
        <v>10</v>
      </c>
      <c r="F927" s="2" t="s">
        <v>11</v>
      </c>
      <c r="G927">
        <v>3.18</v>
      </c>
      <c r="H927" s="2" t="s">
        <v>12</v>
      </c>
    </row>
    <row r="928" spans="1:8" x14ac:dyDescent="0.3">
      <c r="A928" s="1">
        <v>0.66638998842590824</v>
      </c>
      <c r="B928" s="2" t="s">
        <v>31</v>
      </c>
      <c r="C928" s="2" t="s">
        <v>13</v>
      </c>
      <c r="D928" s="2" t="s">
        <v>9</v>
      </c>
      <c r="E928" s="2" t="s">
        <v>10</v>
      </c>
      <c r="F928" s="2" t="s">
        <v>11</v>
      </c>
      <c r="G928">
        <v>3.18</v>
      </c>
      <c r="H928" s="2" t="s">
        <v>12</v>
      </c>
    </row>
    <row r="929" spans="1:8" x14ac:dyDescent="0.3">
      <c r="A929" s="1">
        <v>0.66650572916664896</v>
      </c>
      <c r="B929" s="2" t="s">
        <v>31</v>
      </c>
      <c r="C929" s="2" t="s">
        <v>13</v>
      </c>
      <c r="D929" s="2" t="s">
        <v>9</v>
      </c>
      <c r="E929" s="2" t="s">
        <v>10</v>
      </c>
      <c r="F929" s="2" t="s">
        <v>11</v>
      </c>
      <c r="G929">
        <v>3.18</v>
      </c>
      <c r="H929" s="2" t="s">
        <v>12</v>
      </c>
    </row>
    <row r="930" spans="1:8" x14ac:dyDescent="0.3">
      <c r="A930" s="1">
        <v>0.66662146990738969</v>
      </c>
      <c r="B930" s="2" t="s">
        <v>31</v>
      </c>
      <c r="C930" s="2" t="s">
        <v>13</v>
      </c>
      <c r="D930" s="2" t="s">
        <v>9</v>
      </c>
      <c r="E930" s="2" t="s">
        <v>10</v>
      </c>
      <c r="F930" s="2" t="s">
        <v>11</v>
      </c>
      <c r="G930">
        <v>3.1900000000000004</v>
      </c>
      <c r="H930" s="2" t="s">
        <v>12</v>
      </c>
    </row>
    <row r="931" spans="1:8" x14ac:dyDescent="0.3">
      <c r="A931" s="1">
        <v>0.66673721064813041</v>
      </c>
      <c r="B931" s="2" t="s">
        <v>31</v>
      </c>
      <c r="C931" s="2" t="s">
        <v>13</v>
      </c>
      <c r="D931" s="2" t="s">
        <v>9</v>
      </c>
      <c r="E931" s="2" t="s">
        <v>10</v>
      </c>
      <c r="F931" s="2" t="s">
        <v>11</v>
      </c>
      <c r="G931">
        <v>3.18</v>
      </c>
      <c r="H931" s="2" t="s">
        <v>12</v>
      </c>
    </row>
    <row r="932" spans="1:8" x14ac:dyDescent="0.3">
      <c r="A932" s="1">
        <v>0.66685295138887113</v>
      </c>
      <c r="B932" s="2" t="s">
        <v>31</v>
      </c>
      <c r="C932" s="2" t="s">
        <v>13</v>
      </c>
      <c r="D932" s="2" t="s">
        <v>9</v>
      </c>
      <c r="E932" s="2" t="s">
        <v>10</v>
      </c>
      <c r="F932" s="2" t="s">
        <v>11</v>
      </c>
      <c r="G932">
        <v>3.18</v>
      </c>
      <c r="H932" s="2" t="s">
        <v>12</v>
      </c>
    </row>
    <row r="933" spans="1:8" x14ac:dyDescent="0.3">
      <c r="A933" s="1">
        <v>0.66696869212961185</v>
      </c>
      <c r="B933" s="2" t="s">
        <v>31</v>
      </c>
      <c r="C933" s="2" t="s">
        <v>13</v>
      </c>
      <c r="D933" s="2" t="s">
        <v>9</v>
      </c>
      <c r="E933" s="2" t="s">
        <v>10</v>
      </c>
      <c r="F933" s="2" t="s">
        <v>11</v>
      </c>
      <c r="G933">
        <v>3.1900000000000004</v>
      </c>
      <c r="H933" s="2" t="s">
        <v>12</v>
      </c>
    </row>
    <row r="934" spans="1:8" x14ac:dyDescent="0.3">
      <c r="A934" s="1">
        <v>0.66708443287035257</v>
      </c>
      <c r="B934" s="2" t="s">
        <v>31</v>
      </c>
      <c r="C934" s="2" t="s">
        <v>13</v>
      </c>
      <c r="D934" s="2" t="s">
        <v>9</v>
      </c>
      <c r="E934" s="2" t="s">
        <v>10</v>
      </c>
      <c r="F934" s="2" t="s">
        <v>11</v>
      </c>
      <c r="G934">
        <v>3.18</v>
      </c>
      <c r="H934" s="2" t="s">
        <v>12</v>
      </c>
    </row>
    <row r="935" spans="1:8" x14ac:dyDescent="0.3">
      <c r="A935" s="1">
        <v>0.66720017361109329</v>
      </c>
      <c r="B935" s="2" t="s">
        <v>31</v>
      </c>
      <c r="C935" s="2" t="s">
        <v>13</v>
      </c>
      <c r="D935" s="2" t="s">
        <v>9</v>
      </c>
      <c r="E935" s="2" t="s">
        <v>10</v>
      </c>
      <c r="F935" s="2" t="s">
        <v>11</v>
      </c>
      <c r="G935">
        <v>3.18</v>
      </c>
      <c r="H935" s="2" t="s">
        <v>12</v>
      </c>
    </row>
    <row r="936" spans="1:8" x14ac:dyDescent="0.3">
      <c r="A936" s="1">
        <v>0.66731591435183402</v>
      </c>
      <c r="B936" s="2" t="s">
        <v>31</v>
      </c>
      <c r="C936" s="2" t="s">
        <v>13</v>
      </c>
      <c r="D936" s="2" t="s">
        <v>9</v>
      </c>
      <c r="E936" s="2" t="s">
        <v>10</v>
      </c>
      <c r="F936" s="2" t="s">
        <v>11</v>
      </c>
      <c r="G936">
        <v>3.18</v>
      </c>
      <c r="H936" s="2" t="s">
        <v>12</v>
      </c>
    </row>
    <row r="937" spans="1:8" x14ac:dyDescent="0.3">
      <c r="A937" s="1">
        <v>0.66743165509257474</v>
      </c>
      <c r="B937" s="2" t="s">
        <v>31</v>
      </c>
      <c r="C937" s="2" t="s">
        <v>13</v>
      </c>
      <c r="D937" s="2" t="s">
        <v>9</v>
      </c>
      <c r="E937" s="2" t="s">
        <v>10</v>
      </c>
      <c r="F937" s="2" t="s">
        <v>11</v>
      </c>
      <c r="G937">
        <v>3.1900000000000004</v>
      </c>
      <c r="H937" s="2" t="s">
        <v>12</v>
      </c>
    </row>
    <row r="938" spans="1:8" x14ac:dyDescent="0.3">
      <c r="A938" s="1">
        <v>0.66754739583331546</v>
      </c>
      <c r="B938" s="2" t="s">
        <v>31</v>
      </c>
      <c r="C938" s="2" t="s">
        <v>13</v>
      </c>
      <c r="D938" s="2" t="s">
        <v>9</v>
      </c>
      <c r="E938" s="2" t="s">
        <v>10</v>
      </c>
      <c r="F938" s="2" t="s">
        <v>11</v>
      </c>
      <c r="G938">
        <v>3.18</v>
      </c>
      <c r="H938" s="2" t="s">
        <v>12</v>
      </c>
    </row>
    <row r="939" spans="1:8" x14ac:dyDescent="0.3">
      <c r="A939" s="1">
        <v>0.66766313657405618</v>
      </c>
      <c r="B939" s="2" t="s">
        <v>31</v>
      </c>
      <c r="C939" s="2" t="s">
        <v>13</v>
      </c>
      <c r="D939" s="2" t="s">
        <v>9</v>
      </c>
      <c r="E939" s="2" t="s">
        <v>10</v>
      </c>
      <c r="F939" s="2" t="s">
        <v>11</v>
      </c>
      <c r="G939">
        <v>3.18</v>
      </c>
      <c r="H939" s="2" t="s">
        <v>12</v>
      </c>
    </row>
    <row r="940" spans="1:8" x14ac:dyDescent="0.3">
      <c r="A940" s="1">
        <v>0.6677788773147969</v>
      </c>
      <c r="B940" s="2" t="s">
        <v>31</v>
      </c>
      <c r="C940" s="2" t="s">
        <v>13</v>
      </c>
      <c r="D940" s="2" t="s">
        <v>9</v>
      </c>
      <c r="E940" s="2" t="s">
        <v>10</v>
      </c>
      <c r="F940" s="2" t="s">
        <v>11</v>
      </c>
      <c r="G940">
        <v>3.1900000000000004</v>
      </c>
      <c r="H940" s="2" t="s">
        <v>12</v>
      </c>
    </row>
    <row r="941" spans="1:8" x14ac:dyDescent="0.3">
      <c r="A941" s="1">
        <v>0.66789461805553763</v>
      </c>
      <c r="B941" s="2" t="s">
        <v>31</v>
      </c>
      <c r="C941" s="2" t="s">
        <v>13</v>
      </c>
      <c r="D941" s="2" t="s">
        <v>9</v>
      </c>
      <c r="E941" s="2" t="s">
        <v>10</v>
      </c>
      <c r="F941" s="2" t="s">
        <v>11</v>
      </c>
      <c r="G941">
        <v>3.18</v>
      </c>
      <c r="H941" s="2" t="s">
        <v>12</v>
      </c>
    </row>
    <row r="942" spans="1:8" x14ac:dyDescent="0.3">
      <c r="A942" s="1">
        <v>0.66801035879627835</v>
      </c>
      <c r="B942" s="2" t="s">
        <v>31</v>
      </c>
      <c r="C942" s="2" t="s">
        <v>13</v>
      </c>
      <c r="D942" s="2" t="s">
        <v>9</v>
      </c>
      <c r="E942" s="2" t="s">
        <v>10</v>
      </c>
      <c r="F942" s="2" t="s">
        <v>11</v>
      </c>
      <c r="G942">
        <v>3.18</v>
      </c>
      <c r="H942" s="2" t="s">
        <v>12</v>
      </c>
    </row>
    <row r="943" spans="1:8" x14ac:dyDescent="0.3">
      <c r="A943" s="1">
        <v>0.66812609953701907</v>
      </c>
      <c r="B943" s="2" t="s">
        <v>31</v>
      </c>
      <c r="C943" s="2" t="s">
        <v>13</v>
      </c>
      <c r="D943" s="2" t="s">
        <v>9</v>
      </c>
      <c r="E943" s="2" t="s">
        <v>10</v>
      </c>
      <c r="F943" s="2" t="s">
        <v>11</v>
      </c>
      <c r="G943">
        <v>3.18</v>
      </c>
      <c r="H943" s="2" t="s">
        <v>12</v>
      </c>
    </row>
    <row r="944" spans="1:8" x14ac:dyDescent="0.3">
      <c r="A944" s="1">
        <v>0.66824184027775979</v>
      </c>
      <c r="B944" s="2" t="s">
        <v>31</v>
      </c>
      <c r="C944" s="2" t="s">
        <v>13</v>
      </c>
      <c r="D944" s="2" t="s">
        <v>9</v>
      </c>
      <c r="E944" s="2" t="s">
        <v>10</v>
      </c>
      <c r="F944" s="2" t="s">
        <v>11</v>
      </c>
      <c r="G944">
        <v>3.1900000000000004</v>
      </c>
      <c r="H944" s="2" t="s">
        <v>12</v>
      </c>
    </row>
    <row r="945" spans="1:8" x14ac:dyDescent="0.3">
      <c r="A945" s="1">
        <v>0.66835758101850051</v>
      </c>
      <c r="B945" s="2" t="s">
        <v>31</v>
      </c>
      <c r="C945" s="2" t="s">
        <v>13</v>
      </c>
      <c r="D945" s="2" t="s">
        <v>9</v>
      </c>
      <c r="E945" s="2" t="s">
        <v>10</v>
      </c>
      <c r="F945" s="2" t="s">
        <v>11</v>
      </c>
      <c r="G945">
        <v>3.18</v>
      </c>
      <c r="H945" s="2" t="s">
        <v>12</v>
      </c>
    </row>
    <row r="946" spans="1:8" x14ac:dyDescent="0.3">
      <c r="A946" s="1">
        <v>0.66847332175924123</v>
      </c>
      <c r="B946" s="2" t="s">
        <v>31</v>
      </c>
      <c r="C946" s="2" t="s">
        <v>13</v>
      </c>
      <c r="D946" s="2" t="s">
        <v>9</v>
      </c>
      <c r="E946" s="2" t="s">
        <v>10</v>
      </c>
      <c r="F946" s="2" t="s">
        <v>11</v>
      </c>
      <c r="G946">
        <v>3.18</v>
      </c>
      <c r="H946" s="2" t="s">
        <v>12</v>
      </c>
    </row>
    <row r="947" spans="1:8" x14ac:dyDescent="0.3">
      <c r="A947" s="1">
        <v>0.66858906249998196</v>
      </c>
      <c r="B947" s="2" t="s">
        <v>31</v>
      </c>
      <c r="C947" s="2" t="s">
        <v>13</v>
      </c>
      <c r="D947" s="2" t="s">
        <v>9</v>
      </c>
      <c r="E947" s="2" t="s">
        <v>10</v>
      </c>
      <c r="F947" s="2" t="s">
        <v>11</v>
      </c>
      <c r="G947">
        <v>3.1900000000000004</v>
      </c>
      <c r="H947" s="2" t="s">
        <v>12</v>
      </c>
    </row>
    <row r="948" spans="1:8" x14ac:dyDescent="0.3">
      <c r="A948" s="1">
        <v>0.66870480324072268</v>
      </c>
      <c r="B948" s="2" t="s">
        <v>31</v>
      </c>
      <c r="C948" s="2" t="s">
        <v>13</v>
      </c>
      <c r="D948" s="2" t="s">
        <v>9</v>
      </c>
      <c r="E948" s="2" t="s">
        <v>10</v>
      </c>
      <c r="F948" s="2" t="s">
        <v>11</v>
      </c>
      <c r="G948">
        <v>3.18</v>
      </c>
      <c r="H948" s="2" t="s">
        <v>12</v>
      </c>
    </row>
    <row r="949" spans="1:8" x14ac:dyDescent="0.3">
      <c r="A949" s="1">
        <v>0.6688205439814634</v>
      </c>
      <c r="B949" s="2" t="s">
        <v>31</v>
      </c>
      <c r="C949" s="2" t="s">
        <v>13</v>
      </c>
      <c r="D949" s="2" t="s">
        <v>9</v>
      </c>
      <c r="E949" s="2" t="s">
        <v>10</v>
      </c>
      <c r="F949" s="2" t="s">
        <v>11</v>
      </c>
      <c r="G949">
        <v>3.18</v>
      </c>
      <c r="H949" s="2" t="s">
        <v>12</v>
      </c>
    </row>
    <row r="950" spans="1:8" x14ac:dyDescent="0.3">
      <c r="A950" s="1">
        <v>0.66893628472220412</v>
      </c>
      <c r="B950" s="2" t="s">
        <v>31</v>
      </c>
      <c r="C950" s="2" t="s">
        <v>13</v>
      </c>
      <c r="D950" s="2" t="s">
        <v>9</v>
      </c>
      <c r="E950" s="2" t="s">
        <v>10</v>
      </c>
      <c r="F950" s="2" t="s">
        <v>11</v>
      </c>
      <c r="G950">
        <v>3.18</v>
      </c>
      <c r="H950" s="2" t="s">
        <v>12</v>
      </c>
    </row>
    <row r="951" spans="1:8" x14ac:dyDescent="0.3">
      <c r="A951" s="1">
        <v>0.66905202546294484</v>
      </c>
      <c r="B951" s="2" t="s">
        <v>31</v>
      </c>
      <c r="C951" s="2" t="s">
        <v>13</v>
      </c>
      <c r="D951" s="2" t="s">
        <v>9</v>
      </c>
      <c r="E951" s="2" t="s">
        <v>10</v>
      </c>
      <c r="F951" s="2" t="s">
        <v>11</v>
      </c>
      <c r="G951">
        <v>3.1900000000000004</v>
      </c>
      <c r="H951" s="2" t="s">
        <v>12</v>
      </c>
    </row>
    <row r="952" spans="1:8" x14ac:dyDescent="0.3">
      <c r="A952" s="1">
        <v>0.66916776620368557</v>
      </c>
      <c r="B952" s="2" t="s">
        <v>31</v>
      </c>
      <c r="C952" s="2" t="s">
        <v>13</v>
      </c>
      <c r="D952" s="2" t="s">
        <v>9</v>
      </c>
      <c r="E952" s="2" t="s">
        <v>10</v>
      </c>
      <c r="F952" s="2" t="s">
        <v>11</v>
      </c>
      <c r="G952">
        <v>3.18</v>
      </c>
      <c r="H952" s="2" t="s">
        <v>12</v>
      </c>
    </row>
    <row r="953" spans="1:8" x14ac:dyDescent="0.3">
      <c r="A953" s="1">
        <v>0.66928350694442629</v>
      </c>
      <c r="B953" s="2" t="s">
        <v>31</v>
      </c>
      <c r="C953" s="2" t="s">
        <v>13</v>
      </c>
      <c r="D953" s="2" t="s">
        <v>9</v>
      </c>
      <c r="E953" s="2" t="s">
        <v>10</v>
      </c>
      <c r="F953" s="2" t="s">
        <v>11</v>
      </c>
      <c r="G953">
        <v>3.18</v>
      </c>
      <c r="H953" s="2" t="s">
        <v>12</v>
      </c>
    </row>
    <row r="954" spans="1:8" x14ac:dyDescent="0.3">
      <c r="A954" s="1">
        <v>0.66939924768516701</v>
      </c>
      <c r="B954" s="2" t="s">
        <v>31</v>
      </c>
      <c r="C954" s="2" t="s">
        <v>13</v>
      </c>
      <c r="D954" s="2" t="s">
        <v>9</v>
      </c>
      <c r="E954" s="2" t="s">
        <v>10</v>
      </c>
      <c r="F954" s="2" t="s">
        <v>11</v>
      </c>
      <c r="G954">
        <v>3.1900000000000004</v>
      </c>
      <c r="H954" s="2" t="s">
        <v>12</v>
      </c>
    </row>
    <row r="955" spans="1:8" x14ac:dyDescent="0.3">
      <c r="A955" s="1">
        <v>0.66951498842590773</v>
      </c>
      <c r="B955" s="2" t="s">
        <v>31</v>
      </c>
      <c r="C955" s="2" t="s">
        <v>13</v>
      </c>
      <c r="D955" s="2" t="s">
        <v>9</v>
      </c>
      <c r="E955" s="2" t="s">
        <v>10</v>
      </c>
      <c r="F955" s="2" t="s">
        <v>11</v>
      </c>
      <c r="G955">
        <v>3.18</v>
      </c>
      <c r="H955" s="2" t="s">
        <v>12</v>
      </c>
    </row>
    <row r="956" spans="1:8" x14ac:dyDescent="0.3">
      <c r="A956" s="1">
        <v>0.66963072916664845</v>
      </c>
      <c r="B956" s="2" t="s">
        <v>31</v>
      </c>
      <c r="C956" s="2" t="s">
        <v>13</v>
      </c>
      <c r="D956" s="2" t="s">
        <v>9</v>
      </c>
      <c r="E956" s="2" t="s">
        <v>10</v>
      </c>
      <c r="F956" s="2" t="s">
        <v>11</v>
      </c>
      <c r="G956">
        <v>3.18</v>
      </c>
      <c r="H956" s="2" t="s">
        <v>12</v>
      </c>
    </row>
    <row r="957" spans="1:8" x14ac:dyDescent="0.3">
      <c r="A957" s="1">
        <v>0.66974646990738917</v>
      </c>
      <c r="B957" s="2" t="s">
        <v>31</v>
      </c>
      <c r="C957" s="2" t="s">
        <v>13</v>
      </c>
      <c r="D957" s="2" t="s">
        <v>9</v>
      </c>
      <c r="E957" s="2" t="s">
        <v>10</v>
      </c>
      <c r="F957" s="2" t="s">
        <v>11</v>
      </c>
      <c r="G957">
        <v>3.18</v>
      </c>
      <c r="H957" s="2" t="s">
        <v>12</v>
      </c>
    </row>
    <row r="958" spans="1:8" x14ac:dyDescent="0.3">
      <c r="A958" s="1">
        <v>0.6698622106481299</v>
      </c>
      <c r="B958" s="2" t="s">
        <v>31</v>
      </c>
      <c r="C958" s="2" t="s">
        <v>13</v>
      </c>
      <c r="D958" s="2" t="s">
        <v>9</v>
      </c>
      <c r="E958" s="2" t="s">
        <v>10</v>
      </c>
      <c r="F958" s="2" t="s">
        <v>11</v>
      </c>
      <c r="G958">
        <v>3.1900000000000004</v>
      </c>
      <c r="H958" s="2" t="s">
        <v>12</v>
      </c>
    </row>
    <row r="959" spans="1:8" x14ac:dyDescent="0.3">
      <c r="A959" s="1">
        <v>0.66997795138887062</v>
      </c>
      <c r="B959" s="2" t="s">
        <v>31</v>
      </c>
      <c r="C959" s="2" t="s">
        <v>13</v>
      </c>
      <c r="D959" s="2" t="s">
        <v>9</v>
      </c>
      <c r="E959" s="2" t="s">
        <v>10</v>
      </c>
      <c r="F959" s="2" t="s">
        <v>11</v>
      </c>
      <c r="G959">
        <v>3.18</v>
      </c>
      <c r="H959" s="2" t="s">
        <v>12</v>
      </c>
    </row>
    <row r="960" spans="1:8" x14ac:dyDescent="0.3">
      <c r="A960" s="1">
        <v>0.67009369212961134</v>
      </c>
      <c r="B960" s="2" t="s">
        <v>31</v>
      </c>
      <c r="C960" s="2" t="s">
        <v>13</v>
      </c>
      <c r="D960" s="2" t="s">
        <v>9</v>
      </c>
      <c r="E960" s="2" t="s">
        <v>10</v>
      </c>
      <c r="F960" s="2" t="s">
        <v>11</v>
      </c>
      <c r="G960">
        <v>3.1900000000000004</v>
      </c>
      <c r="H960" s="2" t="s">
        <v>12</v>
      </c>
    </row>
    <row r="961" spans="1:8" x14ac:dyDescent="0.3">
      <c r="A961" s="1">
        <v>0.67020943287035206</v>
      </c>
      <c r="B961" s="2" t="s">
        <v>31</v>
      </c>
      <c r="C961" s="2" t="s">
        <v>13</v>
      </c>
      <c r="D961" s="2" t="s">
        <v>9</v>
      </c>
      <c r="E961" s="2" t="s">
        <v>10</v>
      </c>
      <c r="F961" s="2" t="s">
        <v>11</v>
      </c>
      <c r="G961">
        <v>3.18</v>
      </c>
      <c r="H961" s="2" t="s">
        <v>12</v>
      </c>
    </row>
    <row r="962" spans="1:8" x14ac:dyDescent="0.3">
      <c r="A962" s="1">
        <v>0.67032517361109278</v>
      </c>
      <c r="B962" s="2" t="s">
        <v>31</v>
      </c>
      <c r="C962" s="2" t="s">
        <v>13</v>
      </c>
      <c r="D962" s="2" t="s">
        <v>9</v>
      </c>
      <c r="E962" s="2" t="s">
        <v>10</v>
      </c>
      <c r="F962" s="2" t="s">
        <v>11</v>
      </c>
      <c r="G962">
        <v>3.1900000000000004</v>
      </c>
      <c r="H962" s="2" t="s">
        <v>12</v>
      </c>
    </row>
    <row r="963" spans="1:8" x14ac:dyDescent="0.3">
      <c r="A963" s="1">
        <v>0.67044091435183351</v>
      </c>
      <c r="B963" s="2" t="s">
        <v>31</v>
      </c>
      <c r="C963" s="2" t="s">
        <v>13</v>
      </c>
      <c r="D963" s="2" t="s">
        <v>9</v>
      </c>
      <c r="E963" s="2" t="s">
        <v>10</v>
      </c>
      <c r="F963" s="2" t="s">
        <v>11</v>
      </c>
      <c r="G963">
        <v>3.18</v>
      </c>
      <c r="H963" s="2" t="s">
        <v>12</v>
      </c>
    </row>
    <row r="964" spans="1:8" x14ac:dyDescent="0.3">
      <c r="A964" s="1">
        <v>0.67055665509257423</v>
      </c>
      <c r="B964" s="2" t="s">
        <v>31</v>
      </c>
      <c r="C964" s="2" t="s">
        <v>13</v>
      </c>
      <c r="D964" s="2" t="s">
        <v>9</v>
      </c>
      <c r="E964" s="2" t="s">
        <v>10</v>
      </c>
      <c r="F964" s="2" t="s">
        <v>11</v>
      </c>
      <c r="G964">
        <v>3.1900000000000004</v>
      </c>
      <c r="H964" s="2" t="s">
        <v>12</v>
      </c>
    </row>
    <row r="965" spans="1:8" x14ac:dyDescent="0.3">
      <c r="A965" s="1">
        <v>0.67067239583331495</v>
      </c>
      <c r="B965" s="2" t="s">
        <v>31</v>
      </c>
      <c r="C965" s="2" t="s">
        <v>13</v>
      </c>
      <c r="D965" s="2" t="s">
        <v>9</v>
      </c>
      <c r="E965" s="2" t="s">
        <v>10</v>
      </c>
      <c r="F965" s="2" t="s">
        <v>11</v>
      </c>
      <c r="G965">
        <v>3.18</v>
      </c>
      <c r="H965" s="2" t="s">
        <v>12</v>
      </c>
    </row>
    <row r="966" spans="1:8" x14ac:dyDescent="0.3">
      <c r="A966" s="1">
        <v>0.67078813657405567</v>
      </c>
      <c r="B966" s="2" t="s">
        <v>31</v>
      </c>
      <c r="C966" s="2" t="s">
        <v>13</v>
      </c>
      <c r="D966" s="2" t="s">
        <v>9</v>
      </c>
      <c r="E966" s="2" t="s">
        <v>10</v>
      </c>
      <c r="F966" s="2" t="s">
        <v>11</v>
      </c>
      <c r="G966">
        <v>3.1900000000000004</v>
      </c>
      <c r="H966" s="2" t="s">
        <v>12</v>
      </c>
    </row>
    <row r="967" spans="1:8" x14ac:dyDescent="0.3">
      <c r="A967" s="1">
        <v>0.67090387731479639</v>
      </c>
      <c r="B967" s="2" t="s">
        <v>31</v>
      </c>
      <c r="C967" s="2" t="s">
        <v>13</v>
      </c>
      <c r="D967" s="2" t="s">
        <v>9</v>
      </c>
      <c r="E967" s="2" t="s">
        <v>10</v>
      </c>
      <c r="F967" s="2" t="s">
        <v>11</v>
      </c>
      <c r="G967">
        <v>3.18</v>
      </c>
      <c r="H967" s="2" t="s">
        <v>12</v>
      </c>
    </row>
    <row r="968" spans="1:8" x14ac:dyDescent="0.3">
      <c r="A968" s="1">
        <v>0.67101961805553711</v>
      </c>
      <c r="B968" s="2" t="s">
        <v>31</v>
      </c>
      <c r="C968" s="2" t="s">
        <v>13</v>
      </c>
      <c r="D968" s="2" t="s">
        <v>9</v>
      </c>
      <c r="E968" s="2" t="s">
        <v>10</v>
      </c>
      <c r="F968" s="2" t="s">
        <v>11</v>
      </c>
      <c r="G968">
        <v>3.1900000000000004</v>
      </c>
      <c r="H968" s="2" t="s">
        <v>12</v>
      </c>
    </row>
    <row r="969" spans="1:8" x14ac:dyDescent="0.3">
      <c r="A969" s="1">
        <v>0.67113535879627784</v>
      </c>
      <c r="B969" s="2" t="s">
        <v>31</v>
      </c>
      <c r="C969" s="2" t="s">
        <v>13</v>
      </c>
      <c r="D969" s="2" t="s">
        <v>9</v>
      </c>
      <c r="E969" s="2" t="s">
        <v>10</v>
      </c>
      <c r="F969" s="2" t="s">
        <v>11</v>
      </c>
      <c r="G969">
        <v>3.18</v>
      </c>
      <c r="H969" s="2" t="s">
        <v>12</v>
      </c>
    </row>
    <row r="970" spans="1:8" x14ac:dyDescent="0.3">
      <c r="A970" s="1">
        <v>0.67125109953701856</v>
      </c>
      <c r="B970" s="2" t="s">
        <v>31</v>
      </c>
      <c r="C970" s="2" t="s">
        <v>13</v>
      </c>
      <c r="D970" s="2" t="s">
        <v>9</v>
      </c>
      <c r="E970" s="2" t="s">
        <v>10</v>
      </c>
      <c r="F970" s="2" t="s">
        <v>11</v>
      </c>
      <c r="G970">
        <v>3.1900000000000004</v>
      </c>
      <c r="H970" s="2" t="s">
        <v>12</v>
      </c>
    </row>
    <row r="971" spans="1:8" x14ac:dyDescent="0.3">
      <c r="A971" s="1">
        <v>0.67136684027775928</v>
      </c>
      <c r="B971" s="2" t="s">
        <v>31</v>
      </c>
      <c r="C971" s="2" t="s">
        <v>13</v>
      </c>
      <c r="D971" s="2" t="s">
        <v>9</v>
      </c>
      <c r="E971" s="2" t="s">
        <v>10</v>
      </c>
      <c r="F971" s="2" t="s">
        <v>11</v>
      </c>
      <c r="G971">
        <v>3.18</v>
      </c>
      <c r="H971" s="2" t="s">
        <v>12</v>
      </c>
    </row>
    <row r="972" spans="1:8" x14ac:dyDescent="0.3">
      <c r="A972" s="1">
        <v>0.6714825810185</v>
      </c>
      <c r="B972" s="2" t="s">
        <v>31</v>
      </c>
      <c r="C972" s="2" t="s">
        <v>13</v>
      </c>
      <c r="D972" s="2" t="s">
        <v>9</v>
      </c>
      <c r="E972" s="2" t="s">
        <v>10</v>
      </c>
      <c r="F972" s="2" t="s">
        <v>11</v>
      </c>
      <c r="G972">
        <v>3.1900000000000004</v>
      </c>
      <c r="H972" s="2" t="s">
        <v>12</v>
      </c>
    </row>
    <row r="973" spans="1:8" x14ac:dyDescent="0.3">
      <c r="A973" s="1">
        <v>0.67159832175924072</v>
      </c>
      <c r="B973" s="2" t="s">
        <v>31</v>
      </c>
      <c r="C973" s="2" t="s">
        <v>13</v>
      </c>
      <c r="D973" s="2" t="s">
        <v>9</v>
      </c>
      <c r="E973" s="2" t="s">
        <v>10</v>
      </c>
      <c r="F973" s="2" t="s">
        <v>11</v>
      </c>
      <c r="G973">
        <v>3.18</v>
      </c>
      <c r="H973" s="2" t="s">
        <v>12</v>
      </c>
    </row>
    <row r="974" spans="1:8" x14ac:dyDescent="0.3">
      <c r="A974" s="1">
        <v>0.67171406249998145</v>
      </c>
      <c r="B974" s="2" t="s">
        <v>31</v>
      </c>
      <c r="C974" s="2" t="s">
        <v>13</v>
      </c>
      <c r="D974" s="2" t="s">
        <v>9</v>
      </c>
      <c r="E974" s="2" t="s">
        <v>10</v>
      </c>
      <c r="F974" s="2" t="s">
        <v>11</v>
      </c>
      <c r="G974">
        <v>3.1900000000000004</v>
      </c>
      <c r="H974" s="2" t="s">
        <v>12</v>
      </c>
    </row>
    <row r="975" spans="1:8" x14ac:dyDescent="0.3">
      <c r="A975" s="1">
        <v>0.67182980324072217</v>
      </c>
      <c r="B975" s="2" t="s">
        <v>31</v>
      </c>
      <c r="C975" s="2" t="s">
        <v>13</v>
      </c>
      <c r="D975" s="2" t="s">
        <v>9</v>
      </c>
      <c r="E975" s="2" t="s">
        <v>10</v>
      </c>
      <c r="F975" s="2" t="s">
        <v>11</v>
      </c>
      <c r="G975">
        <v>3.18</v>
      </c>
      <c r="H975" s="2" t="s">
        <v>12</v>
      </c>
    </row>
    <row r="976" spans="1:8" x14ac:dyDescent="0.3">
      <c r="A976" s="1">
        <v>0.67194554398146289</v>
      </c>
      <c r="B976" s="2" t="s">
        <v>31</v>
      </c>
      <c r="C976" s="2" t="s">
        <v>13</v>
      </c>
      <c r="D976" s="2" t="s">
        <v>9</v>
      </c>
      <c r="E976" s="2" t="s">
        <v>10</v>
      </c>
      <c r="F976" s="2" t="s">
        <v>11</v>
      </c>
      <c r="G976">
        <v>3.1900000000000004</v>
      </c>
      <c r="H976" s="2" t="s">
        <v>12</v>
      </c>
    </row>
    <row r="977" spans="1:8" x14ac:dyDescent="0.3">
      <c r="A977" s="1">
        <v>0.67206128472220361</v>
      </c>
      <c r="B977" s="2" t="s">
        <v>31</v>
      </c>
      <c r="C977" s="2" t="s">
        <v>13</v>
      </c>
      <c r="D977" s="2" t="s">
        <v>9</v>
      </c>
      <c r="E977" s="2" t="s">
        <v>10</v>
      </c>
      <c r="F977" s="2" t="s">
        <v>11</v>
      </c>
      <c r="G977">
        <v>3.18</v>
      </c>
      <c r="H977" s="2" t="s">
        <v>12</v>
      </c>
    </row>
    <row r="978" spans="1:8" x14ac:dyDescent="0.3">
      <c r="A978" s="1">
        <v>0.67217702546294433</v>
      </c>
      <c r="B978" s="2" t="s">
        <v>31</v>
      </c>
      <c r="C978" s="2" t="s">
        <v>13</v>
      </c>
      <c r="D978" s="2" t="s">
        <v>9</v>
      </c>
      <c r="E978" s="2" t="s">
        <v>10</v>
      </c>
      <c r="F978" s="2" t="s">
        <v>11</v>
      </c>
      <c r="G978">
        <v>3.1900000000000004</v>
      </c>
      <c r="H978" s="2" t="s">
        <v>12</v>
      </c>
    </row>
    <row r="979" spans="1:8" x14ac:dyDescent="0.3">
      <c r="A979" s="1">
        <v>0.67229276620368505</v>
      </c>
      <c r="B979" s="2" t="s">
        <v>31</v>
      </c>
      <c r="C979" s="2" t="s">
        <v>13</v>
      </c>
      <c r="D979" s="2" t="s">
        <v>9</v>
      </c>
      <c r="E979" s="2" t="s">
        <v>10</v>
      </c>
      <c r="F979" s="2" t="s">
        <v>11</v>
      </c>
      <c r="G979">
        <v>3.18</v>
      </c>
      <c r="H979" s="2" t="s">
        <v>12</v>
      </c>
    </row>
    <row r="980" spans="1:8" x14ac:dyDescent="0.3">
      <c r="A980" s="1">
        <v>0.67240850694442578</v>
      </c>
      <c r="B980" s="2" t="s">
        <v>31</v>
      </c>
      <c r="C980" s="2" t="s">
        <v>13</v>
      </c>
      <c r="D980" s="2" t="s">
        <v>9</v>
      </c>
      <c r="E980" s="2" t="s">
        <v>10</v>
      </c>
      <c r="F980" s="2" t="s">
        <v>11</v>
      </c>
      <c r="G980">
        <v>3.1900000000000004</v>
      </c>
      <c r="H980" s="2" t="s">
        <v>12</v>
      </c>
    </row>
    <row r="981" spans="1:8" x14ac:dyDescent="0.3">
      <c r="A981" s="1">
        <v>0.6725242476851665</v>
      </c>
      <c r="B981" s="2" t="s">
        <v>31</v>
      </c>
      <c r="C981" s="2" t="s">
        <v>13</v>
      </c>
      <c r="D981" s="2" t="s">
        <v>9</v>
      </c>
      <c r="E981" s="2" t="s">
        <v>10</v>
      </c>
      <c r="F981" s="2" t="s">
        <v>11</v>
      </c>
      <c r="G981">
        <v>3.18</v>
      </c>
      <c r="H981" s="2" t="s">
        <v>12</v>
      </c>
    </row>
    <row r="982" spans="1:8" x14ac:dyDescent="0.3">
      <c r="A982" s="1">
        <v>0.67263998842590722</v>
      </c>
      <c r="B982" s="2" t="s">
        <v>31</v>
      </c>
      <c r="C982" s="2" t="s">
        <v>13</v>
      </c>
      <c r="D982" s="2" t="s">
        <v>9</v>
      </c>
      <c r="E982" s="2" t="s">
        <v>10</v>
      </c>
      <c r="F982" s="2" t="s">
        <v>11</v>
      </c>
      <c r="G982">
        <v>3.1900000000000004</v>
      </c>
      <c r="H982" s="2" t="s">
        <v>12</v>
      </c>
    </row>
    <row r="983" spans="1:8" x14ac:dyDescent="0.3">
      <c r="A983" s="1">
        <v>0.67275572916664794</v>
      </c>
      <c r="B983" s="2" t="s">
        <v>31</v>
      </c>
      <c r="C983" s="2" t="s">
        <v>13</v>
      </c>
      <c r="D983" s="2" t="s">
        <v>9</v>
      </c>
      <c r="E983" s="2" t="s">
        <v>10</v>
      </c>
      <c r="F983" s="2" t="s">
        <v>11</v>
      </c>
      <c r="G983">
        <v>3.18</v>
      </c>
      <c r="H983" s="2" t="s">
        <v>12</v>
      </c>
    </row>
    <row r="984" spans="1:8" x14ac:dyDescent="0.3">
      <c r="A984" s="1">
        <v>0.67287146990738866</v>
      </c>
      <c r="B984" s="2" t="s">
        <v>31</v>
      </c>
      <c r="C984" s="2" t="s">
        <v>13</v>
      </c>
      <c r="D984" s="2" t="s">
        <v>9</v>
      </c>
      <c r="E984" s="2" t="s">
        <v>10</v>
      </c>
      <c r="F984" s="2" t="s">
        <v>11</v>
      </c>
      <c r="G984">
        <v>3.1900000000000004</v>
      </c>
      <c r="H984" s="2" t="s">
        <v>12</v>
      </c>
    </row>
    <row r="985" spans="1:8" x14ac:dyDescent="0.3">
      <c r="A985" s="1">
        <v>0.67298721064812939</v>
      </c>
      <c r="B985" s="2" t="s">
        <v>31</v>
      </c>
      <c r="C985" s="2" t="s">
        <v>13</v>
      </c>
      <c r="D985" s="2" t="s">
        <v>9</v>
      </c>
      <c r="E985" s="2" t="s">
        <v>10</v>
      </c>
      <c r="F985" s="2" t="s">
        <v>11</v>
      </c>
      <c r="G985">
        <v>3.18</v>
      </c>
      <c r="H985" s="2" t="s">
        <v>12</v>
      </c>
    </row>
    <row r="986" spans="1:8" x14ac:dyDescent="0.3">
      <c r="A986" s="1">
        <v>0.67310295138887011</v>
      </c>
      <c r="B986" s="2" t="s">
        <v>31</v>
      </c>
      <c r="C986" s="2" t="s">
        <v>13</v>
      </c>
      <c r="D986" s="2" t="s">
        <v>9</v>
      </c>
      <c r="E986" s="2" t="s">
        <v>10</v>
      </c>
      <c r="F986" s="2" t="s">
        <v>11</v>
      </c>
      <c r="G986">
        <v>3.1900000000000004</v>
      </c>
      <c r="H986" s="2" t="s">
        <v>12</v>
      </c>
    </row>
    <row r="987" spans="1:8" x14ac:dyDescent="0.3">
      <c r="A987" s="1">
        <v>0.67321869212961083</v>
      </c>
      <c r="B987" s="2" t="s">
        <v>31</v>
      </c>
      <c r="C987" s="2" t="s">
        <v>13</v>
      </c>
      <c r="D987" s="2" t="s">
        <v>9</v>
      </c>
      <c r="E987" s="2" t="s">
        <v>10</v>
      </c>
      <c r="F987" s="2" t="s">
        <v>11</v>
      </c>
      <c r="G987">
        <v>3.18</v>
      </c>
      <c r="H987" s="2" t="s">
        <v>12</v>
      </c>
    </row>
    <row r="988" spans="1:8" x14ac:dyDescent="0.3">
      <c r="A988" s="1">
        <v>0.67333443287035155</v>
      </c>
      <c r="B988" s="2" t="s">
        <v>31</v>
      </c>
      <c r="C988" s="2" t="s">
        <v>13</v>
      </c>
      <c r="D988" s="2" t="s">
        <v>9</v>
      </c>
      <c r="E988" s="2" t="s">
        <v>10</v>
      </c>
      <c r="F988" s="2" t="s">
        <v>11</v>
      </c>
      <c r="G988">
        <v>3.1900000000000004</v>
      </c>
      <c r="H988" s="2" t="s">
        <v>12</v>
      </c>
    </row>
    <row r="989" spans="1:8" x14ac:dyDescent="0.3">
      <c r="A989" s="1">
        <v>0.67345017361109227</v>
      </c>
      <c r="B989" s="2" t="s">
        <v>31</v>
      </c>
      <c r="C989" s="2" t="s">
        <v>13</v>
      </c>
      <c r="D989" s="2" t="s">
        <v>9</v>
      </c>
      <c r="E989" s="2" t="s">
        <v>10</v>
      </c>
      <c r="F989" s="2" t="s">
        <v>11</v>
      </c>
      <c r="G989">
        <v>3.18</v>
      </c>
      <c r="H989" s="2" t="s">
        <v>12</v>
      </c>
    </row>
    <row r="990" spans="1:8" x14ac:dyDescent="0.3">
      <c r="A990" s="1">
        <v>0.67356591435183299</v>
      </c>
      <c r="B990" s="2" t="s">
        <v>31</v>
      </c>
      <c r="C990" s="2" t="s">
        <v>13</v>
      </c>
      <c r="D990" s="2" t="s">
        <v>9</v>
      </c>
      <c r="E990" s="2" t="s">
        <v>10</v>
      </c>
      <c r="F990" s="2" t="s">
        <v>11</v>
      </c>
      <c r="G990">
        <v>3.1900000000000004</v>
      </c>
      <c r="H990" s="2" t="s">
        <v>12</v>
      </c>
    </row>
    <row r="991" spans="1:8" x14ac:dyDescent="0.3">
      <c r="A991" s="1">
        <v>0.67368165509257372</v>
      </c>
      <c r="B991" s="2" t="s">
        <v>31</v>
      </c>
      <c r="C991" s="2" t="s">
        <v>13</v>
      </c>
      <c r="D991" s="2" t="s">
        <v>9</v>
      </c>
      <c r="E991" s="2" t="s">
        <v>10</v>
      </c>
      <c r="F991" s="2" t="s">
        <v>11</v>
      </c>
      <c r="G991">
        <v>3.18</v>
      </c>
      <c r="H991" s="2" t="s">
        <v>12</v>
      </c>
    </row>
    <row r="992" spans="1:8" x14ac:dyDescent="0.3">
      <c r="A992" s="1">
        <v>0.67379739583331444</v>
      </c>
      <c r="B992" s="2" t="s">
        <v>31</v>
      </c>
      <c r="C992" s="2" t="s">
        <v>13</v>
      </c>
      <c r="D992" s="2" t="s">
        <v>9</v>
      </c>
      <c r="E992" s="2" t="s">
        <v>10</v>
      </c>
      <c r="F992" s="2" t="s">
        <v>11</v>
      </c>
      <c r="G992">
        <v>3.1900000000000004</v>
      </c>
      <c r="H992" s="2" t="s">
        <v>12</v>
      </c>
    </row>
    <row r="993" spans="1:8" x14ac:dyDescent="0.3">
      <c r="A993" s="1">
        <v>0.67391313657405516</v>
      </c>
      <c r="B993" s="2" t="s">
        <v>31</v>
      </c>
      <c r="C993" s="2" t="s">
        <v>13</v>
      </c>
      <c r="D993" s="2" t="s">
        <v>9</v>
      </c>
      <c r="E993" s="2" t="s">
        <v>10</v>
      </c>
      <c r="F993" s="2" t="s">
        <v>11</v>
      </c>
      <c r="G993">
        <v>3.18</v>
      </c>
      <c r="H993" s="2" t="s">
        <v>12</v>
      </c>
    </row>
    <row r="994" spans="1:8" x14ac:dyDescent="0.3">
      <c r="A994" s="1">
        <v>0.67402887731479588</v>
      </c>
      <c r="B994" s="2" t="s">
        <v>31</v>
      </c>
      <c r="C994" s="2" t="s">
        <v>13</v>
      </c>
      <c r="D994" s="2" t="s">
        <v>9</v>
      </c>
      <c r="E994" s="2" t="s">
        <v>10</v>
      </c>
      <c r="F994" s="2" t="s">
        <v>11</v>
      </c>
      <c r="G994">
        <v>3.1900000000000004</v>
      </c>
      <c r="H994" s="2" t="s">
        <v>12</v>
      </c>
    </row>
    <row r="995" spans="1:8" x14ac:dyDescent="0.3">
      <c r="A995" s="1">
        <v>0.6741446180555366</v>
      </c>
      <c r="B995" s="2" t="s">
        <v>31</v>
      </c>
      <c r="C995" s="2" t="s">
        <v>13</v>
      </c>
      <c r="D995" s="2" t="s">
        <v>9</v>
      </c>
      <c r="E995" s="2" t="s">
        <v>10</v>
      </c>
      <c r="F995" s="2" t="s">
        <v>11</v>
      </c>
      <c r="G995">
        <v>3.18</v>
      </c>
      <c r="H995" s="2" t="s">
        <v>12</v>
      </c>
    </row>
    <row r="996" spans="1:8" x14ac:dyDescent="0.3">
      <c r="A996" s="1">
        <v>0.67426035879627733</v>
      </c>
      <c r="B996" s="2" t="s">
        <v>31</v>
      </c>
      <c r="C996" s="2" t="s">
        <v>13</v>
      </c>
      <c r="D996" s="2" t="s">
        <v>9</v>
      </c>
      <c r="E996" s="2" t="s">
        <v>10</v>
      </c>
      <c r="F996" s="2" t="s">
        <v>11</v>
      </c>
      <c r="G996">
        <v>3.1900000000000004</v>
      </c>
      <c r="H996" s="2" t="s">
        <v>12</v>
      </c>
    </row>
    <row r="997" spans="1:8" x14ac:dyDescent="0.3">
      <c r="A997" s="1">
        <v>0.67437609953701805</v>
      </c>
      <c r="B997" s="2" t="s">
        <v>31</v>
      </c>
      <c r="C997" s="2" t="s">
        <v>13</v>
      </c>
      <c r="D997" s="2" t="s">
        <v>9</v>
      </c>
      <c r="E997" s="2" t="s">
        <v>10</v>
      </c>
      <c r="F997" s="2" t="s">
        <v>11</v>
      </c>
      <c r="G997">
        <v>3.18</v>
      </c>
      <c r="H997" s="2" t="s">
        <v>12</v>
      </c>
    </row>
    <row r="998" spans="1:8" x14ac:dyDescent="0.3">
      <c r="A998" s="1">
        <v>0.67449184027775877</v>
      </c>
      <c r="B998" s="2" t="s">
        <v>31</v>
      </c>
      <c r="C998" s="2" t="s">
        <v>13</v>
      </c>
      <c r="D998" s="2" t="s">
        <v>9</v>
      </c>
      <c r="E998" s="2" t="s">
        <v>10</v>
      </c>
      <c r="F998" s="2" t="s">
        <v>11</v>
      </c>
      <c r="G998">
        <v>3.1900000000000004</v>
      </c>
      <c r="H998" s="2" t="s">
        <v>12</v>
      </c>
    </row>
    <row r="999" spans="1:8" x14ac:dyDescent="0.3">
      <c r="A999" s="1">
        <v>0.67460758101849949</v>
      </c>
      <c r="B999" s="2" t="s">
        <v>31</v>
      </c>
      <c r="C999" s="2" t="s">
        <v>13</v>
      </c>
      <c r="D999" s="2" t="s">
        <v>9</v>
      </c>
      <c r="E999" s="2" t="s">
        <v>10</v>
      </c>
      <c r="F999" s="2" t="s">
        <v>11</v>
      </c>
      <c r="G999">
        <v>3.18</v>
      </c>
      <c r="H999" s="2" t="s">
        <v>12</v>
      </c>
    </row>
    <row r="1000" spans="1:8" x14ac:dyDescent="0.3">
      <c r="A1000" s="1">
        <v>0.67472332175924021</v>
      </c>
      <c r="B1000" s="2" t="s">
        <v>31</v>
      </c>
      <c r="C1000" s="2" t="s">
        <v>13</v>
      </c>
      <c r="D1000" s="2" t="s">
        <v>9</v>
      </c>
      <c r="E1000" s="2" t="s">
        <v>10</v>
      </c>
      <c r="F1000" s="2" t="s">
        <v>11</v>
      </c>
      <c r="G1000">
        <v>3.1900000000000004</v>
      </c>
      <c r="H1000" s="2" t="s">
        <v>12</v>
      </c>
    </row>
    <row r="1001" spans="1:8" x14ac:dyDescent="0.3">
      <c r="A1001" s="1">
        <v>0.67483906249998094</v>
      </c>
      <c r="B1001" s="2" t="s">
        <v>31</v>
      </c>
      <c r="C1001" s="2" t="s">
        <v>13</v>
      </c>
      <c r="D1001" s="2" t="s">
        <v>9</v>
      </c>
      <c r="E1001" s="2" t="s">
        <v>10</v>
      </c>
      <c r="F1001" s="2" t="s">
        <v>11</v>
      </c>
      <c r="G1001">
        <v>3.18</v>
      </c>
      <c r="H1001" s="2" t="s">
        <v>12</v>
      </c>
    </row>
    <row r="1002" spans="1:8" x14ac:dyDescent="0.3">
      <c r="A1002" s="1">
        <v>0.67495480324072166</v>
      </c>
      <c r="B1002" s="2" t="s">
        <v>31</v>
      </c>
      <c r="C1002" s="2" t="s">
        <v>13</v>
      </c>
      <c r="D1002" s="2" t="s">
        <v>9</v>
      </c>
      <c r="E1002" s="2" t="s">
        <v>10</v>
      </c>
      <c r="F1002" s="2" t="s">
        <v>11</v>
      </c>
      <c r="G1002">
        <v>3.1900000000000004</v>
      </c>
      <c r="H1002" s="2" t="s">
        <v>12</v>
      </c>
    </row>
    <row r="1003" spans="1:8" x14ac:dyDescent="0.3">
      <c r="A1003" s="1">
        <v>0.67507054398146238</v>
      </c>
      <c r="B1003" s="2" t="s">
        <v>31</v>
      </c>
      <c r="C1003" s="2" t="s">
        <v>13</v>
      </c>
      <c r="D1003" s="2" t="s">
        <v>9</v>
      </c>
      <c r="E1003" s="2" t="s">
        <v>10</v>
      </c>
      <c r="F1003" s="2" t="s">
        <v>11</v>
      </c>
      <c r="G1003">
        <v>3.18</v>
      </c>
      <c r="H1003" s="2" t="s">
        <v>12</v>
      </c>
    </row>
    <row r="1004" spans="1:8" x14ac:dyDescent="0.3">
      <c r="A1004" s="1">
        <v>0.6751862847222031</v>
      </c>
      <c r="B1004" s="2" t="s">
        <v>31</v>
      </c>
      <c r="C1004" s="2" t="s">
        <v>13</v>
      </c>
      <c r="D1004" s="2" t="s">
        <v>9</v>
      </c>
      <c r="E1004" s="2" t="s">
        <v>10</v>
      </c>
      <c r="F1004" s="2" t="s">
        <v>11</v>
      </c>
      <c r="G1004">
        <v>3.1900000000000004</v>
      </c>
      <c r="H1004" s="2" t="s">
        <v>12</v>
      </c>
    </row>
    <row r="1005" spans="1:8" x14ac:dyDescent="0.3">
      <c r="A1005" s="1">
        <v>0.67530202546294382</v>
      </c>
      <c r="B1005" s="2" t="s">
        <v>31</v>
      </c>
      <c r="C1005" s="2" t="s">
        <v>13</v>
      </c>
      <c r="D1005" s="2" t="s">
        <v>9</v>
      </c>
      <c r="E1005" s="2" t="s">
        <v>10</v>
      </c>
      <c r="F1005" s="2" t="s">
        <v>11</v>
      </c>
      <c r="G1005">
        <v>3.18</v>
      </c>
      <c r="H1005" s="2" t="s">
        <v>12</v>
      </c>
    </row>
    <row r="1006" spans="1:8" x14ac:dyDescent="0.3">
      <c r="A1006" s="1">
        <v>0.67541776620368454</v>
      </c>
      <c r="B1006" s="2" t="s">
        <v>31</v>
      </c>
      <c r="C1006" s="2" t="s">
        <v>13</v>
      </c>
      <c r="D1006" s="2" t="s">
        <v>9</v>
      </c>
      <c r="E1006" s="2" t="s">
        <v>10</v>
      </c>
      <c r="F1006" s="2" t="s">
        <v>11</v>
      </c>
      <c r="G1006">
        <v>3.1900000000000004</v>
      </c>
      <c r="H1006" s="2" t="s">
        <v>12</v>
      </c>
    </row>
    <row r="1007" spans="1:8" x14ac:dyDescent="0.3">
      <c r="A1007" s="1">
        <v>0.67553350694442527</v>
      </c>
      <c r="B1007" s="2" t="s">
        <v>31</v>
      </c>
      <c r="C1007" s="2" t="s">
        <v>13</v>
      </c>
      <c r="D1007" s="2" t="s">
        <v>9</v>
      </c>
      <c r="E1007" s="2" t="s">
        <v>10</v>
      </c>
      <c r="F1007" s="2" t="s">
        <v>11</v>
      </c>
      <c r="G1007">
        <v>3.18</v>
      </c>
      <c r="H1007" s="2" t="s">
        <v>12</v>
      </c>
    </row>
    <row r="1008" spans="1:8" x14ac:dyDescent="0.3">
      <c r="A1008" s="1">
        <v>0.67564924768516599</v>
      </c>
      <c r="B1008" s="2" t="s">
        <v>31</v>
      </c>
      <c r="C1008" s="2" t="s">
        <v>13</v>
      </c>
      <c r="D1008" s="2" t="s">
        <v>9</v>
      </c>
      <c r="E1008" s="2" t="s">
        <v>10</v>
      </c>
      <c r="F1008" s="2" t="s">
        <v>11</v>
      </c>
      <c r="G1008">
        <v>3.1900000000000004</v>
      </c>
      <c r="H1008" s="2" t="s">
        <v>12</v>
      </c>
    </row>
    <row r="1009" spans="1:8" x14ac:dyDescent="0.3">
      <c r="A1009" s="1">
        <v>0.67576498842590671</v>
      </c>
      <c r="B1009" s="2" t="s">
        <v>31</v>
      </c>
      <c r="C1009" s="2" t="s">
        <v>13</v>
      </c>
      <c r="D1009" s="2" t="s">
        <v>9</v>
      </c>
      <c r="E1009" s="2" t="s">
        <v>10</v>
      </c>
      <c r="F1009" s="2" t="s">
        <v>11</v>
      </c>
      <c r="G1009">
        <v>3.18</v>
      </c>
      <c r="H1009" s="2" t="s">
        <v>12</v>
      </c>
    </row>
    <row r="1010" spans="1:8" x14ac:dyDescent="0.3">
      <c r="A1010" s="1">
        <v>0.67588072916664743</v>
      </c>
      <c r="B1010" s="2" t="s">
        <v>31</v>
      </c>
      <c r="C1010" s="2" t="s">
        <v>13</v>
      </c>
      <c r="D1010" s="2" t="s">
        <v>9</v>
      </c>
      <c r="E1010" s="2" t="s">
        <v>10</v>
      </c>
      <c r="F1010" s="2" t="s">
        <v>11</v>
      </c>
      <c r="G1010">
        <v>3.1900000000000004</v>
      </c>
      <c r="H1010" s="2" t="s">
        <v>12</v>
      </c>
    </row>
    <row r="1011" spans="1:8" x14ac:dyDescent="0.3">
      <c r="A1011" s="1">
        <v>0.67599646990738815</v>
      </c>
      <c r="B1011" s="2" t="s">
        <v>31</v>
      </c>
      <c r="C1011" s="2" t="s">
        <v>13</v>
      </c>
      <c r="D1011" s="2" t="s">
        <v>9</v>
      </c>
      <c r="E1011" s="2" t="s">
        <v>10</v>
      </c>
      <c r="F1011" s="2" t="s">
        <v>11</v>
      </c>
      <c r="G1011">
        <v>3.18</v>
      </c>
      <c r="H1011" s="2" t="s">
        <v>12</v>
      </c>
    </row>
    <row r="1012" spans="1:8" x14ac:dyDescent="0.3">
      <c r="A1012" s="1">
        <v>0.67611221064812888</v>
      </c>
      <c r="B1012" s="2" t="s">
        <v>31</v>
      </c>
      <c r="C1012" s="2" t="s">
        <v>13</v>
      </c>
      <c r="D1012" s="2" t="s">
        <v>9</v>
      </c>
      <c r="E1012" s="2" t="s">
        <v>10</v>
      </c>
      <c r="F1012" s="2" t="s">
        <v>11</v>
      </c>
      <c r="G1012">
        <v>3.1900000000000004</v>
      </c>
      <c r="H1012" s="2" t="s">
        <v>12</v>
      </c>
    </row>
    <row r="1013" spans="1:8" x14ac:dyDescent="0.3">
      <c r="A1013" s="1">
        <v>0.6762279513888696</v>
      </c>
      <c r="B1013" s="2" t="s">
        <v>31</v>
      </c>
      <c r="C1013" s="2" t="s">
        <v>13</v>
      </c>
      <c r="D1013" s="2" t="s">
        <v>9</v>
      </c>
      <c r="E1013" s="2" t="s">
        <v>10</v>
      </c>
      <c r="F1013" s="2" t="s">
        <v>11</v>
      </c>
      <c r="G1013">
        <v>3.18</v>
      </c>
      <c r="H1013" s="2" t="s">
        <v>12</v>
      </c>
    </row>
    <row r="1014" spans="1:8" x14ac:dyDescent="0.3">
      <c r="A1014" s="1">
        <v>0.67634369212961032</v>
      </c>
      <c r="B1014" s="2" t="s">
        <v>31</v>
      </c>
      <c r="C1014" s="2" t="s">
        <v>13</v>
      </c>
      <c r="D1014" s="2" t="s">
        <v>9</v>
      </c>
      <c r="E1014" s="2" t="s">
        <v>10</v>
      </c>
      <c r="F1014" s="2" t="s">
        <v>11</v>
      </c>
      <c r="G1014">
        <v>3.1900000000000004</v>
      </c>
      <c r="H1014" s="2" t="s">
        <v>12</v>
      </c>
    </row>
    <row r="1015" spans="1:8" x14ac:dyDescent="0.3">
      <c r="A1015" s="1">
        <v>0.67645943287035104</v>
      </c>
      <c r="B1015" s="2" t="s">
        <v>31</v>
      </c>
      <c r="C1015" s="2" t="s">
        <v>13</v>
      </c>
      <c r="D1015" s="2" t="s">
        <v>9</v>
      </c>
      <c r="E1015" s="2" t="s">
        <v>10</v>
      </c>
      <c r="F1015" s="2" t="s">
        <v>11</v>
      </c>
      <c r="G1015">
        <v>3.18</v>
      </c>
      <c r="H1015" s="2" t="s">
        <v>12</v>
      </c>
    </row>
    <row r="1016" spans="1:8" x14ac:dyDescent="0.3">
      <c r="A1016" s="1">
        <v>0.67657517361109176</v>
      </c>
      <c r="B1016" s="2" t="s">
        <v>31</v>
      </c>
      <c r="C1016" s="2" t="s">
        <v>13</v>
      </c>
      <c r="D1016" s="2" t="s">
        <v>9</v>
      </c>
      <c r="E1016" s="2" t="s">
        <v>10</v>
      </c>
      <c r="F1016" s="2" t="s">
        <v>11</v>
      </c>
      <c r="G1016">
        <v>3.1900000000000004</v>
      </c>
      <c r="H1016" s="2" t="s">
        <v>12</v>
      </c>
    </row>
    <row r="1017" spans="1:8" x14ac:dyDescent="0.3">
      <c r="A1017" s="1">
        <v>0.67669091435183248</v>
      </c>
      <c r="B1017" s="2" t="s">
        <v>31</v>
      </c>
      <c r="C1017" s="2" t="s">
        <v>13</v>
      </c>
      <c r="D1017" s="2" t="s">
        <v>9</v>
      </c>
      <c r="E1017" s="2" t="s">
        <v>10</v>
      </c>
      <c r="F1017" s="2" t="s">
        <v>11</v>
      </c>
      <c r="G1017">
        <v>3.18</v>
      </c>
      <c r="H1017" s="2" t="s">
        <v>12</v>
      </c>
    </row>
    <row r="1018" spans="1:8" x14ac:dyDescent="0.3">
      <c r="A1018" s="1">
        <v>0.67680665509257321</v>
      </c>
      <c r="B1018" s="2" t="s">
        <v>31</v>
      </c>
      <c r="C1018" s="2" t="s">
        <v>13</v>
      </c>
      <c r="D1018" s="2" t="s">
        <v>9</v>
      </c>
      <c r="E1018" s="2" t="s">
        <v>10</v>
      </c>
      <c r="F1018" s="2" t="s">
        <v>11</v>
      </c>
      <c r="G1018">
        <v>3.1900000000000004</v>
      </c>
      <c r="H1018" s="2" t="s">
        <v>12</v>
      </c>
    </row>
    <row r="1019" spans="1:8" x14ac:dyDescent="0.3">
      <c r="A1019" s="1">
        <v>0.67692239583331393</v>
      </c>
      <c r="B1019" s="2" t="s">
        <v>31</v>
      </c>
      <c r="C1019" s="2" t="s">
        <v>13</v>
      </c>
      <c r="D1019" s="2" t="s">
        <v>9</v>
      </c>
      <c r="E1019" s="2" t="s">
        <v>10</v>
      </c>
      <c r="F1019" s="2" t="s">
        <v>11</v>
      </c>
      <c r="G1019">
        <v>3.18</v>
      </c>
      <c r="H1019" s="2" t="s">
        <v>12</v>
      </c>
    </row>
    <row r="1020" spans="1:8" x14ac:dyDescent="0.3">
      <c r="A1020" s="1">
        <v>0.67703813657405465</v>
      </c>
      <c r="B1020" s="2" t="s">
        <v>31</v>
      </c>
      <c r="C1020" s="2" t="s">
        <v>13</v>
      </c>
      <c r="D1020" s="2" t="s">
        <v>9</v>
      </c>
      <c r="E1020" s="2" t="s">
        <v>10</v>
      </c>
      <c r="F1020" s="2" t="s">
        <v>11</v>
      </c>
      <c r="G1020">
        <v>3.16</v>
      </c>
      <c r="H1020" s="2" t="s">
        <v>12</v>
      </c>
    </row>
    <row r="1021" spans="1:8" x14ac:dyDescent="0.3">
      <c r="A1021" s="1">
        <v>0.67715387731479537</v>
      </c>
      <c r="B1021" s="2" t="s">
        <v>31</v>
      </c>
      <c r="C1021" s="2" t="s">
        <v>13</v>
      </c>
      <c r="D1021" s="2" t="s">
        <v>9</v>
      </c>
      <c r="E1021" s="2" t="s">
        <v>10</v>
      </c>
      <c r="F1021" s="2" t="s">
        <v>11</v>
      </c>
      <c r="G1021">
        <v>3.1900000000000004</v>
      </c>
      <c r="H1021" s="2" t="s">
        <v>12</v>
      </c>
    </row>
    <row r="1022" spans="1:8" x14ac:dyDescent="0.3">
      <c r="A1022" s="1">
        <v>0.67726961805553609</v>
      </c>
      <c r="B1022" s="2" t="s">
        <v>31</v>
      </c>
      <c r="C1022" s="2" t="s">
        <v>13</v>
      </c>
      <c r="D1022" s="2" t="s">
        <v>9</v>
      </c>
      <c r="E1022" s="2" t="s">
        <v>10</v>
      </c>
      <c r="F1022" s="2" t="s">
        <v>11</v>
      </c>
      <c r="G1022">
        <v>3.1900000000000004</v>
      </c>
      <c r="H1022" s="2" t="s">
        <v>12</v>
      </c>
    </row>
    <row r="1023" spans="1:8" x14ac:dyDescent="0.3">
      <c r="A1023" s="1">
        <v>0.67738535879627682</v>
      </c>
      <c r="B1023" s="2" t="s">
        <v>31</v>
      </c>
      <c r="C1023" s="2" t="s">
        <v>13</v>
      </c>
      <c r="D1023" s="2" t="s">
        <v>9</v>
      </c>
      <c r="E1023" s="2" t="s">
        <v>10</v>
      </c>
      <c r="F1023" s="2" t="s">
        <v>11</v>
      </c>
      <c r="G1023">
        <v>3.18</v>
      </c>
      <c r="H1023" s="2" t="s">
        <v>12</v>
      </c>
    </row>
    <row r="1024" spans="1:8" x14ac:dyDescent="0.3">
      <c r="A1024" s="1">
        <v>0.67750109953701754</v>
      </c>
      <c r="B1024" s="2" t="s">
        <v>31</v>
      </c>
      <c r="C1024" s="2" t="s">
        <v>13</v>
      </c>
      <c r="D1024" s="2" t="s">
        <v>9</v>
      </c>
      <c r="E1024" s="2" t="s">
        <v>10</v>
      </c>
      <c r="F1024" s="2" t="s">
        <v>11</v>
      </c>
      <c r="G1024">
        <v>3.17</v>
      </c>
      <c r="H1024" s="2" t="s">
        <v>12</v>
      </c>
    </row>
    <row r="1025" spans="1:8" x14ac:dyDescent="0.3">
      <c r="A1025" s="1">
        <v>0.67761684027775826</v>
      </c>
      <c r="B1025" s="2" t="s">
        <v>31</v>
      </c>
      <c r="C1025" s="2" t="s">
        <v>13</v>
      </c>
      <c r="D1025" s="2" t="s">
        <v>9</v>
      </c>
      <c r="E1025" s="2" t="s">
        <v>10</v>
      </c>
      <c r="F1025" s="2" t="s">
        <v>11</v>
      </c>
      <c r="G1025">
        <v>3.17</v>
      </c>
      <c r="H1025" s="2" t="s">
        <v>12</v>
      </c>
    </row>
    <row r="1026" spans="1:8" x14ac:dyDescent="0.3">
      <c r="A1026" s="1">
        <v>0.67773258101849898</v>
      </c>
      <c r="B1026" s="2" t="s">
        <v>31</v>
      </c>
      <c r="C1026" s="2" t="s">
        <v>13</v>
      </c>
      <c r="D1026" s="2" t="s">
        <v>9</v>
      </c>
      <c r="E1026" s="2" t="s">
        <v>10</v>
      </c>
      <c r="F1026" s="2" t="s">
        <v>11</v>
      </c>
      <c r="G1026">
        <v>3.18</v>
      </c>
      <c r="H1026" s="2" t="s">
        <v>12</v>
      </c>
    </row>
    <row r="1027" spans="1:8" x14ac:dyDescent="0.3">
      <c r="A1027" s="1">
        <v>0.6778483217592397</v>
      </c>
      <c r="B1027" s="2" t="s">
        <v>31</v>
      </c>
      <c r="C1027" s="2" t="s">
        <v>13</v>
      </c>
      <c r="D1027" s="2" t="s">
        <v>9</v>
      </c>
      <c r="E1027" s="2" t="s">
        <v>10</v>
      </c>
      <c r="F1027" s="2" t="s">
        <v>11</v>
      </c>
      <c r="G1027">
        <v>3.11</v>
      </c>
      <c r="H1027" s="2" t="s">
        <v>12</v>
      </c>
    </row>
    <row r="1028" spans="1:8" x14ac:dyDescent="0.3">
      <c r="A1028" s="1">
        <v>0.67796406249998042</v>
      </c>
      <c r="B1028" s="2" t="s">
        <v>31</v>
      </c>
      <c r="C1028" s="2" t="s">
        <v>13</v>
      </c>
      <c r="D1028" s="2" t="s">
        <v>9</v>
      </c>
      <c r="E1028" s="2" t="s">
        <v>10</v>
      </c>
      <c r="F1028" s="2" t="s">
        <v>11</v>
      </c>
      <c r="G1028">
        <v>3.17</v>
      </c>
      <c r="H1028" s="2" t="s">
        <v>12</v>
      </c>
    </row>
    <row r="1029" spans="1:8" x14ac:dyDescent="0.3">
      <c r="A1029" s="1">
        <v>0.67807980324072115</v>
      </c>
      <c r="B1029" s="2" t="s">
        <v>31</v>
      </c>
      <c r="C1029" s="2" t="s">
        <v>13</v>
      </c>
      <c r="D1029" s="2" t="s">
        <v>9</v>
      </c>
      <c r="E1029" s="2" t="s">
        <v>10</v>
      </c>
      <c r="F1029" s="2" t="s">
        <v>11</v>
      </c>
      <c r="G1029">
        <v>3.17</v>
      </c>
      <c r="H1029" s="2" t="s">
        <v>12</v>
      </c>
    </row>
    <row r="1030" spans="1:8" x14ac:dyDescent="0.3">
      <c r="A1030" s="1">
        <v>0.67819554398146187</v>
      </c>
      <c r="B1030" s="2" t="s">
        <v>31</v>
      </c>
      <c r="C1030" s="2" t="s">
        <v>13</v>
      </c>
      <c r="D1030" s="2" t="s">
        <v>9</v>
      </c>
      <c r="E1030" s="2" t="s">
        <v>10</v>
      </c>
      <c r="F1030" s="2" t="s">
        <v>11</v>
      </c>
      <c r="G1030">
        <v>3.17</v>
      </c>
      <c r="H1030" s="2" t="s">
        <v>12</v>
      </c>
    </row>
    <row r="1031" spans="1:8" x14ac:dyDescent="0.3">
      <c r="A1031" s="1">
        <v>0.67831128472220259</v>
      </c>
      <c r="B1031" s="2" t="s">
        <v>31</v>
      </c>
      <c r="C1031" s="2" t="s">
        <v>13</v>
      </c>
      <c r="D1031" s="2" t="s">
        <v>9</v>
      </c>
      <c r="E1031" s="2" t="s">
        <v>10</v>
      </c>
      <c r="F1031" s="2" t="s">
        <v>11</v>
      </c>
      <c r="G1031">
        <v>3.17</v>
      </c>
      <c r="H1031" s="2" t="s">
        <v>12</v>
      </c>
    </row>
    <row r="1032" spans="1:8" x14ac:dyDescent="0.3">
      <c r="A1032" s="1">
        <v>0.67842702546294331</v>
      </c>
      <c r="B1032" s="2" t="s">
        <v>31</v>
      </c>
      <c r="C1032" s="2" t="s">
        <v>13</v>
      </c>
      <c r="D1032" s="2" t="s">
        <v>9</v>
      </c>
      <c r="E1032" s="2" t="s">
        <v>10</v>
      </c>
      <c r="F1032" s="2" t="s">
        <v>11</v>
      </c>
      <c r="G1032">
        <v>3.17</v>
      </c>
      <c r="H1032" s="2" t="s">
        <v>12</v>
      </c>
    </row>
    <row r="1033" spans="1:8" x14ac:dyDescent="0.3">
      <c r="A1033" s="1">
        <v>0.67854276620368403</v>
      </c>
      <c r="B1033" s="2" t="s">
        <v>31</v>
      </c>
      <c r="C1033" s="2" t="s">
        <v>13</v>
      </c>
      <c r="D1033" s="2" t="s">
        <v>9</v>
      </c>
      <c r="E1033" s="2" t="s">
        <v>10</v>
      </c>
      <c r="F1033" s="2" t="s">
        <v>11</v>
      </c>
      <c r="G1033">
        <v>3.12</v>
      </c>
      <c r="H1033" s="2" t="s">
        <v>12</v>
      </c>
    </row>
    <row r="1034" spans="1:8" x14ac:dyDescent="0.3">
      <c r="A1034" s="1">
        <v>0.67865850694442476</v>
      </c>
      <c r="B1034" s="2" t="s">
        <v>31</v>
      </c>
      <c r="C1034" s="2" t="s">
        <v>13</v>
      </c>
      <c r="D1034" s="2" t="s">
        <v>9</v>
      </c>
      <c r="E1034" s="2" t="s">
        <v>10</v>
      </c>
      <c r="F1034" s="2" t="s">
        <v>11</v>
      </c>
      <c r="G1034">
        <v>3.17</v>
      </c>
      <c r="H1034" s="2" t="s">
        <v>12</v>
      </c>
    </row>
    <row r="1035" spans="1:8" x14ac:dyDescent="0.3">
      <c r="A1035" s="1">
        <v>0.67877424768516548</v>
      </c>
      <c r="B1035" s="2" t="s">
        <v>31</v>
      </c>
      <c r="C1035" s="2" t="s">
        <v>13</v>
      </c>
      <c r="D1035" s="2" t="s">
        <v>9</v>
      </c>
      <c r="E1035" s="2" t="s">
        <v>10</v>
      </c>
      <c r="F1035" s="2" t="s">
        <v>11</v>
      </c>
      <c r="G1035">
        <v>3.17</v>
      </c>
      <c r="H1035" s="2" t="s">
        <v>12</v>
      </c>
    </row>
    <row r="1036" spans="1:8" x14ac:dyDescent="0.3">
      <c r="A1036" s="1">
        <v>0.6788899884259062</v>
      </c>
      <c r="B1036" s="2" t="s">
        <v>31</v>
      </c>
      <c r="C1036" s="2" t="s">
        <v>13</v>
      </c>
      <c r="D1036" s="2" t="s">
        <v>9</v>
      </c>
      <c r="E1036" s="2" t="s">
        <v>10</v>
      </c>
      <c r="F1036" s="2" t="s">
        <v>11</v>
      </c>
      <c r="G1036">
        <v>3.15</v>
      </c>
      <c r="H1036" s="2" t="s">
        <v>12</v>
      </c>
    </row>
    <row r="1037" spans="1:8" x14ac:dyDescent="0.3">
      <c r="A1037" s="1">
        <v>0.67900572916664692</v>
      </c>
      <c r="B1037" s="2" t="s">
        <v>31</v>
      </c>
      <c r="C1037" s="2" t="s">
        <v>13</v>
      </c>
      <c r="D1037" s="2" t="s">
        <v>9</v>
      </c>
      <c r="E1037" s="2" t="s">
        <v>10</v>
      </c>
      <c r="F1037" s="2" t="s">
        <v>11</v>
      </c>
      <c r="G1037">
        <v>3.17</v>
      </c>
      <c r="H1037" s="2" t="s">
        <v>12</v>
      </c>
    </row>
    <row r="1038" spans="1:8" x14ac:dyDescent="0.3">
      <c r="A1038" s="1">
        <v>0.67912146990738764</v>
      </c>
      <c r="B1038" s="2" t="s">
        <v>31</v>
      </c>
      <c r="C1038" s="2" t="s">
        <v>13</v>
      </c>
      <c r="D1038" s="2" t="s">
        <v>9</v>
      </c>
      <c r="E1038" s="2" t="s">
        <v>10</v>
      </c>
      <c r="F1038" s="2" t="s">
        <v>11</v>
      </c>
      <c r="G1038">
        <v>3.17</v>
      </c>
      <c r="H1038" s="2" t="s">
        <v>12</v>
      </c>
    </row>
    <row r="1039" spans="1:8" x14ac:dyDescent="0.3">
      <c r="A1039" s="1">
        <v>0.67923721064812836</v>
      </c>
      <c r="B1039" s="2" t="s">
        <v>31</v>
      </c>
      <c r="C1039" s="2" t="s">
        <v>13</v>
      </c>
      <c r="D1039" s="2" t="s">
        <v>9</v>
      </c>
      <c r="E1039" s="2" t="s">
        <v>10</v>
      </c>
      <c r="F1039" s="2" t="s">
        <v>11</v>
      </c>
      <c r="G1039">
        <v>3.17</v>
      </c>
      <c r="H1039" s="2" t="s">
        <v>12</v>
      </c>
    </row>
    <row r="1040" spans="1:8" x14ac:dyDescent="0.3">
      <c r="A1040" s="1">
        <v>0.67935295138886909</v>
      </c>
      <c r="B1040" s="2" t="s">
        <v>31</v>
      </c>
      <c r="C1040" s="2" t="s">
        <v>13</v>
      </c>
      <c r="D1040" s="2" t="s">
        <v>9</v>
      </c>
      <c r="E1040" s="2" t="s">
        <v>10</v>
      </c>
      <c r="F1040" s="2" t="s">
        <v>11</v>
      </c>
      <c r="G1040">
        <v>3.13</v>
      </c>
      <c r="H1040" s="2" t="s">
        <v>12</v>
      </c>
    </row>
    <row r="1041" spans="1:8" x14ac:dyDescent="0.3">
      <c r="A1041" s="1">
        <v>0.67946869212960981</v>
      </c>
      <c r="B1041" s="2" t="s">
        <v>31</v>
      </c>
      <c r="C1041" s="2" t="s">
        <v>13</v>
      </c>
      <c r="D1041" s="2" t="s">
        <v>9</v>
      </c>
      <c r="E1041" s="2" t="s">
        <v>10</v>
      </c>
      <c r="F1041" s="2" t="s">
        <v>11</v>
      </c>
      <c r="G1041">
        <v>3.17</v>
      </c>
      <c r="H1041" s="2" t="s">
        <v>12</v>
      </c>
    </row>
    <row r="1042" spans="1:8" x14ac:dyDescent="0.3">
      <c r="A1042" s="1">
        <v>0.67958443287035053</v>
      </c>
      <c r="B1042" s="2" t="s">
        <v>31</v>
      </c>
      <c r="C1042" s="2" t="s">
        <v>13</v>
      </c>
      <c r="D1042" s="2" t="s">
        <v>9</v>
      </c>
      <c r="E1042" s="2" t="s">
        <v>10</v>
      </c>
      <c r="F1042" s="2" t="s">
        <v>11</v>
      </c>
      <c r="G1042">
        <v>3.17</v>
      </c>
      <c r="H1042" s="2" t="s">
        <v>12</v>
      </c>
    </row>
    <row r="1043" spans="1:8" x14ac:dyDescent="0.3">
      <c r="A1043" s="1">
        <v>0.67970017361109125</v>
      </c>
      <c r="B1043" s="2" t="s">
        <v>31</v>
      </c>
      <c r="C1043" s="2" t="s">
        <v>13</v>
      </c>
      <c r="D1043" s="2" t="s">
        <v>9</v>
      </c>
      <c r="E1043" s="2" t="s">
        <v>10</v>
      </c>
      <c r="F1043" s="2" t="s">
        <v>11</v>
      </c>
      <c r="G1043">
        <v>3.17</v>
      </c>
      <c r="H1043" s="2" t="s">
        <v>12</v>
      </c>
    </row>
    <row r="1044" spans="1:8" x14ac:dyDescent="0.3">
      <c r="A1044" s="1">
        <v>0.67981591435183197</v>
      </c>
      <c r="B1044" s="2" t="s">
        <v>31</v>
      </c>
      <c r="C1044" s="2" t="s">
        <v>13</v>
      </c>
      <c r="D1044" s="2" t="s">
        <v>9</v>
      </c>
      <c r="E1044" s="2" t="s">
        <v>10</v>
      </c>
      <c r="F1044" s="2" t="s">
        <v>11</v>
      </c>
      <c r="G1044">
        <v>3.15</v>
      </c>
      <c r="H1044" s="2" t="s">
        <v>12</v>
      </c>
    </row>
    <row r="1045" spans="1:8" x14ac:dyDescent="0.3">
      <c r="A1045" s="1">
        <v>0.6799316550925727</v>
      </c>
      <c r="B1045" s="2" t="s">
        <v>31</v>
      </c>
      <c r="C1045" s="2" t="s">
        <v>13</v>
      </c>
      <c r="D1045" s="2" t="s">
        <v>9</v>
      </c>
      <c r="E1045" s="2" t="s">
        <v>10</v>
      </c>
      <c r="F1045" s="2" t="s">
        <v>11</v>
      </c>
      <c r="G1045">
        <v>3.17</v>
      </c>
      <c r="H1045" s="2" t="s">
        <v>12</v>
      </c>
    </row>
    <row r="1046" spans="1:8" x14ac:dyDescent="0.3">
      <c r="A1046" s="1">
        <v>0.68004739583331342</v>
      </c>
      <c r="B1046" s="2" t="s">
        <v>31</v>
      </c>
      <c r="C1046" s="2" t="s">
        <v>13</v>
      </c>
      <c r="D1046" s="2" t="s">
        <v>9</v>
      </c>
      <c r="E1046" s="2" t="s">
        <v>10</v>
      </c>
      <c r="F1046" s="2" t="s">
        <v>11</v>
      </c>
      <c r="G1046">
        <v>3.17</v>
      </c>
      <c r="H1046" s="2" t="s">
        <v>12</v>
      </c>
    </row>
    <row r="1047" spans="1:8" x14ac:dyDescent="0.3">
      <c r="A1047" s="1">
        <v>0.68016313657405414</v>
      </c>
      <c r="B1047" s="2" t="s">
        <v>31</v>
      </c>
      <c r="C1047" s="2" t="s">
        <v>13</v>
      </c>
      <c r="D1047" s="2" t="s">
        <v>9</v>
      </c>
      <c r="E1047" s="2" t="s">
        <v>10</v>
      </c>
      <c r="F1047" s="2" t="s">
        <v>11</v>
      </c>
      <c r="G1047">
        <v>3.17</v>
      </c>
      <c r="H1047" s="2" t="s">
        <v>12</v>
      </c>
    </row>
    <row r="1048" spans="1:8" x14ac:dyDescent="0.3">
      <c r="A1048" s="1">
        <v>0.68027887731479486</v>
      </c>
      <c r="B1048" s="2" t="s">
        <v>31</v>
      </c>
      <c r="C1048" s="2" t="s">
        <v>13</v>
      </c>
      <c r="D1048" s="2" t="s">
        <v>9</v>
      </c>
      <c r="E1048" s="2" t="s">
        <v>10</v>
      </c>
      <c r="F1048" s="2" t="s">
        <v>11</v>
      </c>
      <c r="G1048">
        <v>3.15</v>
      </c>
      <c r="H1048" s="2" t="s">
        <v>12</v>
      </c>
    </row>
    <row r="1049" spans="1:8" x14ac:dyDescent="0.3">
      <c r="A1049" s="1">
        <v>0.68039461805553558</v>
      </c>
      <c r="B1049" s="2" t="s">
        <v>31</v>
      </c>
      <c r="C1049" s="2" t="s">
        <v>13</v>
      </c>
      <c r="D1049" s="2" t="s">
        <v>9</v>
      </c>
      <c r="E1049" s="2" t="s">
        <v>10</v>
      </c>
      <c r="F1049" s="2" t="s">
        <v>11</v>
      </c>
      <c r="G1049">
        <v>3.17</v>
      </c>
      <c r="H1049" s="2" t="s">
        <v>12</v>
      </c>
    </row>
    <row r="1050" spans="1:8" x14ac:dyDescent="0.3">
      <c r="A1050" s="1">
        <v>0.6805103587962763</v>
      </c>
      <c r="B1050" s="2" t="s">
        <v>31</v>
      </c>
      <c r="C1050" s="2" t="s">
        <v>13</v>
      </c>
      <c r="D1050" s="2" t="s">
        <v>9</v>
      </c>
      <c r="E1050" s="2" t="s">
        <v>10</v>
      </c>
      <c r="F1050" s="2" t="s">
        <v>11</v>
      </c>
      <c r="G1050">
        <v>3.17</v>
      </c>
      <c r="H1050" s="2" t="s">
        <v>12</v>
      </c>
    </row>
    <row r="1051" spans="1:8" x14ac:dyDescent="0.3">
      <c r="A1051" s="1">
        <v>0.68062609953701703</v>
      </c>
      <c r="B1051" s="2" t="s">
        <v>31</v>
      </c>
      <c r="C1051" s="2" t="s">
        <v>13</v>
      </c>
      <c r="D1051" s="2" t="s">
        <v>9</v>
      </c>
      <c r="E1051" s="2" t="s">
        <v>10</v>
      </c>
      <c r="F1051" s="2" t="s">
        <v>11</v>
      </c>
      <c r="G1051">
        <v>3.11</v>
      </c>
      <c r="H1051" s="2" t="s">
        <v>12</v>
      </c>
    </row>
    <row r="1052" spans="1:8" x14ac:dyDescent="0.3">
      <c r="A1052" s="1">
        <v>0.68074184027775775</v>
      </c>
      <c r="B1052" s="2" t="s">
        <v>31</v>
      </c>
      <c r="C1052" s="2" t="s">
        <v>13</v>
      </c>
      <c r="D1052" s="2" t="s">
        <v>9</v>
      </c>
      <c r="E1052" s="2" t="s">
        <v>10</v>
      </c>
      <c r="F1052" s="2" t="s">
        <v>11</v>
      </c>
      <c r="G1052">
        <v>3.17</v>
      </c>
      <c r="H1052" s="2" t="s">
        <v>12</v>
      </c>
    </row>
    <row r="1053" spans="1:8" x14ac:dyDescent="0.3">
      <c r="A1053" s="1">
        <v>0.68085758101849847</v>
      </c>
      <c r="B1053" s="2" t="s">
        <v>31</v>
      </c>
      <c r="C1053" s="2" t="s">
        <v>13</v>
      </c>
      <c r="D1053" s="2" t="s">
        <v>9</v>
      </c>
      <c r="E1053" s="2" t="s">
        <v>10</v>
      </c>
      <c r="F1053" s="2" t="s">
        <v>11</v>
      </c>
      <c r="G1053">
        <v>3.16</v>
      </c>
      <c r="H1053" s="2" t="s">
        <v>12</v>
      </c>
    </row>
    <row r="1054" spans="1:8" x14ac:dyDescent="0.3">
      <c r="A1054" s="1">
        <v>0.68097332175923919</v>
      </c>
      <c r="B1054" s="2" t="s">
        <v>31</v>
      </c>
      <c r="C1054" s="2" t="s">
        <v>13</v>
      </c>
      <c r="D1054" s="2" t="s">
        <v>9</v>
      </c>
      <c r="E1054" s="2" t="s">
        <v>10</v>
      </c>
      <c r="F1054" s="2" t="s">
        <v>11</v>
      </c>
      <c r="G1054">
        <v>3.13</v>
      </c>
      <c r="H1054" s="2" t="s">
        <v>12</v>
      </c>
    </row>
    <row r="1055" spans="1:8" x14ac:dyDescent="0.3">
      <c r="A1055" s="1">
        <v>0.68108906249997991</v>
      </c>
      <c r="B1055" s="2" t="s">
        <v>31</v>
      </c>
      <c r="C1055" s="2" t="s">
        <v>13</v>
      </c>
      <c r="D1055" s="2" t="s">
        <v>9</v>
      </c>
      <c r="E1055" s="2" t="s">
        <v>10</v>
      </c>
      <c r="F1055" s="2" t="s">
        <v>11</v>
      </c>
      <c r="G1055">
        <v>3.17</v>
      </c>
      <c r="H1055" s="2" t="s">
        <v>12</v>
      </c>
    </row>
    <row r="1056" spans="1:8" x14ac:dyDescent="0.3">
      <c r="A1056" s="1">
        <v>0.68120480324072064</v>
      </c>
      <c r="B1056" s="2" t="s">
        <v>31</v>
      </c>
      <c r="C1056" s="2" t="s">
        <v>13</v>
      </c>
      <c r="D1056" s="2" t="s">
        <v>9</v>
      </c>
      <c r="E1056" s="2" t="s">
        <v>10</v>
      </c>
      <c r="F1056" s="2" t="s">
        <v>11</v>
      </c>
      <c r="G1056">
        <v>3.16</v>
      </c>
      <c r="H1056" s="2" t="s">
        <v>12</v>
      </c>
    </row>
    <row r="1057" spans="1:8" x14ac:dyDescent="0.3">
      <c r="A1057" s="1">
        <v>0.68132054398146136</v>
      </c>
      <c r="B1057" s="2" t="s">
        <v>31</v>
      </c>
      <c r="C1057" s="2" t="s">
        <v>13</v>
      </c>
      <c r="D1057" s="2" t="s">
        <v>9</v>
      </c>
      <c r="E1057" s="2" t="s">
        <v>10</v>
      </c>
      <c r="F1057" s="2" t="s">
        <v>11</v>
      </c>
      <c r="G1057">
        <v>3.17</v>
      </c>
      <c r="H1057" s="2" t="s">
        <v>12</v>
      </c>
    </row>
    <row r="1058" spans="1:8" x14ac:dyDescent="0.3">
      <c r="A1058" s="1">
        <v>0.68143628472220208</v>
      </c>
      <c r="B1058" s="2" t="s">
        <v>31</v>
      </c>
      <c r="C1058" s="2" t="s">
        <v>13</v>
      </c>
      <c r="D1058" s="2" t="s">
        <v>9</v>
      </c>
      <c r="E1058" s="2" t="s">
        <v>10</v>
      </c>
      <c r="F1058" s="2" t="s">
        <v>11</v>
      </c>
      <c r="G1058">
        <v>3.16</v>
      </c>
      <c r="H1058" s="2" t="s">
        <v>12</v>
      </c>
    </row>
    <row r="1059" spans="1:8" x14ac:dyDescent="0.3">
      <c r="A1059" s="1">
        <v>0.6815520254629428</v>
      </c>
      <c r="B1059" s="2" t="s">
        <v>31</v>
      </c>
      <c r="C1059" s="2" t="s">
        <v>13</v>
      </c>
      <c r="D1059" s="2" t="s">
        <v>9</v>
      </c>
      <c r="E1059" s="2" t="s">
        <v>10</v>
      </c>
      <c r="F1059" s="2" t="s">
        <v>11</v>
      </c>
      <c r="G1059">
        <v>3.17</v>
      </c>
      <c r="H1059" s="2" t="s">
        <v>12</v>
      </c>
    </row>
    <row r="1060" spans="1:8" x14ac:dyDescent="0.3">
      <c r="A1060" s="1">
        <v>0.68166776620368352</v>
      </c>
      <c r="B1060" s="2" t="s">
        <v>31</v>
      </c>
      <c r="C1060" s="2" t="s">
        <v>13</v>
      </c>
      <c r="D1060" s="2" t="s">
        <v>9</v>
      </c>
      <c r="E1060" s="2" t="s">
        <v>10</v>
      </c>
      <c r="F1060" s="2" t="s">
        <v>11</v>
      </c>
      <c r="G1060">
        <v>3.17</v>
      </c>
      <c r="H1060" s="2" t="s">
        <v>12</v>
      </c>
    </row>
    <row r="1061" spans="1:8" x14ac:dyDescent="0.3">
      <c r="A1061" s="1">
        <v>0.68178350694442424</v>
      </c>
      <c r="B1061" s="2" t="s">
        <v>31</v>
      </c>
      <c r="C1061" s="2" t="s">
        <v>13</v>
      </c>
      <c r="D1061" s="2" t="s">
        <v>9</v>
      </c>
      <c r="E1061" s="2" t="s">
        <v>10</v>
      </c>
      <c r="F1061" s="2" t="s">
        <v>11</v>
      </c>
      <c r="G1061">
        <v>3.16</v>
      </c>
      <c r="H1061" s="2" t="s">
        <v>12</v>
      </c>
    </row>
    <row r="1062" spans="1:8" x14ac:dyDescent="0.3">
      <c r="A1062" s="1">
        <v>0.68189924768516497</v>
      </c>
      <c r="B1062" s="2" t="s">
        <v>31</v>
      </c>
      <c r="C1062" s="2" t="s">
        <v>13</v>
      </c>
      <c r="D1062" s="2" t="s">
        <v>9</v>
      </c>
      <c r="E1062" s="2" t="s">
        <v>10</v>
      </c>
      <c r="F1062" s="2" t="s">
        <v>11</v>
      </c>
      <c r="G1062">
        <v>3.17</v>
      </c>
      <c r="H1062" s="2" t="s">
        <v>12</v>
      </c>
    </row>
    <row r="1063" spans="1:8" x14ac:dyDescent="0.3">
      <c r="A1063" s="1">
        <v>0.68201498842590569</v>
      </c>
      <c r="B1063" s="2" t="s">
        <v>31</v>
      </c>
      <c r="C1063" s="2" t="s">
        <v>13</v>
      </c>
      <c r="D1063" s="2" t="s">
        <v>9</v>
      </c>
      <c r="E1063" s="2" t="s">
        <v>10</v>
      </c>
      <c r="F1063" s="2" t="s">
        <v>11</v>
      </c>
      <c r="G1063">
        <v>3.1</v>
      </c>
      <c r="H1063" s="2" t="s">
        <v>12</v>
      </c>
    </row>
    <row r="1064" spans="1:8" x14ac:dyDescent="0.3">
      <c r="A1064" s="1">
        <v>0.68213072916664641</v>
      </c>
      <c r="B1064" s="2" t="s">
        <v>31</v>
      </c>
      <c r="C1064" s="2" t="s">
        <v>13</v>
      </c>
      <c r="D1064" s="2" t="s">
        <v>9</v>
      </c>
      <c r="E1064" s="2" t="s">
        <v>10</v>
      </c>
      <c r="F1064" s="2" t="s">
        <v>11</v>
      </c>
      <c r="G1064">
        <v>3.16</v>
      </c>
      <c r="H1064" s="2" t="s">
        <v>12</v>
      </c>
    </row>
    <row r="1065" spans="1:8" x14ac:dyDescent="0.3">
      <c r="A1065" s="1">
        <v>0.68224646990738713</v>
      </c>
      <c r="B1065" s="2" t="s">
        <v>31</v>
      </c>
      <c r="C1065" s="2" t="s">
        <v>13</v>
      </c>
      <c r="D1065" s="2" t="s">
        <v>9</v>
      </c>
      <c r="E1065" s="2" t="s">
        <v>10</v>
      </c>
      <c r="F1065" s="2" t="s">
        <v>11</v>
      </c>
      <c r="G1065">
        <v>3.17</v>
      </c>
      <c r="H1065" s="2" t="s">
        <v>12</v>
      </c>
    </row>
    <row r="1066" spans="1:8" x14ac:dyDescent="0.3">
      <c r="A1066" s="1">
        <v>0.68236221064812785</v>
      </c>
      <c r="B1066" s="2" t="s">
        <v>31</v>
      </c>
      <c r="C1066" s="2" t="s">
        <v>13</v>
      </c>
      <c r="D1066" s="2" t="s">
        <v>9</v>
      </c>
      <c r="E1066" s="2" t="s">
        <v>10</v>
      </c>
      <c r="F1066" s="2" t="s">
        <v>11</v>
      </c>
      <c r="G1066">
        <v>3.19</v>
      </c>
      <c r="H1066" s="2" t="s">
        <v>12</v>
      </c>
    </row>
    <row r="1067" spans="1:8" x14ac:dyDescent="0.3">
      <c r="A1067" s="1">
        <v>0.68247795138886858</v>
      </c>
      <c r="B1067" s="2" t="s">
        <v>31</v>
      </c>
      <c r="C1067" s="2" t="s">
        <v>13</v>
      </c>
      <c r="D1067" s="2" t="s">
        <v>9</v>
      </c>
      <c r="E1067" s="2" t="s">
        <v>10</v>
      </c>
      <c r="F1067" s="2" t="s">
        <v>11</v>
      </c>
      <c r="G1067">
        <v>3.15</v>
      </c>
      <c r="H1067" s="2" t="s">
        <v>12</v>
      </c>
    </row>
    <row r="1068" spans="1:8" x14ac:dyDescent="0.3">
      <c r="A1068" s="1">
        <v>0.6825936921296093</v>
      </c>
      <c r="B1068" s="2" t="s">
        <v>31</v>
      </c>
      <c r="C1068" s="2" t="s">
        <v>13</v>
      </c>
      <c r="D1068" s="2" t="s">
        <v>9</v>
      </c>
      <c r="E1068" s="2" t="s">
        <v>10</v>
      </c>
      <c r="F1068" s="2" t="s">
        <v>11</v>
      </c>
      <c r="G1068">
        <v>3.18</v>
      </c>
      <c r="H1068" s="2" t="s">
        <v>12</v>
      </c>
    </row>
    <row r="1069" spans="1:8" x14ac:dyDescent="0.3">
      <c r="A1069" s="1">
        <v>0.68270943287035002</v>
      </c>
      <c r="B1069" s="2" t="s">
        <v>31</v>
      </c>
      <c r="C1069" s="2" t="s">
        <v>13</v>
      </c>
      <c r="D1069" s="2" t="s">
        <v>9</v>
      </c>
      <c r="E1069" s="2" t="s">
        <v>10</v>
      </c>
      <c r="F1069" s="2" t="s">
        <v>11</v>
      </c>
      <c r="G1069">
        <v>3.18</v>
      </c>
      <c r="H1069" s="2" t="s">
        <v>12</v>
      </c>
    </row>
    <row r="1070" spans="1:8" x14ac:dyDescent="0.3">
      <c r="A1070" s="1">
        <v>0.68282517361109074</v>
      </c>
      <c r="B1070" s="2" t="s">
        <v>31</v>
      </c>
      <c r="C1070" s="2" t="s">
        <v>13</v>
      </c>
      <c r="D1070" s="2" t="s">
        <v>9</v>
      </c>
      <c r="E1070" s="2" t="s">
        <v>10</v>
      </c>
      <c r="F1070" s="2" t="s">
        <v>11</v>
      </c>
      <c r="G1070">
        <v>3.17</v>
      </c>
      <c r="H1070" s="2" t="s">
        <v>12</v>
      </c>
    </row>
    <row r="1071" spans="1:8" x14ac:dyDescent="0.3">
      <c r="A1071" s="1">
        <v>0.68294091435183146</v>
      </c>
      <c r="B1071" s="2" t="s">
        <v>31</v>
      </c>
      <c r="C1071" s="2" t="s">
        <v>13</v>
      </c>
      <c r="D1071" s="2" t="s">
        <v>9</v>
      </c>
      <c r="E1071" s="2" t="s">
        <v>10</v>
      </c>
      <c r="F1071" s="2" t="s">
        <v>11</v>
      </c>
      <c r="G1071">
        <v>3.12</v>
      </c>
      <c r="H1071" s="2" t="s">
        <v>12</v>
      </c>
    </row>
    <row r="1072" spans="1:8" x14ac:dyDescent="0.3">
      <c r="A1072" s="1">
        <v>0.68305665509257218</v>
      </c>
      <c r="B1072" s="2" t="s">
        <v>31</v>
      </c>
      <c r="C1072" s="2" t="s">
        <v>13</v>
      </c>
      <c r="D1072" s="2" t="s">
        <v>9</v>
      </c>
      <c r="E1072" s="2" t="s">
        <v>10</v>
      </c>
      <c r="F1072" s="2" t="s">
        <v>11</v>
      </c>
      <c r="G1072">
        <v>3.16</v>
      </c>
      <c r="H1072" s="2" t="s">
        <v>12</v>
      </c>
    </row>
    <row r="1073" spans="1:8" x14ac:dyDescent="0.3">
      <c r="A1073" s="1">
        <v>0.68317239583331291</v>
      </c>
      <c r="B1073" s="2" t="s">
        <v>31</v>
      </c>
      <c r="C1073" s="2" t="s">
        <v>13</v>
      </c>
      <c r="D1073" s="2" t="s">
        <v>9</v>
      </c>
      <c r="E1073" s="2" t="s">
        <v>10</v>
      </c>
      <c r="F1073" s="2" t="s">
        <v>11</v>
      </c>
      <c r="G1073">
        <v>3.17</v>
      </c>
      <c r="H1073" s="2" t="s">
        <v>12</v>
      </c>
    </row>
    <row r="1074" spans="1:8" x14ac:dyDescent="0.3">
      <c r="A1074" s="1">
        <v>0.68328813657405363</v>
      </c>
      <c r="B1074" s="2" t="s">
        <v>31</v>
      </c>
      <c r="C1074" s="2" t="s">
        <v>13</v>
      </c>
      <c r="D1074" s="2" t="s">
        <v>9</v>
      </c>
      <c r="E1074" s="2" t="s">
        <v>10</v>
      </c>
      <c r="F1074" s="2" t="s">
        <v>11</v>
      </c>
      <c r="G1074">
        <v>3.19</v>
      </c>
      <c r="H1074" s="2" t="s">
        <v>12</v>
      </c>
    </row>
    <row r="1075" spans="1:8" x14ac:dyDescent="0.3">
      <c r="A1075" s="1">
        <v>0.68340387731479435</v>
      </c>
      <c r="B1075" s="2" t="s">
        <v>31</v>
      </c>
      <c r="C1075" s="2" t="s">
        <v>13</v>
      </c>
      <c r="D1075" s="2" t="s">
        <v>9</v>
      </c>
      <c r="E1075" s="2" t="s">
        <v>10</v>
      </c>
      <c r="F1075" s="2" t="s">
        <v>11</v>
      </c>
      <c r="G1075">
        <v>3.15</v>
      </c>
      <c r="H1075" s="2" t="s">
        <v>12</v>
      </c>
    </row>
    <row r="1076" spans="1:8" x14ac:dyDescent="0.3">
      <c r="A1076" s="1">
        <v>0.68351961805553507</v>
      </c>
      <c r="B1076" s="2" t="s">
        <v>31</v>
      </c>
      <c r="C1076" s="2" t="s">
        <v>13</v>
      </c>
      <c r="D1076" s="2" t="s">
        <v>9</v>
      </c>
      <c r="E1076" s="2" t="s">
        <v>10</v>
      </c>
      <c r="F1076" s="2" t="s">
        <v>11</v>
      </c>
      <c r="G1076">
        <v>3.18</v>
      </c>
      <c r="H1076" s="2" t="s">
        <v>12</v>
      </c>
    </row>
    <row r="1077" spans="1:8" x14ac:dyDescent="0.3">
      <c r="A1077" s="1">
        <v>0.68363535879627579</v>
      </c>
      <c r="B1077" s="2" t="s">
        <v>31</v>
      </c>
      <c r="C1077" s="2" t="s">
        <v>13</v>
      </c>
      <c r="D1077" s="2" t="s">
        <v>9</v>
      </c>
      <c r="E1077" s="2" t="s">
        <v>10</v>
      </c>
      <c r="F1077" s="2" t="s">
        <v>11</v>
      </c>
      <c r="G1077">
        <v>3.18</v>
      </c>
      <c r="H1077" s="2" t="s">
        <v>12</v>
      </c>
    </row>
    <row r="1078" spans="1:8" x14ac:dyDescent="0.3">
      <c r="A1078" s="1">
        <v>0.68375109953701652</v>
      </c>
      <c r="B1078" s="2" t="s">
        <v>31</v>
      </c>
      <c r="C1078" s="2" t="s">
        <v>13</v>
      </c>
      <c r="D1078" s="2" t="s">
        <v>9</v>
      </c>
      <c r="E1078" s="2" t="s">
        <v>10</v>
      </c>
      <c r="F1078" s="2" t="s">
        <v>11</v>
      </c>
      <c r="G1078">
        <v>3.14</v>
      </c>
      <c r="H1078" s="2" t="s">
        <v>12</v>
      </c>
    </row>
    <row r="1079" spans="1:8" x14ac:dyDescent="0.3">
      <c r="A1079" s="1">
        <v>0.68386684027775724</v>
      </c>
      <c r="B1079" s="2" t="s">
        <v>31</v>
      </c>
      <c r="C1079" s="2" t="s">
        <v>13</v>
      </c>
      <c r="D1079" s="2" t="s">
        <v>9</v>
      </c>
      <c r="E1079" s="2" t="s">
        <v>10</v>
      </c>
      <c r="F1079" s="2" t="s">
        <v>11</v>
      </c>
      <c r="G1079">
        <v>3.17</v>
      </c>
      <c r="H1079" s="2" t="s">
        <v>12</v>
      </c>
    </row>
    <row r="1080" spans="1:8" x14ac:dyDescent="0.3">
      <c r="A1080" s="1">
        <v>0.68398258101849796</v>
      </c>
      <c r="B1080" s="2" t="s">
        <v>31</v>
      </c>
      <c r="C1080" s="2" t="s">
        <v>13</v>
      </c>
      <c r="D1080" s="2" t="s">
        <v>9</v>
      </c>
      <c r="E1080" s="2" t="s">
        <v>10</v>
      </c>
      <c r="F1080" s="2" t="s">
        <v>11</v>
      </c>
      <c r="G1080">
        <v>3.17</v>
      </c>
      <c r="H1080" s="2" t="s">
        <v>12</v>
      </c>
    </row>
    <row r="1081" spans="1:8" x14ac:dyDescent="0.3">
      <c r="A1081" s="1">
        <v>0.68409832175923868</v>
      </c>
      <c r="B1081" s="2" t="s">
        <v>31</v>
      </c>
      <c r="C1081" s="2" t="s">
        <v>13</v>
      </c>
      <c r="D1081" s="2" t="s">
        <v>9</v>
      </c>
      <c r="E1081" s="2" t="s">
        <v>10</v>
      </c>
      <c r="F1081" s="2" t="s">
        <v>11</v>
      </c>
      <c r="G1081">
        <v>3.18</v>
      </c>
      <c r="H1081" s="2" t="s">
        <v>12</v>
      </c>
    </row>
    <row r="1082" spans="1:8" x14ac:dyDescent="0.3">
      <c r="A1082" s="1">
        <v>0.6842140624999794</v>
      </c>
      <c r="B1082" s="2" t="s">
        <v>31</v>
      </c>
      <c r="C1082" s="2" t="s">
        <v>13</v>
      </c>
      <c r="D1082" s="2" t="s">
        <v>9</v>
      </c>
      <c r="E1082" s="2" t="s">
        <v>10</v>
      </c>
      <c r="F1082" s="2" t="s">
        <v>11</v>
      </c>
      <c r="G1082">
        <v>3.1</v>
      </c>
      <c r="H1082" s="2" t="s">
        <v>12</v>
      </c>
    </row>
    <row r="1083" spans="1:8" x14ac:dyDescent="0.3">
      <c r="A1083" s="1">
        <v>0.68432980324072012</v>
      </c>
      <c r="B1083" s="2" t="s">
        <v>31</v>
      </c>
      <c r="C1083" s="2" t="s">
        <v>13</v>
      </c>
      <c r="D1083" s="2" t="s">
        <v>9</v>
      </c>
      <c r="E1083" s="2" t="s">
        <v>10</v>
      </c>
      <c r="F1083" s="2" t="s">
        <v>11</v>
      </c>
      <c r="G1083">
        <v>3.17</v>
      </c>
      <c r="H1083" s="2" t="s">
        <v>12</v>
      </c>
    </row>
    <row r="1084" spans="1:8" x14ac:dyDescent="0.3">
      <c r="A1084" s="1">
        <v>0.68444554398146085</v>
      </c>
      <c r="B1084" s="2" t="s">
        <v>31</v>
      </c>
      <c r="C1084" s="2" t="s">
        <v>13</v>
      </c>
      <c r="D1084" s="2" t="s">
        <v>9</v>
      </c>
      <c r="E1084" s="2" t="s">
        <v>10</v>
      </c>
      <c r="F1084" s="2" t="s">
        <v>11</v>
      </c>
      <c r="G1084">
        <v>3.17</v>
      </c>
      <c r="H1084" s="2" t="s">
        <v>12</v>
      </c>
    </row>
    <row r="1085" spans="1:8" x14ac:dyDescent="0.3">
      <c r="A1085" s="1">
        <v>0.68456128472220157</v>
      </c>
      <c r="B1085" s="2" t="s">
        <v>31</v>
      </c>
      <c r="C1085" s="2" t="s">
        <v>13</v>
      </c>
      <c r="D1085" s="2" t="s">
        <v>9</v>
      </c>
      <c r="E1085" s="2" t="s">
        <v>10</v>
      </c>
      <c r="F1085" s="2" t="s">
        <v>11</v>
      </c>
      <c r="G1085">
        <v>3.18</v>
      </c>
      <c r="H1085" s="2" t="s">
        <v>12</v>
      </c>
    </row>
    <row r="1086" spans="1:8" x14ac:dyDescent="0.3">
      <c r="A1086" s="1">
        <v>0.68467702546294229</v>
      </c>
      <c r="B1086" s="2" t="s">
        <v>31</v>
      </c>
      <c r="C1086" s="2" t="s">
        <v>13</v>
      </c>
      <c r="D1086" s="2" t="s">
        <v>9</v>
      </c>
      <c r="E1086" s="2" t="s">
        <v>10</v>
      </c>
      <c r="F1086" s="2" t="s">
        <v>11</v>
      </c>
      <c r="G1086">
        <v>3.17</v>
      </c>
      <c r="H1086" s="2" t="s">
        <v>12</v>
      </c>
    </row>
    <row r="1087" spans="1:8" x14ac:dyDescent="0.3">
      <c r="A1087" s="1">
        <v>0.68479276620368301</v>
      </c>
      <c r="B1087" s="2" t="s">
        <v>31</v>
      </c>
      <c r="C1087" s="2" t="s">
        <v>13</v>
      </c>
      <c r="D1087" s="2" t="s">
        <v>9</v>
      </c>
      <c r="E1087" s="2" t="s">
        <v>10</v>
      </c>
      <c r="F1087" s="2" t="s">
        <v>11</v>
      </c>
      <c r="G1087">
        <v>3.15</v>
      </c>
      <c r="H1087" s="2" t="s">
        <v>12</v>
      </c>
    </row>
    <row r="1088" spans="1:8" x14ac:dyDescent="0.3">
      <c r="A1088" s="1">
        <v>0.68490850694442373</v>
      </c>
      <c r="B1088" s="2" t="s">
        <v>31</v>
      </c>
      <c r="C1088" s="2" t="s">
        <v>13</v>
      </c>
      <c r="D1088" s="2" t="s">
        <v>9</v>
      </c>
      <c r="E1088" s="2" t="s">
        <v>10</v>
      </c>
      <c r="F1088" s="2" t="s">
        <v>11</v>
      </c>
      <c r="G1088">
        <v>3.17</v>
      </c>
      <c r="H1088" s="2" t="s">
        <v>12</v>
      </c>
    </row>
    <row r="1089" spans="1:8" x14ac:dyDescent="0.3">
      <c r="A1089" s="1">
        <v>0.68502424768516446</v>
      </c>
      <c r="B1089" s="2" t="s">
        <v>31</v>
      </c>
      <c r="C1089" s="2" t="s">
        <v>13</v>
      </c>
      <c r="D1089" s="2" t="s">
        <v>9</v>
      </c>
      <c r="E1089" s="2" t="s">
        <v>10</v>
      </c>
      <c r="F1089" s="2" t="s">
        <v>11</v>
      </c>
      <c r="G1089">
        <v>3.17</v>
      </c>
      <c r="H1089" s="2" t="s">
        <v>12</v>
      </c>
    </row>
    <row r="1090" spans="1:8" x14ac:dyDescent="0.3">
      <c r="A1090" s="1">
        <v>0.68513998842590518</v>
      </c>
      <c r="B1090" s="2" t="s">
        <v>31</v>
      </c>
      <c r="C1090" s="2" t="s">
        <v>13</v>
      </c>
      <c r="D1090" s="2" t="s">
        <v>9</v>
      </c>
      <c r="E1090" s="2" t="s">
        <v>10</v>
      </c>
      <c r="F1090" s="2" t="s">
        <v>11</v>
      </c>
      <c r="G1090">
        <v>3.16</v>
      </c>
      <c r="H1090" s="2" t="s">
        <v>12</v>
      </c>
    </row>
    <row r="1091" spans="1:8" x14ac:dyDescent="0.3">
      <c r="A1091" s="1">
        <v>0.6852557291666459</v>
      </c>
      <c r="B1091" s="2" t="s">
        <v>31</v>
      </c>
      <c r="C1091" s="2" t="s">
        <v>13</v>
      </c>
      <c r="D1091" s="2" t="s">
        <v>9</v>
      </c>
      <c r="E1091" s="2" t="s">
        <v>10</v>
      </c>
      <c r="F1091" s="2" t="s">
        <v>11</v>
      </c>
      <c r="G1091">
        <v>3.16</v>
      </c>
      <c r="H1091" s="2" t="s">
        <v>12</v>
      </c>
    </row>
    <row r="1092" spans="1:8" x14ac:dyDescent="0.3">
      <c r="A1092" s="1">
        <v>0.68537146990738662</v>
      </c>
      <c r="B1092" s="2" t="s">
        <v>31</v>
      </c>
      <c r="C1092" s="2" t="s">
        <v>13</v>
      </c>
      <c r="D1092" s="2" t="s">
        <v>9</v>
      </c>
      <c r="E1092" s="2" t="s">
        <v>10</v>
      </c>
      <c r="F1092" s="2" t="s">
        <v>11</v>
      </c>
      <c r="G1092">
        <v>3.1</v>
      </c>
      <c r="H1092" s="2" t="s">
        <v>12</v>
      </c>
    </row>
    <row r="1093" spans="1:8" x14ac:dyDescent="0.3">
      <c r="A1093" s="1">
        <v>0.68548721064812734</v>
      </c>
      <c r="B1093" s="2" t="s">
        <v>31</v>
      </c>
      <c r="C1093" s="2" t="s">
        <v>13</v>
      </c>
      <c r="D1093" s="2" t="s">
        <v>9</v>
      </c>
      <c r="E1093" s="2" t="s">
        <v>10</v>
      </c>
      <c r="F1093" s="2" t="s">
        <v>11</v>
      </c>
      <c r="G1093">
        <v>3.14</v>
      </c>
      <c r="H1093" s="2" t="s">
        <v>12</v>
      </c>
    </row>
    <row r="1094" spans="1:8" x14ac:dyDescent="0.3">
      <c r="A1094" s="1">
        <v>0.68560295138886806</v>
      </c>
      <c r="B1094" s="2" t="s">
        <v>31</v>
      </c>
      <c r="C1094" s="2" t="s">
        <v>13</v>
      </c>
      <c r="D1094" s="2" t="s">
        <v>9</v>
      </c>
      <c r="E1094" s="2" t="s">
        <v>10</v>
      </c>
      <c r="F1094" s="2" t="s">
        <v>11</v>
      </c>
      <c r="G1094">
        <v>3.16</v>
      </c>
      <c r="H1094" s="2" t="s">
        <v>12</v>
      </c>
    </row>
    <row r="1095" spans="1:8" x14ac:dyDescent="0.3">
      <c r="A1095" s="1">
        <v>0.68571869212960879</v>
      </c>
      <c r="B1095" s="2" t="s">
        <v>31</v>
      </c>
      <c r="C1095" s="2" t="s">
        <v>13</v>
      </c>
      <c r="D1095" s="2" t="s">
        <v>9</v>
      </c>
      <c r="E1095" s="2" t="s">
        <v>10</v>
      </c>
      <c r="F1095" s="2" t="s">
        <v>11</v>
      </c>
      <c r="G1095">
        <v>3.16</v>
      </c>
      <c r="H1095" s="2" t="s">
        <v>12</v>
      </c>
    </row>
    <row r="1096" spans="1:8" x14ac:dyDescent="0.3">
      <c r="A1096" s="1">
        <v>0.68583443287034951</v>
      </c>
      <c r="B1096" s="2" t="s">
        <v>31</v>
      </c>
      <c r="C1096" s="2" t="s">
        <v>13</v>
      </c>
      <c r="D1096" s="2" t="s">
        <v>9</v>
      </c>
      <c r="E1096" s="2" t="s">
        <v>10</v>
      </c>
      <c r="F1096" s="2" t="s">
        <v>11</v>
      </c>
      <c r="G1096">
        <v>3.15</v>
      </c>
      <c r="H1096" s="2" t="s">
        <v>12</v>
      </c>
    </row>
    <row r="1097" spans="1:8" x14ac:dyDescent="0.3">
      <c r="A1097" s="1">
        <v>0.68595017361109023</v>
      </c>
      <c r="B1097" s="2" t="s">
        <v>31</v>
      </c>
      <c r="C1097" s="2" t="s">
        <v>13</v>
      </c>
      <c r="D1097" s="2" t="s">
        <v>9</v>
      </c>
      <c r="E1097" s="2" t="s">
        <v>10</v>
      </c>
      <c r="F1097" s="2" t="s">
        <v>11</v>
      </c>
      <c r="G1097">
        <v>3.15</v>
      </c>
      <c r="H1097" s="2" t="s">
        <v>12</v>
      </c>
    </row>
    <row r="1098" spans="1:8" x14ac:dyDescent="0.3">
      <c r="A1098" s="1">
        <v>0.68606591435183095</v>
      </c>
      <c r="B1098" s="2" t="s">
        <v>31</v>
      </c>
      <c r="C1098" s="2" t="s">
        <v>13</v>
      </c>
      <c r="D1098" s="2" t="s">
        <v>9</v>
      </c>
      <c r="E1098" s="2" t="s">
        <v>10</v>
      </c>
      <c r="F1098" s="2" t="s">
        <v>11</v>
      </c>
      <c r="G1098">
        <v>3.11</v>
      </c>
      <c r="H1098" s="2" t="s">
        <v>12</v>
      </c>
    </row>
    <row r="1099" spans="1:8" x14ac:dyDescent="0.3">
      <c r="A1099" s="1">
        <v>0.68618165509257167</v>
      </c>
      <c r="B1099" s="2" t="s">
        <v>31</v>
      </c>
      <c r="C1099" s="2" t="s">
        <v>13</v>
      </c>
      <c r="D1099" s="2" t="s">
        <v>9</v>
      </c>
      <c r="E1099" s="2" t="s">
        <v>10</v>
      </c>
      <c r="F1099" s="2" t="s">
        <v>11</v>
      </c>
      <c r="G1099">
        <v>3.16</v>
      </c>
      <c r="H1099" s="2" t="s">
        <v>12</v>
      </c>
    </row>
    <row r="1100" spans="1:8" x14ac:dyDescent="0.3">
      <c r="A1100" s="1">
        <v>0.6862973958333124</v>
      </c>
      <c r="B1100" s="2" t="s">
        <v>31</v>
      </c>
      <c r="C1100" s="2" t="s">
        <v>13</v>
      </c>
      <c r="D1100" s="2" t="s">
        <v>9</v>
      </c>
      <c r="E1100" s="2" t="s">
        <v>10</v>
      </c>
      <c r="F1100" s="2" t="s">
        <v>11</v>
      </c>
      <c r="G1100">
        <v>3.15</v>
      </c>
      <c r="H1100" s="2" t="s">
        <v>12</v>
      </c>
    </row>
    <row r="1101" spans="1:8" x14ac:dyDescent="0.3">
      <c r="A1101" s="1">
        <v>0.68641313657405312</v>
      </c>
      <c r="B1101" s="2" t="s">
        <v>31</v>
      </c>
      <c r="C1101" s="2" t="s">
        <v>13</v>
      </c>
      <c r="D1101" s="2" t="s">
        <v>9</v>
      </c>
      <c r="E1101" s="2" t="s">
        <v>10</v>
      </c>
      <c r="F1101" s="2" t="s">
        <v>11</v>
      </c>
      <c r="G1101">
        <v>3.16</v>
      </c>
      <c r="H1101" s="2" t="s">
        <v>12</v>
      </c>
    </row>
    <row r="1102" spans="1:8" x14ac:dyDescent="0.3">
      <c r="A1102" s="1">
        <v>0.68652887731479384</v>
      </c>
      <c r="B1102" s="2" t="s">
        <v>31</v>
      </c>
      <c r="C1102" s="2" t="s">
        <v>13</v>
      </c>
      <c r="D1102" s="2" t="s">
        <v>9</v>
      </c>
      <c r="E1102" s="2" t="s">
        <v>10</v>
      </c>
      <c r="F1102" s="2" t="s">
        <v>11</v>
      </c>
      <c r="G1102">
        <v>3.16</v>
      </c>
      <c r="H1102" s="2" t="s">
        <v>12</v>
      </c>
    </row>
    <row r="1103" spans="1:8" x14ac:dyDescent="0.3">
      <c r="A1103" s="1">
        <v>0.68664461805553456</v>
      </c>
      <c r="B1103" s="2" t="s">
        <v>31</v>
      </c>
      <c r="C1103" s="2" t="s">
        <v>13</v>
      </c>
      <c r="D1103" s="2" t="s">
        <v>9</v>
      </c>
      <c r="E1103" s="2" t="s">
        <v>10</v>
      </c>
      <c r="F1103" s="2" t="s">
        <v>11</v>
      </c>
      <c r="G1103">
        <v>3.16</v>
      </c>
      <c r="H1103" s="2" t="s">
        <v>12</v>
      </c>
    </row>
    <row r="1104" spans="1:8" x14ac:dyDescent="0.3">
      <c r="A1104" s="1">
        <v>0.68676035879627528</v>
      </c>
      <c r="B1104" s="2" t="s">
        <v>31</v>
      </c>
      <c r="C1104" s="2" t="s">
        <v>13</v>
      </c>
      <c r="D1104" s="2" t="s">
        <v>9</v>
      </c>
      <c r="E1104" s="2" t="s">
        <v>10</v>
      </c>
      <c r="F1104" s="2" t="s">
        <v>11</v>
      </c>
      <c r="G1104">
        <v>3.15</v>
      </c>
      <c r="H1104" s="2" t="s">
        <v>12</v>
      </c>
    </row>
    <row r="1105" spans="1:8" x14ac:dyDescent="0.3">
      <c r="A1105" s="1">
        <v>0.686876099537016</v>
      </c>
      <c r="B1105" s="2" t="s">
        <v>31</v>
      </c>
      <c r="C1105" s="2" t="s">
        <v>13</v>
      </c>
      <c r="D1105" s="2" t="s">
        <v>9</v>
      </c>
      <c r="E1105" s="2" t="s">
        <v>10</v>
      </c>
      <c r="F1105" s="2" t="s">
        <v>11</v>
      </c>
      <c r="G1105">
        <v>3.15</v>
      </c>
      <c r="H1105" s="2" t="s">
        <v>12</v>
      </c>
    </row>
    <row r="1106" spans="1:8" x14ac:dyDescent="0.3">
      <c r="A1106" s="1">
        <v>0.68699184027775673</v>
      </c>
      <c r="B1106" s="2" t="s">
        <v>31</v>
      </c>
      <c r="C1106" s="2" t="s">
        <v>13</v>
      </c>
      <c r="D1106" s="2" t="s">
        <v>9</v>
      </c>
      <c r="E1106" s="2" t="s">
        <v>10</v>
      </c>
      <c r="F1106" s="2" t="s">
        <v>11</v>
      </c>
      <c r="G1106">
        <v>3.16</v>
      </c>
      <c r="H1106" s="2" t="s">
        <v>12</v>
      </c>
    </row>
    <row r="1107" spans="1:8" x14ac:dyDescent="0.3">
      <c r="A1107" s="1">
        <v>0.68710758101849745</v>
      </c>
      <c r="B1107" s="2" t="s">
        <v>31</v>
      </c>
      <c r="C1107" s="2" t="s">
        <v>13</v>
      </c>
      <c r="D1107" s="2" t="s">
        <v>9</v>
      </c>
      <c r="E1107" s="2" t="s">
        <v>10</v>
      </c>
      <c r="F1107" s="2" t="s">
        <v>11</v>
      </c>
      <c r="G1107">
        <v>3.17</v>
      </c>
      <c r="H1107" s="2" t="s">
        <v>12</v>
      </c>
    </row>
    <row r="1108" spans="1:8" x14ac:dyDescent="0.3">
      <c r="A1108" s="1">
        <v>0.68722332175923817</v>
      </c>
      <c r="B1108" s="2" t="s">
        <v>31</v>
      </c>
      <c r="C1108" s="2" t="s">
        <v>13</v>
      </c>
      <c r="D1108" s="2" t="s">
        <v>9</v>
      </c>
      <c r="E1108" s="2" t="s">
        <v>10</v>
      </c>
      <c r="F1108" s="2" t="s">
        <v>11</v>
      </c>
      <c r="G1108">
        <v>3.15</v>
      </c>
      <c r="H1108" s="2" t="s">
        <v>12</v>
      </c>
    </row>
    <row r="1109" spans="1:8" x14ac:dyDescent="0.3">
      <c r="A1109" s="1">
        <v>0.68733906249997889</v>
      </c>
      <c r="B1109" s="2" t="s">
        <v>31</v>
      </c>
      <c r="C1109" s="2" t="s">
        <v>13</v>
      </c>
      <c r="D1109" s="2" t="s">
        <v>9</v>
      </c>
      <c r="E1109" s="2" t="s">
        <v>10</v>
      </c>
      <c r="F1109" s="2" t="s">
        <v>11</v>
      </c>
      <c r="G1109">
        <v>3.18</v>
      </c>
      <c r="H1109" s="2" t="s">
        <v>12</v>
      </c>
    </row>
    <row r="1110" spans="1:8" x14ac:dyDescent="0.3">
      <c r="A1110" s="1">
        <v>0.68745480324071961</v>
      </c>
      <c r="B1110" s="2" t="s">
        <v>31</v>
      </c>
      <c r="C1110" s="2" t="s">
        <v>13</v>
      </c>
      <c r="D1110" s="2" t="s">
        <v>9</v>
      </c>
      <c r="E1110" s="2" t="s">
        <v>10</v>
      </c>
      <c r="F1110" s="2" t="s">
        <v>11</v>
      </c>
      <c r="G1110">
        <v>3.15</v>
      </c>
      <c r="H1110" s="2" t="s">
        <v>12</v>
      </c>
    </row>
    <row r="1111" spans="1:8" x14ac:dyDescent="0.3">
      <c r="A1111" s="1">
        <v>0.68757054398146034</v>
      </c>
      <c r="B1111" s="2" t="s">
        <v>31</v>
      </c>
      <c r="C1111" s="2" t="s">
        <v>13</v>
      </c>
      <c r="D1111" s="2" t="s">
        <v>9</v>
      </c>
      <c r="E1111" s="2" t="s">
        <v>10</v>
      </c>
      <c r="F1111" s="2" t="s">
        <v>11</v>
      </c>
      <c r="G1111">
        <v>3.16</v>
      </c>
      <c r="H1111" s="2" t="s">
        <v>12</v>
      </c>
    </row>
    <row r="1112" spans="1:8" x14ac:dyDescent="0.3">
      <c r="A1112" s="1">
        <v>0.68768628472220106</v>
      </c>
      <c r="B1112" s="2" t="s">
        <v>31</v>
      </c>
      <c r="C1112" s="2" t="s">
        <v>13</v>
      </c>
      <c r="D1112" s="2" t="s">
        <v>9</v>
      </c>
      <c r="E1112" s="2" t="s">
        <v>10</v>
      </c>
      <c r="F1112" s="2" t="s">
        <v>11</v>
      </c>
      <c r="G1112">
        <v>3.15</v>
      </c>
      <c r="H1112" s="2" t="s">
        <v>12</v>
      </c>
    </row>
    <row r="1113" spans="1:8" x14ac:dyDescent="0.3">
      <c r="A1113" s="1">
        <v>0.68780202546294178</v>
      </c>
      <c r="B1113" s="2" t="s">
        <v>31</v>
      </c>
      <c r="C1113" s="2" t="s">
        <v>13</v>
      </c>
      <c r="D1113" s="2" t="s">
        <v>9</v>
      </c>
      <c r="E1113" s="2" t="s">
        <v>10</v>
      </c>
      <c r="F1113" s="2" t="s">
        <v>11</v>
      </c>
      <c r="G1113">
        <v>3.15</v>
      </c>
      <c r="H1113" s="2" t="s">
        <v>12</v>
      </c>
    </row>
    <row r="1114" spans="1:8" x14ac:dyDescent="0.3">
      <c r="A1114" s="1">
        <v>0.6879177662036825</v>
      </c>
      <c r="B1114" s="2" t="s">
        <v>31</v>
      </c>
      <c r="C1114" s="2" t="s">
        <v>13</v>
      </c>
      <c r="D1114" s="2" t="s">
        <v>9</v>
      </c>
      <c r="E1114" s="2" t="s">
        <v>10</v>
      </c>
      <c r="F1114" s="2" t="s">
        <v>11</v>
      </c>
      <c r="G1114">
        <v>3.15</v>
      </c>
      <c r="H1114" s="2" t="s">
        <v>12</v>
      </c>
    </row>
    <row r="1115" spans="1:8" x14ac:dyDescent="0.3">
      <c r="A1115" s="1">
        <v>0.68803350694442322</v>
      </c>
      <c r="B1115" s="2" t="s">
        <v>31</v>
      </c>
      <c r="C1115" s="2" t="s">
        <v>13</v>
      </c>
      <c r="D1115" s="2" t="s">
        <v>9</v>
      </c>
      <c r="E1115" s="2" t="s">
        <v>10</v>
      </c>
      <c r="F1115" s="2" t="s">
        <v>11</v>
      </c>
      <c r="G1115">
        <v>3.14</v>
      </c>
      <c r="H1115" s="2" t="s">
        <v>12</v>
      </c>
    </row>
    <row r="1116" spans="1:8" x14ac:dyDescent="0.3">
      <c r="A1116" s="1">
        <v>0.68814924768516395</v>
      </c>
      <c r="B1116" s="2" t="s">
        <v>31</v>
      </c>
      <c r="C1116" s="2" t="s">
        <v>13</v>
      </c>
      <c r="D1116" s="2" t="s">
        <v>9</v>
      </c>
      <c r="E1116" s="2" t="s">
        <v>10</v>
      </c>
      <c r="F1116" s="2" t="s">
        <v>11</v>
      </c>
      <c r="G1116">
        <v>3.16</v>
      </c>
      <c r="H1116" s="2" t="s">
        <v>12</v>
      </c>
    </row>
    <row r="1117" spans="1:8" x14ac:dyDescent="0.3">
      <c r="A1117" s="1">
        <v>0.68826498842590467</v>
      </c>
      <c r="B1117" s="2" t="s">
        <v>31</v>
      </c>
      <c r="C1117" s="2" t="s">
        <v>13</v>
      </c>
      <c r="D1117" s="2" t="s">
        <v>9</v>
      </c>
      <c r="E1117" s="2" t="s">
        <v>10</v>
      </c>
      <c r="F1117" s="2" t="s">
        <v>11</v>
      </c>
      <c r="G1117">
        <v>3.12</v>
      </c>
      <c r="H1117" s="2" t="s">
        <v>12</v>
      </c>
    </row>
    <row r="1118" spans="1:8" x14ac:dyDescent="0.3">
      <c r="A1118" s="1">
        <v>0.68838072916664539</v>
      </c>
      <c r="B1118" s="2" t="s">
        <v>31</v>
      </c>
      <c r="C1118" s="2" t="s">
        <v>13</v>
      </c>
      <c r="D1118" s="2" t="s">
        <v>9</v>
      </c>
      <c r="E1118" s="2" t="s">
        <v>10</v>
      </c>
      <c r="F1118" s="2" t="s">
        <v>11</v>
      </c>
      <c r="G1118">
        <v>3.15</v>
      </c>
      <c r="H1118" s="2" t="s">
        <v>12</v>
      </c>
    </row>
    <row r="1119" spans="1:8" x14ac:dyDescent="0.3">
      <c r="A1119" s="1">
        <v>0.68849646990738611</v>
      </c>
      <c r="B1119" s="2" t="s">
        <v>31</v>
      </c>
      <c r="C1119" s="2" t="s">
        <v>13</v>
      </c>
      <c r="D1119" s="2" t="s">
        <v>9</v>
      </c>
      <c r="E1119" s="2" t="s">
        <v>10</v>
      </c>
      <c r="F1119" s="2" t="s">
        <v>11</v>
      </c>
      <c r="G1119">
        <v>3.14</v>
      </c>
      <c r="H1119" s="2" t="s">
        <v>12</v>
      </c>
    </row>
    <row r="1120" spans="1:8" x14ac:dyDescent="0.3">
      <c r="A1120" s="1">
        <v>0.68861221064812683</v>
      </c>
      <c r="B1120" s="2" t="s">
        <v>31</v>
      </c>
      <c r="C1120" s="2" t="s">
        <v>13</v>
      </c>
      <c r="D1120" s="2" t="s">
        <v>9</v>
      </c>
      <c r="E1120" s="2" t="s">
        <v>10</v>
      </c>
      <c r="F1120" s="2" t="s">
        <v>11</v>
      </c>
      <c r="G1120">
        <v>3.14</v>
      </c>
      <c r="H1120" s="2" t="s">
        <v>12</v>
      </c>
    </row>
    <row r="1121" spans="1:8" x14ac:dyDescent="0.3">
      <c r="A1121" s="1">
        <v>0.68872795138886755</v>
      </c>
      <c r="B1121" s="2" t="s">
        <v>31</v>
      </c>
      <c r="C1121" s="2" t="s">
        <v>13</v>
      </c>
      <c r="D1121" s="2" t="s">
        <v>9</v>
      </c>
      <c r="E1121" s="2" t="s">
        <v>10</v>
      </c>
      <c r="F1121" s="2" t="s">
        <v>11</v>
      </c>
      <c r="G1121">
        <v>3.15</v>
      </c>
      <c r="H1121" s="2" t="s">
        <v>12</v>
      </c>
    </row>
    <row r="1122" spans="1:8" x14ac:dyDescent="0.3">
      <c r="A1122" s="1">
        <v>0.68884369212960828</v>
      </c>
      <c r="B1122" s="2" t="s">
        <v>31</v>
      </c>
      <c r="C1122" s="2" t="s">
        <v>13</v>
      </c>
      <c r="D1122" s="2" t="s">
        <v>9</v>
      </c>
      <c r="E1122" s="2" t="s">
        <v>10</v>
      </c>
      <c r="F1122" s="2" t="s">
        <v>11</v>
      </c>
      <c r="G1122">
        <v>3.11</v>
      </c>
      <c r="H1122" s="2" t="s">
        <v>12</v>
      </c>
    </row>
    <row r="1123" spans="1:8" x14ac:dyDescent="0.3">
      <c r="A1123" s="1">
        <v>0.688959432870349</v>
      </c>
      <c r="B1123" s="2" t="s">
        <v>31</v>
      </c>
      <c r="C1123" s="2" t="s">
        <v>13</v>
      </c>
      <c r="D1123" s="2" t="s">
        <v>9</v>
      </c>
      <c r="E1123" s="2" t="s">
        <v>10</v>
      </c>
      <c r="F1123" s="2" t="s">
        <v>11</v>
      </c>
      <c r="G1123">
        <v>3.14</v>
      </c>
      <c r="H1123" s="2" t="s">
        <v>12</v>
      </c>
    </row>
    <row r="1124" spans="1:8" x14ac:dyDescent="0.3">
      <c r="A1124" s="1">
        <v>0.68907517361108972</v>
      </c>
      <c r="B1124" s="2" t="s">
        <v>31</v>
      </c>
      <c r="C1124" s="2" t="s">
        <v>13</v>
      </c>
      <c r="D1124" s="2" t="s">
        <v>9</v>
      </c>
      <c r="E1124" s="2" t="s">
        <v>10</v>
      </c>
      <c r="F1124" s="2" t="s">
        <v>11</v>
      </c>
      <c r="G1124">
        <v>3.14</v>
      </c>
      <c r="H1124" s="2" t="s">
        <v>12</v>
      </c>
    </row>
    <row r="1125" spans="1:8" x14ac:dyDescent="0.3">
      <c r="A1125" s="1">
        <v>0.68919091435183044</v>
      </c>
      <c r="B1125" s="2" t="s">
        <v>31</v>
      </c>
      <c r="C1125" s="2" t="s">
        <v>13</v>
      </c>
      <c r="D1125" s="2" t="s">
        <v>9</v>
      </c>
      <c r="E1125" s="2" t="s">
        <v>10</v>
      </c>
      <c r="F1125" s="2" t="s">
        <v>11</v>
      </c>
      <c r="G1125">
        <v>3.12</v>
      </c>
      <c r="H1125" s="2" t="s">
        <v>12</v>
      </c>
    </row>
    <row r="1126" spans="1:8" x14ac:dyDescent="0.3">
      <c r="A1126" s="1">
        <v>0.68930665509257116</v>
      </c>
      <c r="B1126" s="2" t="s">
        <v>31</v>
      </c>
      <c r="C1126" s="2" t="s">
        <v>13</v>
      </c>
      <c r="D1126" s="2" t="s">
        <v>9</v>
      </c>
      <c r="E1126" s="2" t="s">
        <v>10</v>
      </c>
      <c r="F1126" s="2" t="s">
        <v>11</v>
      </c>
      <c r="G1126">
        <v>3.16</v>
      </c>
      <c r="H1126" s="2" t="s">
        <v>12</v>
      </c>
    </row>
    <row r="1127" spans="1:8" x14ac:dyDescent="0.3">
      <c r="A1127" s="1">
        <v>0.68942239583331189</v>
      </c>
      <c r="B1127" s="2" t="s">
        <v>31</v>
      </c>
      <c r="C1127" s="2" t="s">
        <v>13</v>
      </c>
      <c r="D1127" s="2" t="s">
        <v>9</v>
      </c>
      <c r="E1127" s="2" t="s">
        <v>10</v>
      </c>
      <c r="F1127" s="2" t="s">
        <v>11</v>
      </c>
      <c r="G1127">
        <v>3.13</v>
      </c>
      <c r="H1127" s="2" t="s">
        <v>12</v>
      </c>
    </row>
    <row r="1128" spans="1:8" x14ac:dyDescent="0.3">
      <c r="A1128" s="1">
        <v>0.68953813657405261</v>
      </c>
      <c r="B1128" s="2" t="s">
        <v>31</v>
      </c>
      <c r="C1128" s="2" t="s">
        <v>13</v>
      </c>
      <c r="D1128" s="2" t="s">
        <v>9</v>
      </c>
      <c r="E1128" s="2" t="s">
        <v>10</v>
      </c>
      <c r="F1128" s="2" t="s">
        <v>11</v>
      </c>
      <c r="G1128">
        <v>3.15</v>
      </c>
      <c r="H1128" s="2" t="s">
        <v>12</v>
      </c>
    </row>
    <row r="1129" spans="1:8" x14ac:dyDescent="0.3">
      <c r="A1129" s="1">
        <v>0.68965387731479333</v>
      </c>
      <c r="B1129" s="2" t="s">
        <v>31</v>
      </c>
      <c r="C1129" s="2" t="s">
        <v>13</v>
      </c>
      <c r="D1129" s="2" t="s">
        <v>9</v>
      </c>
      <c r="E1129" s="2" t="s">
        <v>10</v>
      </c>
      <c r="F1129" s="2" t="s">
        <v>11</v>
      </c>
      <c r="G1129">
        <v>3.05</v>
      </c>
      <c r="H1129" s="2" t="s">
        <v>12</v>
      </c>
    </row>
    <row r="1130" spans="1:8" x14ac:dyDescent="0.3">
      <c r="A1130" s="1">
        <v>0.69127424768516343</v>
      </c>
      <c r="B1130" s="2" t="s">
        <v>31</v>
      </c>
      <c r="C1130" s="2" t="s">
        <v>13</v>
      </c>
      <c r="D1130" s="2" t="s">
        <v>9</v>
      </c>
      <c r="E1130" s="2" t="s">
        <v>10</v>
      </c>
      <c r="F1130" s="2" t="s">
        <v>11</v>
      </c>
      <c r="G1130">
        <v>3.06</v>
      </c>
      <c r="H1130" s="2" t="s">
        <v>12</v>
      </c>
    </row>
    <row r="1131" spans="1:8" x14ac:dyDescent="0.3">
      <c r="A1131" s="1">
        <v>0.69335758101849643</v>
      </c>
      <c r="B1131" s="2" t="s">
        <v>31</v>
      </c>
      <c r="C1131" s="2" t="s">
        <v>13</v>
      </c>
      <c r="D1131" s="2" t="s">
        <v>9</v>
      </c>
      <c r="E1131" s="2" t="s">
        <v>10</v>
      </c>
      <c r="F1131" s="2" t="s">
        <v>11</v>
      </c>
      <c r="G1131">
        <v>3.07</v>
      </c>
      <c r="H1131" s="2" t="s">
        <v>12</v>
      </c>
    </row>
    <row r="1132" spans="1:8" x14ac:dyDescent="0.3">
      <c r="A1132" s="1">
        <v>0.69382054398145931</v>
      </c>
      <c r="B1132" s="2" t="s">
        <v>31</v>
      </c>
      <c r="C1132" s="2" t="s">
        <v>13</v>
      </c>
      <c r="D1132" s="2" t="s">
        <v>9</v>
      </c>
      <c r="E1132" s="2" t="s">
        <v>10</v>
      </c>
      <c r="F1132" s="2" t="s">
        <v>11</v>
      </c>
      <c r="G1132">
        <v>3.01</v>
      </c>
      <c r="H1132" s="2" t="s">
        <v>12</v>
      </c>
    </row>
    <row r="1133" spans="1:8" x14ac:dyDescent="0.3">
      <c r="A1133" s="1">
        <v>0.69451498842590365</v>
      </c>
      <c r="B1133" s="2" t="s">
        <v>31</v>
      </c>
      <c r="C1133" s="2" t="s">
        <v>13</v>
      </c>
      <c r="D1133" s="2" t="s">
        <v>9</v>
      </c>
      <c r="E1133" s="2" t="s">
        <v>10</v>
      </c>
      <c r="F1133" s="2" t="s">
        <v>11</v>
      </c>
      <c r="G1133">
        <v>3.06</v>
      </c>
      <c r="H1133" s="2" t="s">
        <v>12</v>
      </c>
    </row>
    <row r="1134" spans="1:8" x14ac:dyDescent="0.3">
      <c r="A1134" s="1">
        <v>0.69463072916664437</v>
      </c>
      <c r="B1134" s="2" t="s">
        <v>31</v>
      </c>
      <c r="C1134" s="2" t="s">
        <v>13</v>
      </c>
      <c r="D1134" s="2" t="s">
        <v>9</v>
      </c>
      <c r="E1134" s="2" t="s">
        <v>10</v>
      </c>
      <c r="F1134" s="2" t="s">
        <v>11</v>
      </c>
      <c r="G1134">
        <v>2.99</v>
      </c>
      <c r="H1134" s="2" t="s">
        <v>12</v>
      </c>
    </row>
    <row r="1135" spans="1:8" x14ac:dyDescent="0.3">
      <c r="A1135" s="1">
        <v>0.69474646990738509</v>
      </c>
      <c r="B1135" s="2" t="s">
        <v>31</v>
      </c>
      <c r="C1135" s="2" t="s">
        <v>13</v>
      </c>
      <c r="D1135" s="2" t="s">
        <v>9</v>
      </c>
      <c r="E1135" s="2" t="s">
        <v>10</v>
      </c>
      <c r="F1135" s="2" t="s">
        <v>11</v>
      </c>
      <c r="G1135">
        <v>3.05</v>
      </c>
      <c r="H1135" s="2" t="s">
        <v>12</v>
      </c>
    </row>
    <row r="1136" spans="1:8" x14ac:dyDescent="0.3">
      <c r="A1136" s="1">
        <v>0.69497795138886653</v>
      </c>
      <c r="B1136" s="2" t="s">
        <v>31</v>
      </c>
      <c r="C1136" s="2" t="s">
        <v>13</v>
      </c>
      <c r="D1136" s="2" t="s">
        <v>9</v>
      </c>
      <c r="E1136" s="2" t="s">
        <v>10</v>
      </c>
      <c r="F1136" s="2" t="s">
        <v>11</v>
      </c>
      <c r="G1136">
        <v>3.05</v>
      </c>
      <c r="H1136" s="2" t="s">
        <v>12</v>
      </c>
    </row>
    <row r="1137" spans="1:8" x14ac:dyDescent="0.3">
      <c r="A1137" s="1">
        <v>0.69509369212960725</v>
      </c>
      <c r="B1137" s="2" t="s">
        <v>31</v>
      </c>
      <c r="C1137" s="2" t="s">
        <v>13</v>
      </c>
      <c r="D1137" s="2" t="s">
        <v>9</v>
      </c>
      <c r="E1137" s="2" t="s">
        <v>10</v>
      </c>
      <c r="F1137" s="2" t="s">
        <v>11</v>
      </c>
      <c r="G1137">
        <v>3.04</v>
      </c>
      <c r="H1137" s="2" t="s">
        <v>12</v>
      </c>
    </row>
    <row r="1138" spans="1:8" x14ac:dyDescent="0.3">
      <c r="A1138" s="1">
        <v>0.6953251736110887</v>
      </c>
      <c r="B1138" s="2" t="s">
        <v>31</v>
      </c>
      <c r="C1138" s="2" t="s">
        <v>13</v>
      </c>
      <c r="D1138" s="2" t="s">
        <v>9</v>
      </c>
      <c r="E1138" s="2" t="s">
        <v>10</v>
      </c>
      <c r="F1138" s="2" t="s">
        <v>11</v>
      </c>
      <c r="G1138">
        <v>3.05</v>
      </c>
      <c r="H1138" s="2" t="s">
        <v>12</v>
      </c>
    </row>
    <row r="1139" spans="1:8" x14ac:dyDescent="0.3">
      <c r="A1139" s="1">
        <v>0.69544091435182942</v>
      </c>
      <c r="B1139" s="2" t="s">
        <v>31</v>
      </c>
      <c r="C1139" s="2" t="s">
        <v>13</v>
      </c>
      <c r="D1139" s="2" t="s">
        <v>9</v>
      </c>
      <c r="E1139" s="2" t="s">
        <v>10</v>
      </c>
      <c r="F1139" s="2" t="s">
        <v>11</v>
      </c>
      <c r="G1139">
        <v>3.06</v>
      </c>
      <c r="H1139" s="2" t="s">
        <v>12</v>
      </c>
    </row>
    <row r="1140" spans="1:8" x14ac:dyDescent="0.3">
      <c r="A1140" s="1">
        <v>0.69567239583331086</v>
      </c>
      <c r="B1140" s="2" t="s">
        <v>31</v>
      </c>
      <c r="C1140" s="2" t="s">
        <v>13</v>
      </c>
      <c r="D1140" s="2" t="s">
        <v>9</v>
      </c>
      <c r="E1140" s="2" t="s">
        <v>10</v>
      </c>
      <c r="F1140" s="2" t="s">
        <v>11</v>
      </c>
      <c r="G1140">
        <v>3.07</v>
      </c>
      <c r="H1140" s="2" t="s">
        <v>12</v>
      </c>
    </row>
    <row r="1141" spans="1:8" x14ac:dyDescent="0.3">
      <c r="A1141" s="1">
        <v>0.69601961805553303</v>
      </c>
      <c r="B1141" s="2" t="s">
        <v>31</v>
      </c>
      <c r="C1141" s="2" t="s">
        <v>14</v>
      </c>
      <c r="D1141" s="2" t="s">
        <v>9</v>
      </c>
      <c r="E1141" s="2" t="s">
        <v>10</v>
      </c>
      <c r="F1141" s="2" t="s">
        <v>11</v>
      </c>
      <c r="G1141">
        <v>3.04</v>
      </c>
      <c r="H1141" s="2" t="s">
        <v>12</v>
      </c>
    </row>
    <row r="1142" spans="1:8" x14ac:dyDescent="0.3">
      <c r="A1142" s="1">
        <v>0.69636684027775519</v>
      </c>
      <c r="B1142" s="2" t="s">
        <v>31</v>
      </c>
      <c r="C1142" s="2" t="s">
        <v>14</v>
      </c>
      <c r="D1142" s="2" t="s">
        <v>9</v>
      </c>
      <c r="E1142" s="2" t="s">
        <v>10</v>
      </c>
      <c r="F1142" s="2" t="s">
        <v>11</v>
      </c>
      <c r="G1142">
        <v>3.04</v>
      </c>
      <c r="H1142" s="2" t="s">
        <v>12</v>
      </c>
    </row>
    <row r="1143" spans="1:8" x14ac:dyDescent="0.3">
      <c r="A1143" s="1">
        <v>0.69671406249997736</v>
      </c>
      <c r="B1143" s="2" t="s">
        <v>31</v>
      </c>
      <c r="C1143" s="2" t="s">
        <v>14</v>
      </c>
      <c r="D1143" s="2" t="s">
        <v>9</v>
      </c>
      <c r="E1143" s="2" t="s">
        <v>10</v>
      </c>
      <c r="F1143" s="2" t="s">
        <v>11</v>
      </c>
      <c r="G1143">
        <v>3.02</v>
      </c>
      <c r="H1143" s="2" t="s">
        <v>12</v>
      </c>
    </row>
    <row r="1144" spans="1:8" x14ac:dyDescent="0.3">
      <c r="A1144" s="1">
        <v>0.6969455439814588</v>
      </c>
      <c r="B1144" s="2" t="s">
        <v>31</v>
      </c>
      <c r="C1144" s="2" t="s">
        <v>14</v>
      </c>
      <c r="D1144" s="2" t="s">
        <v>9</v>
      </c>
      <c r="E1144" s="2" t="s">
        <v>10</v>
      </c>
      <c r="F1144" s="2" t="s">
        <v>11</v>
      </c>
      <c r="G1144">
        <v>3.02</v>
      </c>
      <c r="H1144" s="2" t="s">
        <v>12</v>
      </c>
    </row>
    <row r="1145" spans="1:8" x14ac:dyDescent="0.3">
      <c r="A1145" s="1">
        <v>0.69706128472219953</v>
      </c>
      <c r="B1145" s="2" t="s">
        <v>31</v>
      </c>
      <c r="C1145" s="2" t="s">
        <v>14</v>
      </c>
      <c r="D1145" s="2" t="s">
        <v>9</v>
      </c>
      <c r="E1145" s="2" t="s">
        <v>10</v>
      </c>
      <c r="F1145" s="2" t="s">
        <v>11</v>
      </c>
      <c r="G1145">
        <v>3.02</v>
      </c>
      <c r="H1145" s="2" t="s">
        <v>12</v>
      </c>
    </row>
    <row r="1146" spans="1:8" x14ac:dyDescent="0.3">
      <c r="A1146" s="1">
        <v>0.69717702546294025</v>
      </c>
      <c r="B1146" s="2" t="s">
        <v>31</v>
      </c>
      <c r="C1146" s="2" t="s">
        <v>14</v>
      </c>
      <c r="D1146" s="2" t="s">
        <v>9</v>
      </c>
      <c r="E1146" s="2" t="s">
        <v>10</v>
      </c>
      <c r="F1146" s="2" t="s">
        <v>11</v>
      </c>
      <c r="G1146">
        <v>3.01</v>
      </c>
      <c r="H1146" s="2" t="s">
        <v>12</v>
      </c>
    </row>
    <row r="1147" spans="1:8" x14ac:dyDescent="0.3">
      <c r="A1147" s="1">
        <v>0.69729276620368097</v>
      </c>
      <c r="B1147" s="2" t="s">
        <v>31</v>
      </c>
      <c r="C1147" s="2" t="s">
        <v>14</v>
      </c>
      <c r="D1147" s="2" t="s">
        <v>9</v>
      </c>
      <c r="E1147" s="2" t="s">
        <v>10</v>
      </c>
      <c r="F1147" s="2" t="s">
        <v>11</v>
      </c>
      <c r="G1147">
        <v>3.03</v>
      </c>
      <c r="H1147" s="2" t="s">
        <v>12</v>
      </c>
    </row>
    <row r="1148" spans="1:8" x14ac:dyDescent="0.3">
      <c r="A1148" s="1">
        <v>0.69740850694442169</v>
      </c>
      <c r="B1148" s="2" t="s">
        <v>31</v>
      </c>
      <c r="C1148" s="2" t="s">
        <v>14</v>
      </c>
      <c r="D1148" s="2" t="s">
        <v>9</v>
      </c>
      <c r="E1148" s="2" t="s">
        <v>10</v>
      </c>
      <c r="F1148" s="2" t="s">
        <v>11</v>
      </c>
      <c r="G1148">
        <v>2.98</v>
      </c>
      <c r="H1148" s="2" t="s">
        <v>12</v>
      </c>
    </row>
    <row r="1149" spans="1:8" x14ac:dyDescent="0.3">
      <c r="A1149" s="1">
        <v>0.69752424768516241</v>
      </c>
      <c r="B1149" s="2" t="s">
        <v>31</v>
      </c>
      <c r="C1149" s="2" t="s">
        <v>14</v>
      </c>
      <c r="D1149" s="2" t="s">
        <v>9</v>
      </c>
      <c r="E1149" s="2" t="s">
        <v>10</v>
      </c>
      <c r="F1149" s="2" t="s">
        <v>11</v>
      </c>
      <c r="G1149">
        <v>3.01</v>
      </c>
      <c r="H1149" s="2" t="s">
        <v>12</v>
      </c>
    </row>
    <row r="1150" spans="1:8" x14ac:dyDescent="0.3">
      <c r="A1150" s="1">
        <v>0.69763998842590313</v>
      </c>
      <c r="B1150" s="2" t="s">
        <v>31</v>
      </c>
      <c r="C1150" s="2" t="s">
        <v>14</v>
      </c>
      <c r="D1150" s="2" t="s">
        <v>9</v>
      </c>
      <c r="E1150" s="2" t="s">
        <v>10</v>
      </c>
      <c r="F1150" s="2" t="s">
        <v>11</v>
      </c>
      <c r="G1150">
        <v>2.99</v>
      </c>
      <c r="H1150" s="2" t="s">
        <v>12</v>
      </c>
    </row>
    <row r="1151" spans="1:8" x14ac:dyDescent="0.3">
      <c r="A1151" s="1">
        <v>0.69775572916664386</v>
      </c>
      <c r="B1151" s="2" t="s">
        <v>31</v>
      </c>
      <c r="C1151" s="2" t="s">
        <v>14</v>
      </c>
      <c r="D1151" s="2" t="s">
        <v>9</v>
      </c>
      <c r="E1151" s="2" t="s">
        <v>10</v>
      </c>
      <c r="F1151" s="2" t="s">
        <v>11</v>
      </c>
      <c r="G1151">
        <v>3.01</v>
      </c>
      <c r="H1151" s="2" t="s">
        <v>12</v>
      </c>
    </row>
    <row r="1152" spans="1:8" x14ac:dyDescent="0.3">
      <c r="A1152" s="1">
        <v>0.69787146990738458</v>
      </c>
      <c r="B1152" s="2" t="s">
        <v>31</v>
      </c>
      <c r="C1152" s="2" t="s">
        <v>14</v>
      </c>
      <c r="D1152" s="2" t="s">
        <v>9</v>
      </c>
      <c r="E1152" s="2" t="s">
        <v>10</v>
      </c>
      <c r="F1152" s="2" t="s">
        <v>11</v>
      </c>
      <c r="G1152">
        <v>3.03</v>
      </c>
      <c r="H1152" s="2" t="s">
        <v>12</v>
      </c>
    </row>
    <row r="1153" spans="1:8" x14ac:dyDescent="0.3">
      <c r="A1153" s="1">
        <v>0.6979872106481253</v>
      </c>
      <c r="B1153" s="2" t="s">
        <v>31</v>
      </c>
      <c r="C1153" s="2" t="s">
        <v>14</v>
      </c>
      <c r="D1153" s="2" t="s">
        <v>9</v>
      </c>
      <c r="E1153" s="2" t="s">
        <v>10</v>
      </c>
      <c r="F1153" s="2" t="s">
        <v>11</v>
      </c>
      <c r="G1153">
        <v>3.03</v>
      </c>
      <c r="H1153" s="2" t="s">
        <v>12</v>
      </c>
    </row>
    <row r="1154" spans="1:8" x14ac:dyDescent="0.3">
      <c r="A1154" s="1">
        <v>0.69810295138886602</v>
      </c>
      <c r="B1154" s="2" t="s">
        <v>31</v>
      </c>
      <c r="C1154" s="2" t="s">
        <v>14</v>
      </c>
      <c r="D1154" s="2" t="s">
        <v>9</v>
      </c>
      <c r="E1154" s="2" t="s">
        <v>10</v>
      </c>
      <c r="F1154" s="2" t="s">
        <v>11</v>
      </c>
      <c r="G1154">
        <v>3.02</v>
      </c>
      <c r="H1154" s="2" t="s">
        <v>12</v>
      </c>
    </row>
    <row r="1155" spans="1:8" x14ac:dyDescent="0.3">
      <c r="A1155" s="1">
        <v>0.69821869212960674</v>
      </c>
      <c r="B1155" s="2" t="s">
        <v>31</v>
      </c>
      <c r="C1155" s="2" t="s">
        <v>14</v>
      </c>
      <c r="D1155" s="2" t="s">
        <v>9</v>
      </c>
      <c r="E1155" s="2" t="s">
        <v>10</v>
      </c>
      <c r="F1155" s="2" t="s">
        <v>11</v>
      </c>
      <c r="G1155">
        <v>3.02</v>
      </c>
      <c r="H1155" s="2" t="s">
        <v>12</v>
      </c>
    </row>
    <row r="1156" spans="1:8" x14ac:dyDescent="0.3">
      <c r="A1156" s="1">
        <v>0.69833443287034747</v>
      </c>
      <c r="B1156" s="2" t="s">
        <v>31</v>
      </c>
      <c r="C1156" s="2" t="s">
        <v>14</v>
      </c>
      <c r="D1156" s="2" t="s">
        <v>9</v>
      </c>
      <c r="E1156" s="2" t="s">
        <v>10</v>
      </c>
      <c r="F1156" s="2" t="s">
        <v>11</v>
      </c>
      <c r="G1156">
        <v>3.01</v>
      </c>
      <c r="H1156" s="2" t="s">
        <v>12</v>
      </c>
    </row>
    <row r="1157" spans="1:8" x14ac:dyDescent="0.3">
      <c r="A1157" s="1">
        <v>0.69845017361108819</v>
      </c>
      <c r="B1157" s="2" t="s">
        <v>31</v>
      </c>
      <c r="C1157" s="2" t="s">
        <v>14</v>
      </c>
      <c r="D1157" s="2" t="s">
        <v>9</v>
      </c>
      <c r="E1157" s="2" t="s">
        <v>10</v>
      </c>
      <c r="F1157" s="2" t="s">
        <v>11</v>
      </c>
      <c r="G1157">
        <v>3.01</v>
      </c>
      <c r="H1157" s="2" t="s">
        <v>12</v>
      </c>
    </row>
    <row r="1158" spans="1:8" x14ac:dyDescent="0.3">
      <c r="A1158" s="1">
        <v>0.69856591435182891</v>
      </c>
      <c r="B1158" s="2" t="s">
        <v>31</v>
      </c>
      <c r="C1158" s="2" t="s">
        <v>14</v>
      </c>
      <c r="D1158" s="2" t="s">
        <v>9</v>
      </c>
      <c r="E1158" s="2" t="s">
        <v>10</v>
      </c>
      <c r="F1158" s="2" t="s">
        <v>11</v>
      </c>
      <c r="G1158">
        <v>3.03</v>
      </c>
      <c r="H1158" s="2" t="s">
        <v>12</v>
      </c>
    </row>
    <row r="1159" spans="1:8" x14ac:dyDescent="0.3">
      <c r="A1159" s="1">
        <v>0.69868165509256963</v>
      </c>
      <c r="B1159" s="2" t="s">
        <v>31</v>
      </c>
      <c r="C1159" s="2" t="s">
        <v>14</v>
      </c>
      <c r="D1159" s="2" t="s">
        <v>9</v>
      </c>
      <c r="E1159" s="2" t="s">
        <v>10</v>
      </c>
      <c r="F1159" s="2" t="s">
        <v>11</v>
      </c>
      <c r="G1159">
        <v>3.03</v>
      </c>
      <c r="H1159" s="2" t="s">
        <v>12</v>
      </c>
    </row>
    <row r="1160" spans="1:8" x14ac:dyDescent="0.3">
      <c r="A1160" s="1">
        <v>0.69879739583331035</v>
      </c>
      <c r="B1160" s="2" t="s">
        <v>31</v>
      </c>
      <c r="C1160" s="2" t="s">
        <v>14</v>
      </c>
      <c r="D1160" s="2" t="s">
        <v>9</v>
      </c>
      <c r="E1160" s="2" t="s">
        <v>10</v>
      </c>
      <c r="F1160" s="2" t="s">
        <v>11</v>
      </c>
      <c r="G1160">
        <v>3.02</v>
      </c>
      <c r="H1160" s="2" t="s">
        <v>12</v>
      </c>
    </row>
    <row r="1161" spans="1:8" x14ac:dyDescent="0.3">
      <c r="A1161" s="1">
        <v>0.69891313657405107</v>
      </c>
      <c r="B1161" s="2" t="s">
        <v>31</v>
      </c>
      <c r="C1161" s="2" t="s">
        <v>14</v>
      </c>
      <c r="D1161" s="2" t="s">
        <v>9</v>
      </c>
      <c r="E1161" s="2" t="s">
        <v>10</v>
      </c>
      <c r="F1161" s="2" t="s">
        <v>11</v>
      </c>
      <c r="G1161">
        <v>3.02</v>
      </c>
      <c r="H1161" s="2" t="s">
        <v>12</v>
      </c>
    </row>
    <row r="1162" spans="1:8" x14ac:dyDescent="0.3">
      <c r="A1162" s="1">
        <v>0.6990288773147918</v>
      </c>
      <c r="B1162" s="2" t="s">
        <v>31</v>
      </c>
      <c r="C1162" s="2" t="s">
        <v>14</v>
      </c>
      <c r="D1162" s="2" t="s">
        <v>9</v>
      </c>
      <c r="E1162" s="2" t="s">
        <v>10</v>
      </c>
      <c r="F1162" s="2" t="s">
        <v>11</v>
      </c>
      <c r="G1162">
        <v>3.01</v>
      </c>
      <c r="H1162" s="2" t="s">
        <v>12</v>
      </c>
    </row>
    <row r="1163" spans="1:8" x14ac:dyDescent="0.3">
      <c r="A1163" s="1">
        <v>0.69914461805553252</v>
      </c>
      <c r="B1163" s="2" t="s">
        <v>31</v>
      </c>
      <c r="C1163" s="2" t="s">
        <v>14</v>
      </c>
      <c r="D1163" s="2" t="s">
        <v>9</v>
      </c>
      <c r="E1163" s="2" t="s">
        <v>10</v>
      </c>
      <c r="F1163" s="2" t="s">
        <v>11</v>
      </c>
      <c r="G1163">
        <v>3.01</v>
      </c>
      <c r="H1163" s="2" t="s">
        <v>12</v>
      </c>
    </row>
    <row r="1164" spans="1:8" x14ac:dyDescent="0.3">
      <c r="A1164" s="1">
        <v>0.69926035879627324</v>
      </c>
      <c r="B1164" s="2" t="s">
        <v>31</v>
      </c>
      <c r="C1164" s="2" t="s">
        <v>14</v>
      </c>
      <c r="D1164" s="2" t="s">
        <v>9</v>
      </c>
      <c r="E1164" s="2" t="s">
        <v>10</v>
      </c>
      <c r="F1164" s="2" t="s">
        <v>11</v>
      </c>
      <c r="G1164">
        <v>3.03</v>
      </c>
      <c r="H1164" s="2" t="s">
        <v>12</v>
      </c>
    </row>
    <row r="1165" spans="1:8" x14ac:dyDescent="0.3">
      <c r="A1165" s="1">
        <v>0.69937609953701396</v>
      </c>
      <c r="B1165" s="2" t="s">
        <v>31</v>
      </c>
      <c r="C1165" s="2" t="s">
        <v>14</v>
      </c>
      <c r="D1165" s="2" t="s">
        <v>9</v>
      </c>
      <c r="E1165" s="2" t="s">
        <v>10</v>
      </c>
      <c r="F1165" s="2" t="s">
        <v>11</v>
      </c>
      <c r="G1165">
        <v>3.03</v>
      </c>
      <c r="H1165" s="2" t="s">
        <v>12</v>
      </c>
    </row>
    <row r="1166" spans="1:8" x14ac:dyDescent="0.3">
      <c r="A1166" s="1">
        <v>0.69949184027775468</v>
      </c>
      <c r="B1166" s="2" t="s">
        <v>31</v>
      </c>
      <c r="C1166" s="2" t="s">
        <v>14</v>
      </c>
      <c r="D1166" s="2" t="s">
        <v>9</v>
      </c>
      <c r="E1166" s="2" t="s">
        <v>10</v>
      </c>
      <c r="F1166" s="2" t="s">
        <v>11</v>
      </c>
      <c r="G1166">
        <v>3.02</v>
      </c>
      <c r="H1166" s="2" t="s">
        <v>12</v>
      </c>
    </row>
    <row r="1167" spans="1:8" x14ac:dyDescent="0.3">
      <c r="A1167" s="1">
        <v>0.69960758101849541</v>
      </c>
      <c r="B1167" s="2" t="s">
        <v>31</v>
      </c>
      <c r="C1167" s="2" t="s">
        <v>14</v>
      </c>
      <c r="D1167" s="2" t="s">
        <v>9</v>
      </c>
      <c r="E1167" s="2" t="s">
        <v>10</v>
      </c>
      <c r="F1167" s="2" t="s">
        <v>11</v>
      </c>
      <c r="G1167">
        <v>3.02</v>
      </c>
      <c r="H1167" s="2" t="s">
        <v>12</v>
      </c>
    </row>
    <row r="1168" spans="1:8" x14ac:dyDescent="0.3">
      <c r="A1168" s="1">
        <v>0.69972332175923613</v>
      </c>
      <c r="B1168" s="2" t="s">
        <v>31</v>
      </c>
      <c r="C1168" s="2" t="s">
        <v>14</v>
      </c>
      <c r="D1168" s="2" t="s">
        <v>9</v>
      </c>
      <c r="E1168" s="2" t="s">
        <v>10</v>
      </c>
      <c r="F1168" s="2" t="s">
        <v>11</v>
      </c>
      <c r="G1168">
        <v>3.01</v>
      </c>
      <c r="H1168" s="2" t="s">
        <v>12</v>
      </c>
    </row>
    <row r="1169" spans="1:8" x14ac:dyDescent="0.3">
      <c r="A1169" s="1">
        <v>0.69983906249997685</v>
      </c>
      <c r="B1169" s="2" t="s">
        <v>31</v>
      </c>
      <c r="C1169" s="2" t="s">
        <v>14</v>
      </c>
      <c r="D1169" s="2" t="s">
        <v>9</v>
      </c>
      <c r="E1169" s="2" t="s">
        <v>10</v>
      </c>
      <c r="F1169" s="2" t="s">
        <v>11</v>
      </c>
      <c r="G1169">
        <v>3</v>
      </c>
      <c r="H1169" s="2" t="s">
        <v>12</v>
      </c>
    </row>
    <row r="1170" spans="1:8" x14ac:dyDescent="0.3">
      <c r="A1170" s="1">
        <v>0.69995480324071757</v>
      </c>
      <c r="B1170" s="2" t="s">
        <v>31</v>
      </c>
      <c r="C1170" s="2" t="s">
        <v>14</v>
      </c>
      <c r="D1170" s="2" t="s">
        <v>9</v>
      </c>
      <c r="E1170" s="2" t="s">
        <v>10</v>
      </c>
      <c r="F1170" s="2" t="s">
        <v>11</v>
      </c>
      <c r="G1170">
        <v>3</v>
      </c>
      <c r="H1170" s="2" t="s">
        <v>12</v>
      </c>
    </row>
    <row r="1171" spans="1:8" x14ac:dyDescent="0.3">
      <c r="A1171" s="1">
        <v>0.70007054398145829</v>
      </c>
      <c r="B1171" s="2" t="s">
        <v>31</v>
      </c>
      <c r="C1171" s="2" t="s">
        <v>14</v>
      </c>
      <c r="D1171" s="2" t="s">
        <v>9</v>
      </c>
      <c r="E1171" s="2" t="s">
        <v>10</v>
      </c>
      <c r="F1171" s="2" t="s">
        <v>11</v>
      </c>
      <c r="G1171">
        <v>2.98</v>
      </c>
      <c r="H1171" s="2" t="s">
        <v>12</v>
      </c>
    </row>
    <row r="1172" spans="1:8" x14ac:dyDescent="0.3">
      <c r="A1172" s="1">
        <v>0.70030202546293974</v>
      </c>
      <c r="B1172" s="2" t="s">
        <v>31</v>
      </c>
      <c r="C1172" s="2" t="s">
        <v>14</v>
      </c>
      <c r="D1172" s="2" t="s">
        <v>9</v>
      </c>
      <c r="E1172" s="2" t="s">
        <v>10</v>
      </c>
      <c r="F1172" s="2" t="s">
        <v>11</v>
      </c>
      <c r="G1172">
        <v>2.99</v>
      </c>
      <c r="H1172" s="2" t="s">
        <v>12</v>
      </c>
    </row>
    <row r="1173" spans="1:8" x14ac:dyDescent="0.3">
      <c r="A1173" s="1">
        <v>0.70041776620368046</v>
      </c>
      <c r="B1173" s="2" t="s">
        <v>31</v>
      </c>
      <c r="C1173" s="2" t="s">
        <v>14</v>
      </c>
      <c r="D1173" s="2" t="s">
        <v>9</v>
      </c>
      <c r="E1173" s="2" t="s">
        <v>10</v>
      </c>
      <c r="F1173" s="2" t="s">
        <v>11</v>
      </c>
      <c r="G1173">
        <v>3</v>
      </c>
      <c r="H1173" s="2" t="s">
        <v>12</v>
      </c>
    </row>
    <row r="1174" spans="1:8" x14ac:dyDescent="0.3">
      <c r="A1174" s="1">
        <v>0.7006492476851619</v>
      </c>
      <c r="B1174" s="2" t="s">
        <v>31</v>
      </c>
      <c r="C1174" s="2" t="s">
        <v>14</v>
      </c>
      <c r="D1174" s="2" t="s">
        <v>9</v>
      </c>
      <c r="E1174" s="2" t="s">
        <v>10</v>
      </c>
      <c r="F1174" s="2" t="s">
        <v>11</v>
      </c>
      <c r="G1174">
        <v>3</v>
      </c>
      <c r="H1174" s="2" t="s">
        <v>12</v>
      </c>
    </row>
    <row r="1175" spans="1:8" x14ac:dyDescent="0.3">
      <c r="A1175" s="1">
        <v>0.70076498842590262</v>
      </c>
      <c r="B1175" s="2" t="s">
        <v>31</v>
      </c>
      <c r="C1175" s="2" t="s">
        <v>14</v>
      </c>
      <c r="D1175" s="2" t="s">
        <v>9</v>
      </c>
      <c r="E1175" s="2" t="s">
        <v>10</v>
      </c>
      <c r="F1175" s="2" t="s">
        <v>11</v>
      </c>
      <c r="G1175">
        <v>2.99</v>
      </c>
      <c r="H1175" s="2" t="s">
        <v>12</v>
      </c>
    </row>
    <row r="1176" spans="1:8" x14ac:dyDescent="0.3">
      <c r="A1176" s="1">
        <v>0.70099646990738407</v>
      </c>
      <c r="B1176" s="2" t="s">
        <v>31</v>
      </c>
      <c r="C1176" s="2" t="s">
        <v>14</v>
      </c>
      <c r="D1176" s="2" t="s">
        <v>9</v>
      </c>
      <c r="E1176" s="2" t="s">
        <v>10</v>
      </c>
      <c r="F1176" s="2" t="s">
        <v>11</v>
      </c>
      <c r="G1176">
        <v>3</v>
      </c>
      <c r="H1176" s="2" t="s">
        <v>12</v>
      </c>
    </row>
    <row r="1177" spans="1:8" x14ac:dyDescent="0.3">
      <c r="A1177" s="1">
        <v>0.70111221064812479</v>
      </c>
      <c r="B1177" s="2" t="s">
        <v>31</v>
      </c>
      <c r="C1177" s="2" t="s">
        <v>14</v>
      </c>
      <c r="D1177" s="2" t="s">
        <v>9</v>
      </c>
      <c r="E1177" s="2" t="s">
        <v>10</v>
      </c>
      <c r="F1177" s="2" t="s">
        <v>11</v>
      </c>
      <c r="G1177">
        <v>2.99</v>
      </c>
      <c r="H1177" s="2" t="s">
        <v>12</v>
      </c>
    </row>
    <row r="1178" spans="1:8" x14ac:dyDescent="0.3">
      <c r="A1178" s="1">
        <v>0.70122795138886551</v>
      </c>
      <c r="B1178" s="2" t="s">
        <v>31</v>
      </c>
      <c r="C1178" s="2" t="s">
        <v>14</v>
      </c>
      <c r="D1178" s="2" t="s">
        <v>9</v>
      </c>
      <c r="E1178" s="2" t="s">
        <v>10</v>
      </c>
      <c r="F1178" s="2" t="s">
        <v>11</v>
      </c>
      <c r="G1178">
        <v>2.98</v>
      </c>
      <c r="H1178" s="2" t="s">
        <v>12</v>
      </c>
    </row>
    <row r="1179" spans="1:8" x14ac:dyDescent="0.3">
      <c r="A1179" s="1">
        <v>0.70134369212960623</v>
      </c>
      <c r="B1179" s="2" t="s">
        <v>31</v>
      </c>
      <c r="C1179" s="2" t="s">
        <v>14</v>
      </c>
      <c r="D1179" s="2" t="s">
        <v>9</v>
      </c>
      <c r="E1179" s="2" t="s">
        <v>10</v>
      </c>
      <c r="F1179" s="2" t="s">
        <v>11</v>
      </c>
      <c r="G1179">
        <v>2.98</v>
      </c>
      <c r="H1179" s="2" t="s">
        <v>12</v>
      </c>
    </row>
    <row r="1180" spans="1:8" x14ac:dyDescent="0.3">
      <c r="A1180" s="1">
        <v>0.70145943287034696</v>
      </c>
      <c r="B1180" s="2" t="s">
        <v>31</v>
      </c>
      <c r="C1180" s="2" t="s">
        <v>14</v>
      </c>
      <c r="D1180" s="2" t="s">
        <v>9</v>
      </c>
      <c r="E1180" s="2" t="s">
        <v>10</v>
      </c>
      <c r="F1180" s="2" t="s">
        <v>11</v>
      </c>
      <c r="G1180">
        <v>2.95</v>
      </c>
      <c r="H1180" s="2" t="s">
        <v>12</v>
      </c>
    </row>
    <row r="1181" spans="1:8" x14ac:dyDescent="0.3">
      <c r="A1181" s="1">
        <v>0.70157517361108768</v>
      </c>
      <c r="B1181" s="2" t="s">
        <v>31</v>
      </c>
      <c r="C1181" s="2" t="s">
        <v>14</v>
      </c>
      <c r="D1181" s="2" t="s">
        <v>9</v>
      </c>
      <c r="E1181" s="2" t="s">
        <v>10</v>
      </c>
      <c r="F1181" s="2" t="s">
        <v>11</v>
      </c>
      <c r="G1181">
        <v>2.97</v>
      </c>
      <c r="H1181" s="2" t="s">
        <v>12</v>
      </c>
    </row>
    <row r="1182" spans="1:8" x14ac:dyDescent="0.3">
      <c r="A1182" s="1">
        <v>0.7016909143518284</v>
      </c>
      <c r="B1182" s="2" t="s">
        <v>31</v>
      </c>
      <c r="C1182" s="2" t="s">
        <v>14</v>
      </c>
      <c r="D1182" s="2" t="s">
        <v>9</v>
      </c>
      <c r="E1182" s="2" t="s">
        <v>10</v>
      </c>
      <c r="F1182" s="2" t="s">
        <v>11</v>
      </c>
      <c r="G1182">
        <v>2.96</v>
      </c>
      <c r="H1182" s="2" t="s">
        <v>12</v>
      </c>
    </row>
    <row r="1183" spans="1:8" x14ac:dyDescent="0.3">
      <c r="A1183" s="1">
        <v>0.70180665509256912</v>
      </c>
      <c r="B1183" s="2" t="s">
        <v>31</v>
      </c>
      <c r="C1183" s="2" t="s">
        <v>14</v>
      </c>
      <c r="D1183" s="2" t="s">
        <v>9</v>
      </c>
      <c r="E1183" s="2" t="s">
        <v>10</v>
      </c>
      <c r="F1183" s="2" t="s">
        <v>11</v>
      </c>
      <c r="G1183">
        <v>2.97</v>
      </c>
      <c r="H1183" s="2" t="s">
        <v>12</v>
      </c>
    </row>
    <row r="1184" spans="1:8" x14ac:dyDescent="0.3">
      <c r="A1184" s="1">
        <v>0.70203813657405056</v>
      </c>
      <c r="B1184" s="2" t="s">
        <v>31</v>
      </c>
      <c r="C1184" s="2" t="s">
        <v>14</v>
      </c>
      <c r="D1184" s="2" t="s">
        <v>9</v>
      </c>
      <c r="E1184" s="2" t="s">
        <v>10</v>
      </c>
      <c r="F1184" s="2" t="s">
        <v>11</v>
      </c>
      <c r="G1184">
        <v>2.96</v>
      </c>
      <c r="H1184" s="2" t="s">
        <v>12</v>
      </c>
    </row>
    <row r="1185" spans="1:8" x14ac:dyDescent="0.3">
      <c r="A1185" s="1">
        <v>0.70215387731479129</v>
      </c>
      <c r="B1185" s="2" t="s">
        <v>31</v>
      </c>
      <c r="C1185" s="2" t="s">
        <v>14</v>
      </c>
      <c r="D1185" s="2" t="s">
        <v>9</v>
      </c>
      <c r="E1185" s="2" t="s">
        <v>10</v>
      </c>
      <c r="F1185" s="2" t="s">
        <v>11</v>
      </c>
      <c r="G1185">
        <v>2.97</v>
      </c>
      <c r="H1185" s="2" t="s">
        <v>12</v>
      </c>
    </row>
    <row r="1186" spans="1:8" x14ac:dyDescent="0.3">
      <c r="A1186" s="1">
        <v>0.70238535879627273</v>
      </c>
      <c r="B1186" s="2" t="s">
        <v>31</v>
      </c>
      <c r="C1186" s="2" t="s">
        <v>14</v>
      </c>
      <c r="D1186" s="2" t="s">
        <v>9</v>
      </c>
      <c r="E1186" s="2" t="s">
        <v>10</v>
      </c>
      <c r="F1186" s="2" t="s">
        <v>11</v>
      </c>
      <c r="G1186">
        <v>2.96</v>
      </c>
      <c r="H1186" s="2" t="s">
        <v>12</v>
      </c>
    </row>
    <row r="1187" spans="1:8" x14ac:dyDescent="0.3">
      <c r="A1187" s="1">
        <v>0.70250109953701345</v>
      </c>
      <c r="B1187" s="2" t="s">
        <v>31</v>
      </c>
      <c r="C1187" s="2" t="s">
        <v>14</v>
      </c>
      <c r="D1187" s="2" t="s">
        <v>9</v>
      </c>
      <c r="E1187" s="2" t="s">
        <v>10</v>
      </c>
      <c r="F1187" s="2" t="s">
        <v>11</v>
      </c>
      <c r="G1187">
        <v>2.95</v>
      </c>
      <c r="H1187" s="2" t="s">
        <v>12</v>
      </c>
    </row>
    <row r="1188" spans="1:8" x14ac:dyDescent="0.3">
      <c r="A1188" s="1">
        <v>0.7027325810184949</v>
      </c>
      <c r="B1188" s="2" t="s">
        <v>31</v>
      </c>
      <c r="C1188" s="2" t="s">
        <v>14</v>
      </c>
      <c r="D1188" s="2" t="s">
        <v>9</v>
      </c>
      <c r="E1188" s="2" t="s">
        <v>10</v>
      </c>
      <c r="F1188" s="2" t="s">
        <v>11</v>
      </c>
      <c r="G1188">
        <v>2.99</v>
      </c>
      <c r="H1188" s="2" t="s">
        <v>12</v>
      </c>
    </row>
    <row r="1189" spans="1:8" x14ac:dyDescent="0.3">
      <c r="A1189" s="1">
        <v>0.70284832175923562</v>
      </c>
      <c r="B1189" s="2" t="s">
        <v>31</v>
      </c>
      <c r="C1189" s="2" t="s">
        <v>14</v>
      </c>
      <c r="D1189" s="2" t="s">
        <v>9</v>
      </c>
      <c r="E1189" s="2" t="s">
        <v>10</v>
      </c>
      <c r="F1189" s="2" t="s">
        <v>11</v>
      </c>
      <c r="G1189">
        <v>2.95</v>
      </c>
      <c r="H1189" s="2" t="s">
        <v>12</v>
      </c>
    </row>
    <row r="1190" spans="1:8" x14ac:dyDescent="0.3">
      <c r="A1190" s="1">
        <v>0.70307980324071706</v>
      </c>
      <c r="B1190" s="2" t="s">
        <v>31</v>
      </c>
      <c r="C1190" s="2" t="s">
        <v>14</v>
      </c>
      <c r="D1190" s="2" t="s">
        <v>9</v>
      </c>
      <c r="E1190" s="2" t="s">
        <v>10</v>
      </c>
      <c r="F1190" s="2" t="s">
        <v>11</v>
      </c>
      <c r="G1190">
        <v>2.95</v>
      </c>
      <c r="H1190" s="2" t="s">
        <v>12</v>
      </c>
    </row>
    <row r="1191" spans="1:8" x14ac:dyDescent="0.3">
      <c r="A1191" s="1">
        <v>0.70319554398145778</v>
      </c>
      <c r="B1191" s="2" t="s">
        <v>31</v>
      </c>
      <c r="C1191" s="2" t="s">
        <v>14</v>
      </c>
      <c r="D1191" s="2" t="s">
        <v>9</v>
      </c>
      <c r="E1191" s="2" t="s">
        <v>10</v>
      </c>
      <c r="F1191" s="2" t="s">
        <v>11</v>
      </c>
      <c r="G1191">
        <v>2.94</v>
      </c>
      <c r="H1191" s="2" t="s">
        <v>12</v>
      </c>
    </row>
    <row r="1192" spans="1:8" x14ac:dyDescent="0.3">
      <c r="A1192" s="1">
        <v>0.70342702546293923</v>
      </c>
      <c r="B1192" s="2" t="s">
        <v>31</v>
      </c>
      <c r="C1192" s="2" t="s">
        <v>14</v>
      </c>
      <c r="D1192" s="2" t="s">
        <v>9</v>
      </c>
      <c r="E1192" s="2" t="s">
        <v>10</v>
      </c>
      <c r="F1192" s="2" t="s">
        <v>11</v>
      </c>
      <c r="G1192">
        <v>2.93</v>
      </c>
      <c r="H1192" s="2" t="s">
        <v>12</v>
      </c>
    </row>
    <row r="1193" spans="1:8" x14ac:dyDescent="0.3">
      <c r="A1193" s="1">
        <v>0.70354276620367995</v>
      </c>
      <c r="B1193" s="2" t="s">
        <v>31</v>
      </c>
      <c r="C1193" s="2" t="s">
        <v>14</v>
      </c>
      <c r="D1193" s="2" t="s">
        <v>9</v>
      </c>
      <c r="E1193" s="2" t="s">
        <v>10</v>
      </c>
      <c r="F1193" s="2" t="s">
        <v>11</v>
      </c>
      <c r="G1193">
        <v>2.96</v>
      </c>
      <c r="H1193" s="2" t="s">
        <v>12</v>
      </c>
    </row>
    <row r="1194" spans="1:8" x14ac:dyDescent="0.3">
      <c r="A1194" s="1">
        <v>0.70377424768516139</v>
      </c>
      <c r="B1194" s="2" t="s">
        <v>31</v>
      </c>
      <c r="C1194" s="2" t="s">
        <v>14</v>
      </c>
      <c r="D1194" s="2" t="s">
        <v>9</v>
      </c>
      <c r="E1194" s="2" t="s">
        <v>10</v>
      </c>
      <c r="F1194" s="2" t="s">
        <v>11</v>
      </c>
      <c r="G1194">
        <v>2.94</v>
      </c>
      <c r="H1194" s="2" t="s">
        <v>12</v>
      </c>
    </row>
    <row r="1195" spans="1:8" x14ac:dyDescent="0.3">
      <c r="A1195" s="1">
        <v>0.70388998842590211</v>
      </c>
      <c r="B1195" s="2" t="s">
        <v>31</v>
      </c>
      <c r="C1195" s="2" t="s">
        <v>14</v>
      </c>
      <c r="D1195" s="2" t="s">
        <v>9</v>
      </c>
      <c r="E1195" s="2" t="s">
        <v>10</v>
      </c>
      <c r="F1195" s="2" t="s">
        <v>11</v>
      </c>
      <c r="G1195">
        <v>2.94</v>
      </c>
      <c r="H1195" s="2" t="s">
        <v>12</v>
      </c>
    </row>
    <row r="1196" spans="1:8" x14ac:dyDescent="0.3">
      <c r="A1196" s="1">
        <v>0.70412146990738356</v>
      </c>
      <c r="B1196" s="2" t="s">
        <v>31</v>
      </c>
      <c r="C1196" s="2" t="s">
        <v>14</v>
      </c>
      <c r="D1196" s="2" t="s">
        <v>9</v>
      </c>
      <c r="E1196" s="2" t="s">
        <v>10</v>
      </c>
      <c r="F1196" s="2" t="s">
        <v>11</v>
      </c>
      <c r="G1196">
        <v>2.95</v>
      </c>
      <c r="H1196" s="2" t="s">
        <v>12</v>
      </c>
    </row>
    <row r="1197" spans="1:8" x14ac:dyDescent="0.3">
      <c r="A1197" s="1">
        <v>0.70423721064812428</v>
      </c>
      <c r="B1197" s="2" t="s">
        <v>31</v>
      </c>
      <c r="C1197" s="2" t="s">
        <v>14</v>
      </c>
      <c r="D1197" s="2" t="s">
        <v>9</v>
      </c>
      <c r="E1197" s="2" t="s">
        <v>10</v>
      </c>
      <c r="F1197" s="2" t="s">
        <v>11</v>
      </c>
      <c r="G1197">
        <v>2.95</v>
      </c>
      <c r="H1197" s="2" t="s">
        <v>12</v>
      </c>
    </row>
    <row r="1198" spans="1:8" x14ac:dyDescent="0.3">
      <c r="A1198" s="1">
        <v>0.70446869212960572</v>
      </c>
      <c r="B1198" s="2" t="s">
        <v>31</v>
      </c>
      <c r="C1198" s="2" t="s">
        <v>14</v>
      </c>
      <c r="D1198" s="2" t="s">
        <v>9</v>
      </c>
      <c r="E1198" s="2" t="s">
        <v>10</v>
      </c>
      <c r="F1198" s="2" t="s">
        <v>11</v>
      </c>
      <c r="G1198">
        <v>2.93</v>
      </c>
      <c r="H1198" s="2" t="s">
        <v>12</v>
      </c>
    </row>
    <row r="1199" spans="1:8" x14ac:dyDescent="0.3">
      <c r="A1199" s="1">
        <v>0.70458443287034644</v>
      </c>
      <c r="B1199" s="2" t="s">
        <v>31</v>
      </c>
      <c r="C1199" s="2" t="s">
        <v>14</v>
      </c>
      <c r="D1199" s="2" t="s">
        <v>9</v>
      </c>
      <c r="E1199" s="2" t="s">
        <v>10</v>
      </c>
      <c r="F1199" s="2" t="s">
        <v>11</v>
      </c>
      <c r="G1199">
        <v>2.93</v>
      </c>
      <c r="H1199" s="2" t="s">
        <v>12</v>
      </c>
    </row>
    <row r="1200" spans="1:8" x14ac:dyDescent="0.3">
      <c r="A1200" s="1">
        <v>0.70470017361108717</v>
      </c>
      <c r="B1200" s="2" t="s">
        <v>31</v>
      </c>
      <c r="C1200" s="2" t="s">
        <v>14</v>
      </c>
      <c r="D1200" s="2" t="s">
        <v>9</v>
      </c>
      <c r="E1200" s="2" t="s">
        <v>10</v>
      </c>
      <c r="F1200" s="2" t="s">
        <v>11</v>
      </c>
      <c r="G1200">
        <v>2.94</v>
      </c>
      <c r="H1200" s="2" t="s">
        <v>12</v>
      </c>
    </row>
    <row r="1201" spans="1:8" x14ac:dyDescent="0.3">
      <c r="A1201" s="1">
        <v>0.70481591435182789</v>
      </c>
      <c r="B1201" s="2" t="s">
        <v>31</v>
      </c>
      <c r="C1201" s="2" t="s">
        <v>14</v>
      </c>
      <c r="D1201" s="2" t="s">
        <v>9</v>
      </c>
      <c r="E1201" s="2" t="s">
        <v>10</v>
      </c>
      <c r="F1201" s="2" t="s">
        <v>11</v>
      </c>
      <c r="G1201">
        <v>2.99</v>
      </c>
      <c r="H1201" s="2" t="s">
        <v>12</v>
      </c>
    </row>
    <row r="1202" spans="1:8" x14ac:dyDescent="0.3">
      <c r="A1202" s="1">
        <v>0.70493165509256861</v>
      </c>
      <c r="B1202" s="2" t="s">
        <v>31</v>
      </c>
      <c r="C1202" s="2" t="s">
        <v>14</v>
      </c>
      <c r="D1202" s="2" t="s">
        <v>9</v>
      </c>
      <c r="E1202" s="2" t="s">
        <v>10</v>
      </c>
      <c r="F1202" s="2" t="s">
        <v>11</v>
      </c>
      <c r="G1202">
        <v>2.92</v>
      </c>
      <c r="H1202" s="2" t="s">
        <v>12</v>
      </c>
    </row>
    <row r="1203" spans="1:8" x14ac:dyDescent="0.3">
      <c r="A1203" s="1">
        <v>0.70504739583330933</v>
      </c>
      <c r="B1203" s="2" t="s">
        <v>31</v>
      </c>
      <c r="C1203" s="2" t="s">
        <v>14</v>
      </c>
      <c r="D1203" s="2" t="s">
        <v>9</v>
      </c>
      <c r="E1203" s="2" t="s">
        <v>10</v>
      </c>
      <c r="F1203" s="2" t="s">
        <v>11</v>
      </c>
      <c r="G1203">
        <v>2.98</v>
      </c>
      <c r="H1203" s="2" t="s">
        <v>12</v>
      </c>
    </row>
    <row r="1204" spans="1:8" x14ac:dyDescent="0.3">
      <c r="A1204" s="1">
        <v>0.70516313657405005</v>
      </c>
      <c r="B1204" s="2" t="s">
        <v>31</v>
      </c>
      <c r="C1204" s="2" t="s">
        <v>14</v>
      </c>
      <c r="D1204" s="2" t="s">
        <v>9</v>
      </c>
      <c r="E1204" s="2" t="s">
        <v>10</v>
      </c>
      <c r="F1204" s="2" t="s">
        <v>11</v>
      </c>
      <c r="G1204">
        <v>2.93</v>
      </c>
      <c r="H1204" s="2" t="s">
        <v>12</v>
      </c>
    </row>
    <row r="1205" spans="1:8" x14ac:dyDescent="0.3">
      <c r="A1205" s="1">
        <v>0.70527887731479078</v>
      </c>
      <c r="B1205" s="2" t="s">
        <v>31</v>
      </c>
      <c r="C1205" s="2" t="s">
        <v>14</v>
      </c>
      <c r="D1205" s="2" t="s">
        <v>9</v>
      </c>
      <c r="E1205" s="2" t="s">
        <v>10</v>
      </c>
      <c r="F1205" s="2" t="s">
        <v>11</v>
      </c>
      <c r="G1205">
        <v>2.88</v>
      </c>
      <c r="H1205" s="2" t="s">
        <v>12</v>
      </c>
    </row>
    <row r="1206" spans="1:8" x14ac:dyDescent="0.3">
      <c r="A1206" s="1">
        <v>0.7053946180555315</v>
      </c>
      <c r="B1206" s="2" t="s">
        <v>31</v>
      </c>
      <c r="C1206" s="2" t="s">
        <v>14</v>
      </c>
      <c r="D1206" s="2" t="s">
        <v>9</v>
      </c>
      <c r="E1206" s="2" t="s">
        <v>10</v>
      </c>
      <c r="F1206" s="2" t="s">
        <v>11</v>
      </c>
      <c r="G1206">
        <v>2.97</v>
      </c>
      <c r="H1206" s="2" t="s">
        <v>12</v>
      </c>
    </row>
    <row r="1207" spans="1:8" x14ac:dyDescent="0.3">
      <c r="A1207" s="1">
        <v>0.70551035879627222</v>
      </c>
      <c r="B1207" s="2" t="s">
        <v>31</v>
      </c>
      <c r="C1207" s="2" t="s">
        <v>14</v>
      </c>
      <c r="D1207" s="2" t="s">
        <v>9</v>
      </c>
      <c r="E1207" s="2" t="s">
        <v>10</v>
      </c>
      <c r="F1207" s="2" t="s">
        <v>11</v>
      </c>
      <c r="G1207">
        <v>2.92</v>
      </c>
      <c r="H1207" s="2" t="s">
        <v>12</v>
      </c>
    </row>
    <row r="1208" spans="1:8" x14ac:dyDescent="0.3">
      <c r="A1208" s="1">
        <v>0.70562609953701294</v>
      </c>
      <c r="B1208" s="2" t="s">
        <v>31</v>
      </c>
      <c r="C1208" s="2" t="s">
        <v>14</v>
      </c>
      <c r="D1208" s="2" t="s">
        <v>9</v>
      </c>
      <c r="E1208" s="2" t="s">
        <v>10</v>
      </c>
      <c r="F1208" s="2" t="s">
        <v>11</v>
      </c>
      <c r="G1208">
        <v>2.94</v>
      </c>
      <c r="H1208" s="2" t="s">
        <v>12</v>
      </c>
    </row>
    <row r="1209" spans="1:8" x14ac:dyDescent="0.3">
      <c r="A1209" s="1">
        <v>0.70574184027775366</v>
      </c>
      <c r="B1209" s="2" t="s">
        <v>31</v>
      </c>
      <c r="C1209" s="2" t="s">
        <v>14</v>
      </c>
      <c r="D1209" s="2" t="s">
        <v>9</v>
      </c>
      <c r="E1209" s="2" t="s">
        <v>10</v>
      </c>
      <c r="F1209" s="2" t="s">
        <v>11</v>
      </c>
      <c r="G1209">
        <v>2.92</v>
      </c>
      <c r="H1209" s="2" t="s">
        <v>12</v>
      </c>
    </row>
    <row r="1210" spans="1:8" x14ac:dyDescent="0.3">
      <c r="A1210" s="1">
        <v>0.70585758101849438</v>
      </c>
      <c r="B1210" s="2" t="s">
        <v>31</v>
      </c>
      <c r="C1210" s="2" t="s">
        <v>14</v>
      </c>
      <c r="D1210" s="2" t="s">
        <v>9</v>
      </c>
      <c r="E1210" s="2" t="s">
        <v>10</v>
      </c>
      <c r="F1210" s="2" t="s">
        <v>11</v>
      </c>
      <c r="G1210">
        <v>2.94</v>
      </c>
      <c r="H1210" s="2" t="s">
        <v>12</v>
      </c>
    </row>
    <row r="1211" spans="1:8" x14ac:dyDescent="0.3">
      <c r="A1211" s="1">
        <v>0.70597332175923511</v>
      </c>
      <c r="B1211" s="2" t="s">
        <v>31</v>
      </c>
      <c r="C1211" s="2" t="s">
        <v>14</v>
      </c>
      <c r="D1211" s="2" t="s">
        <v>9</v>
      </c>
      <c r="E1211" s="2" t="s">
        <v>10</v>
      </c>
      <c r="F1211" s="2" t="s">
        <v>11</v>
      </c>
      <c r="G1211">
        <v>2.92</v>
      </c>
      <c r="H1211" s="2" t="s">
        <v>12</v>
      </c>
    </row>
    <row r="1212" spans="1:8" x14ac:dyDescent="0.3">
      <c r="A1212" s="1">
        <v>0.70608906249997583</v>
      </c>
      <c r="B1212" s="2" t="s">
        <v>31</v>
      </c>
      <c r="C1212" s="2" t="s">
        <v>14</v>
      </c>
      <c r="D1212" s="2" t="s">
        <v>9</v>
      </c>
      <c r="E1212" s="2" t="s">
        <v>10</v>
      </c>
      <c r="F1212" s="2" t="s">
        <v>11</v>
      </c>
      <c r="G1212">
        <v>2.93</v>
      </c>
      <c r="H1212" s="2" t="s">
        <v>12</v>
      </c>
    </row>
    <row r="1213" spans="1:8" x14ac:dyDescent="0.3">
      <c r="A1213" s="1">
        <v>0.70620480324071655</v>
      </c>
      <c r="B1213" s="2" t="s">
        <v>31</v>
      </c>
      <c r="C1213" s="2" t="s">
        <v>14</v>
      </c>
      <c r="D1213" s="2" t="s">
        <v>9</v>
      </c>
      <c r="E1213" s="2" t="s">
        <v>10</v>
      </c>
      <c r="F1213" s="2" t="s">
        <v>11</v>
      </c>
      <c r="G1213">
        <v>2.91</v>
      </c>
      <c r="H1213" s="2" t="s">
        <v>12</v>
      </c>
    </row>
    <row r="1214" spans="1:8" x14ac:dyDescent="0.3">
      <c r="A1214" s="1">
        <v>0.70632054398145727</v>
      </c>
      <c r="B1214" s="2" t="s">
        <v>31</v>
      </c>
      <c r="C1214" s="2" t="s">
        <v>14</v>
      </c>
      <c r="D1214" s="2" t="s">
        <v>9</v>
      </c>
      <c r="E1214" s="2" t="s">
        <v>10</v>
      </c>
      <c r="F1214" s="2" t="s">
        <v>11</v>
      </c>
      <c r="G1214">
        <v>2.91</v>
      </c>
      <c r="H1214" s="2" t="s">
        <v>12</v>
      </c>
    </row>
    <row r="1215" spans="1:8" x14ac:dyDescent="0.3">
      <c r="A1215" s="1">
        <v>0.70643628472219799</v>
      </c>
      <c r="B1215" s="2" t="s">
        <v>31</v>
      </c>
      <c r="C1215" s="2" t="s">
        <v>14</v>
      </c>
      <c r="D1215" s="2" t="s">
        <v>9</v>
      </c>
      <c r="E1215" s="2" t="s">
        <v>10</v>
      </c>
      <c r="F1215" s="2" t="s">
        <v>11</v>
      </c>
      <c r="G1215">
        <v>2.92</v>
      </c>
      <c r="H1215" s="2" t="s">
        <v>12</v>
      </c>
    </row>
    <row r="1216" spans="1:8" x14ac:dyDescent="0.3">
      <c r="A1216" s="1">
        <v>0.70655202546293872</v>
      </c>
      <c r="B1216" s="2" t="s">
        <v>31</v>
      </c>
      <c r="C1216" s="2" t="s">
        <v>14</v>
      </c>
      <c r="D1216" s="2" t="s">
        <v>9</v>
      </c>
      <c r="E1216" s="2" t="s">
        <v>10</v>
      </c>
      <c r="F1216" s="2" t="s">
        <v>11</v>
      </c>
      <c r="G1216">
        <v>2.91</v>
      </c>
      <c r="H1216" s="2" t="s">
        <v>12</v>
      </c>
    </row>
    <row r="1217" spans="1:8" x14ac:dyDescent="0.3">
      <c r="A1217" s="1">
        <v>0.70666776620367944</v>
      </c>
      <c r="B1217" s="2" t="s">
        <v>31</v>
      </c>
      <c r="C1217" s="2" t="s">
        <v>14</v>
      </c>
      <c r="D1217" s="2" t="s">
        <v>9</v>
      </c>
      <c r="E1217" s="2" t="s">
        <v>10</v>
      </c>
      <c r="F1217" s="2" t="s">
        <v>11</v>
      </c>
      <c r="G1217">
        <v>2.91</v>
      </c>
      <c r="H1217" s="2" t="s">
        <v>12</v>
      </c>
    </row>
    <row r="1218" spans="1:8" x14ac:dyDescent="0.3">
      <c r="A1218" s="1">
        <v>0.70678350694442016</v>
      </c>
      <c r="B1218" s="2" t="s">
        <v>31</v>
      </c>
      <c r="C1218" s="2" t="s">
        <v>14</v>
      </c>
      <c r="D1218" s="2" t="s">
        <v>9</v>
      </c>
      <c r="E1218" s="2" t="s">
        <v>10</v>
      </c>
      <c r="F1218" s="2" t="s">
        <v>11</v>
      </c>
      <c r="G1218">
        <v>2.88</v>
      </c>
      <c r="H1218" s="2" t="s">
        <v>12</v>
      </c>
    </row>
    <row r="1219" spans="1:8" x14ac:dyDescent="0.3">
      <c r="A1219" s="1">
        <v>0.70689924768516088</v>
      </c>
      <c r="B1219" s="2" t="s">
        <v>31</v>
      </c>
      <c r="C1219" s="2" t="s">
        <v>14</v>
      </c>
      <c r="D1219" s="2" t="s">
        <v>9</v>
      </c>
      <c r="E1219" s="2" t="s">
        <v>10</v>
      </c>
      <c r="F1219" s="2" t="s">
        <v>11</v>
      </c>
      <c r="G1219">
        <v>2.92</v>
      </c>
      <c r="H1219" s="2" t="s">
        <v>12</v>
      </c>
    </row>
    <row r="1220" spans="1:8" x14ac:dyDescent="0.3">
      <c r="A1220" s="1">
        <v>0.7070149884259016</v>
      </c>
      <c r="B1220" s="2" t="s">
        <v>31</v>
      </c>
      <c r="C1220" s="2" t="s">
        <v>14</v>
      </c>
      <c r="D1220" s="2" t="s">
        <v>9</v>
      </c>
      <c r="E1220" s="2" t="s">
        <v>10</v>
      </c>
      <c r="F1220" s="2" t="s">
        <v>11</v>
      </c>
      <c r="G1220">
        <v>2.92</v>
      </c>
      <c r="H1220" s="2" t="s">
        <v>12</v>
      </c>
    </row>
    <row r="1221" spans="1:8" x14ac:dyDescent="0.3">
      <c r="A1221" s="1">
        <v>0.70713072916664232</v>
      </c>
      <c r="B1221" s="2" t="s">
        <v>31</v>
      </c>
      <c r="C1221" s="2" t="s">
        <v>14</v>
      </c>
      <c r="D1221" s="2" t="s">
        <v>9</v>
      </c>
      <c r="E1221" s="2" t="s">
        <v>10</v>
      </c>
      <c r="F1221" s="2" t="s">
        <v>11</v>
      </c>
      <c r="G1221">
        <v>2.91</v>
      </c>
      <c r="H1221" s="2" t="s">
        <v>12</v>
      </c>
    </row>
    <row r="1222" spans="1:8" x14ac:dyDescent="0.3">
      <c r="A1222" s="36">
        <v>0.70724646990738305</v>
      </c>
      <c r="B1222" s="37" t="s">
        <v>31</v>
      </c>
      <c r="C1222" s="37" t="s">
        <v>14</v>
      </c>
      <c r="D1222" s="37" t="s">
        <v>9</v>
      </c>
      <c r="E1222" s="37" t="s">
        <v>10</v>
      </c>
      <c r="F1222" s="37" t="s">
        <v>11</v>
      </c>
      <c r="G1222" s="3">
        <v>2.8</v>
      </c>
      <c r="H1222" s="37" t="s">
        <v>12</v>
      </c>
    </row>
    <row r="1223" spans="1:8" x14ac:dyDescent="0.3">
      <c r="A1223" s="1">
        <v>0.70736221064812377</v>
      </c>
      <c r="B1223" s="2" t="s">
        <v>31</v>
      </c>
      <c r="C1223" s="2" t="s">
        <v>14</v>
      </c>
      <c r="D1223" s="2" t="s">
        <v>9</v>
      </c>
      <c r="E1223" s="2" t="s">
        <v>10</v>
      </c>
      <c r="F1223" s="2" t="s">
        <v>11</v>
      </c>
      <c r="G1223">
        <v>2.91</v>
      </c>
      <c r="H1223" s="2" t="s">
        <v>12</v>
      </c>
    </row>
    <row r="1224" spans="1:8" x14ac:dyDescent="0.3">
      <c r="A1224" s="1">
        <v>0.70747795138886449</v>
      </c>
      <c r="B1224" s="2" t="s">
        <v>31</v>
      </c>
      <c r="C1224" s="2" t="s">
        <v>14</v>
      </c>
      <c r="D1224" s="2" t="s">
        <v>9</v>
      </c>
      <c r="E1224" s="2" t="s">
        <v>10</v>
      </c>
      <c r="F1224" s="2" t="s">
        <v>11</v>
      </c>
      <c r="G1224">
        <v>2.83</v>
      </c>
      <c r="H1224" s="2" t="s">
        <v>12</v>
      </c>
    </row>
    <row r="1225" spans="1:8" x14ac:dyDescent="0.3">
      <c r="A1225" s="1">
        <v>0.70759369212960521</v>
      </c>
      <c r="B1225" s="2" t="s">
        <v>31</v>
      </c>
      <c r="C1225" s="2" t="s">
        <v>14</v>
      </c>
      <c r="D1225" s="2" t="s">
        <v>9</v>
      </c>
      <c r="E1225" s="2" t="s">
        <v>10</v>
      </c>
      <c r="F1225" s="2" t="s">
        <v>11</v>
      </c>
      <c r="G1225">
        <v>2.89</v>
      </c>
      <c r="H1225" s="2" t="s">
        <v>12</v>
      </c>
    </row>
    <row r="1226" spans="1:8" x14ac:dyDescent="0.3">
      <c r="A1226" s="1">
        <v>0.70770943287034593</v>
      </c>
      <c r="B1226" s="2" t="s">
        <v>31</v>
      </c>
      <c r="C1226" s="2" t="s">
        <v>14</v>
      </c>
      <c r="D1226" s="2" t="s">
        <v>9</v>
      </c>
      <c r="E1226" s="2" t="s">
        <v>10</v>
      </c>
      <c r="F1226" s="2" t="s">
        <v>11</v>
      </c>
      <c r="G1226">
        <v>2.9</v>
      </c>
      <c r="H1226" s="2" t="s">
        <v>12</v>
      </c>
    </row>
    <row r="1227" spans="1:8" x14ac:dyDescent="0.3">
      <c r="A1227" s="1">
        <v>0.70782517361108666</v>
      </c>
      <c r="B1227" s="2" t="s">
        <v>31</v>
      </c>
      <c r="C1227" s="2" t="s">
        <v>14</v>
      </c>
      <c r="D1227" s="2" t="s">
        <v>9</v>
      </c>
      <c r="E1227" s="2" t="s">
        <v>10</v>
      </c>
      <c r="F1227" s="2" t="s">
        <v>11</v>
      </c>
      <c r="G1227">
        <v>2.91</v>
      </c>
      <c r="H1227" s="2" t="s">
        <v>12</v>
      </c>
    </row>
    <row r="1228" spans="1:8" x14ac:dyDescent="0.3">
      <c r="A1228" s="1">
        <v>0.70794091435182738</v>
      </c>
      <c r="B1228" s="2" t="s">
        <v>31</v>
      </c>
      <c r="C1228" s="2" t="s">
        <v>14</v>
      </c>
      <c r="D1228" s="2" t="s">
        <v>9</v>
      </c>
      <c r="E1228" s="2" t="s">
        <v>10</v>
      </c>
      <c r="F1228" s="2" t="s">
        <v>11</v>
      </c>
      <c r="G1228">
        <v>2.89</v>
      </c>
      <c r="H1228" s="2" t="s">
        <v>12</v>
      </c>
    </row>
    <row r="1229" spans="1:8" x14ac:dyDescent="0.3">
      <c r="A1229" s="1">
        <v>0.7080566550925681</v>
      </c>
      <c r="B1229" s="2" t="s">
        <v>31</v>
      </c>
      <c r="C1229" s="2" t="s">
        <v>14</v>
      </c>
      <c r="D1229" s="2" t="s">
        <v>9</v>
      </c>
      <c r="E1229" s="2" t="s">
        <v>10</v>
      </c>
      <c r="F1229" s="2" t="s">
        <v>11</v>
      </c>
      <c r="G1229">
        <v>2.89</v>
      </c>
      <c r="H1229" s="2" t="s">
        <v>12</v>
      </c>
    </row>
    <row r="1230" spans="1:8" x14ac:dyDescent="0.3">
      <c r="A1230" s="1">
        <v>0.70817239583330882</v>
      </c>
      <c r="B1230" s="2" t="s">
        <v>31</v>
      </c>
      <c r="C1230" s="2" t="s">
        <v>14</v>
      </c>
      <c r="D1230" s="2" t="s">
        <v>9</v>
      </c>
      <c r="E1230" s="2" t="s">
        <v>10</v>
      </c>
      <c r="F1230" s="2" t="s">
        <v>11</v>
      </c>
      <c r="G1230">
        <v>2.88</v>
      </c>
      <c r="H1230" s="2" t="s">
        <v>12</v>
      </c>
    </row>
    <row r="1231" spans="1:8" x14ac:dyDescent="0.3">
      <c r="A1231" s="1">
        <v>0.70828813657404954</v>
      </c>
      <c r="B1231" s="2" t="s">
        <v>31</v>
      </c>
      <c r="C1231" s="2" t="s">
        <v>14</v>
      </c>
      <c r="D1231" s="2" t="s">
        <v>9</v>
      </c>
      <c r="E1231" s="2" t="s">
        <v>10</v>
      </c>
      <c r="F1231" s="2" t="s">
        <v>11</v>
      </c>
      <c r="G1231">
        <v>2.89</v>
      </c>
      <c r="H1231" s="2" t="s">
        <v>12</v>
      </c>
    </row>
    <row r="1232" spans="1:8" x14ac:dyDescent="0.3">
      <c r="A1232" s="1">
        <v>0.70840387731479026</v>
      </c>
      <c r="B1232" s="2" t="s">
        <v>31</v>
      </c>
      <c r="C1232" s="2" t="s">
        <v>14</v>
      </c>
      <c r="D1232" s="2" t="s">
        <v>9</v>
      </c>
      <c r="E1232" s="2" t="s">
        <v>10</v>
      </c>
      <c r="F1232" s="2" t="s">
        <v>11</v>
      </c>
      <c r="G1232">
        <v>2.89</v>
      </c>
      <c r="H1232" s="2" t="s">
        <v>12</v>
      </c>
    </row>
    <row r="1233" spans="1:1023 1025:2047 2049:3071 3073:4095 4097:5119 5121:6143 6145:7167 7169:8191 8193:9215 9217:10239 10241:11263 11265:12287 12289:13311 13313:14335 14337:15359 15361:16383" x14ac:dyDescent="0.3">
      <c r="A1233" s="1">
        <v>0.70851961805553099</v>
      </c>
      <c r="B1233" s="2" t="s">
        <v>31</v>
      </c>
      <c r="C1233" s="2" t="s">
        <v>14</v>
      </c>
      <c r="D1233" s="2" t="s">
        <v>9</v>
      </c>
      <c r="E1233" s="2" t="s">
        <v>10</v>
      </c>
      <c r="F1233" s="2" t="s">
        <v>11</v>
      </c>
      <c r="G1233">
        <v>2.88</v>
      </c>
      <c r="H1233" s="2" t="s">
        <v>12</v>
      </c>
    </row>
    <row r="1234" spans="1:1023 1025:2047 2049:3071 3073:4095 4097:5119 5121:6143 6145:7167 7169:8191 8193:9215 9217:10239 10241:11263 11265:12287 12289:13311 13313:14335 14337:15359 15361:16383" x14ac:dyDescent="0.3">
      <c r="A1234" s="1">
        <v>0.70863535879627171</v>
      </c>
      <c r="B1234" s="2" t="s">
        <v>31</v>
      </c>
      <c r="C1234" s="2" t="s">
        <v>14</v>
      </c>
      <c r="D1234" s="2" t="s">
        <v>9</v>
      </c>
      <c r="E1234" s="2" t="s">
        <v>10</v>
      </c>
      <c r="F1234" s="2" t="s">
        <v>11</v>
      </c>
      <c r="G1234">
        <v>2.87</v>
      </c>
      <c r="H1234" s="2" t="s">
        <v>12</v>
      </c>
    </row>
    <row r="1235" spans="1:1023 1025:2047 2049:3071 3073:4095 4097:5119 5121:6143 6145:7167 7169:8191 8193:9215 9217:10239 10241:11263 11265:12287 12289:13311 13313:14335 14337:15359 15361:16383" x14ac:dyDescent="0.3">
      <c r="A1235" s="1">
        <v>0.70875109953701243</v>
      </c>
      <c r="B1235" s="2" t="s">
        <v>31</v>
      </c>
      <c r="C1235" s="2" t="s">
        <v>14</v>
      </c>
      <c r="D1235" s="2" t="s">
        <v>9</v>
      </c>
      <c r="E1235" s="2" t="s">
        <v>10</v>
      </c>
      <c r="F1235" s="2" t="s">
        <v>11</v>
      </c>
      <c r="G1235">
        <v>2.89</v>
      </c>
      <c r="H1235" s="2" t="s">
        <v>12</v>
      </c>
    </row>
    <row r="1236" spans="1:1023 1025:2047 2049:3071 3073:4095 4097:5119 5121:6143 6145:7167 7169:8191 8193:9215 9217:10239 10241:11263 11265:12287 12289:13311 13313:14335 14337:15359 15361:16383" x14ac:dyDescent="0.3">
      <c r="A1236" s="1">
        <v>0.70886684027775315</v>
      </c>
      <c r="B1236" s="2" t="s">
        <v>31</v>
      </c>
      <c r="C1236" s="2" t="s">
        <v>14</v>
      </c>
      <c r="D1236" s="2" t="s">
        <v>9</v>
      </c>
      <c r="E1236" s="2" t="s">
        <v>10</v>
      </c>
      <c r="F1236" s="2" t="s">
        <v>11</v>
      </c>
      <c r="G1236">
        <v>2.85</v>
      </c>
      <c r="H1236" s="2" t="s">
        <v>12</v>
      </c>
    </row>
    <row r="1237" spans="1:1023 1025:2047 2049:3071 3073:4095 4097:5119 5121:6143 6145:7167 7169:8191 8193:9215 9217:10239 10241:11263 11265:12287 12289:13311 13313:14335 14337:15359 15361:16383" x14ac:dyDescent="0.3">
      <c r="A1237" s="1">
        <v>0.70898258101849387</v>
      </c>
      <c r="B1237" s="2" t="s">
        <v>31</v>
      </c>
      <c r="C1237" s="2" t="s">
        <v>14</v>
      </c>
      <c r="D1237" s="2" t="s">
        <v>9</v>
      </c>
      <c r="E1237" s="2" t="s">
        <v>10</v>
      </c>
      <c r="F1237" s="2" t="s">
        <v>11</v>
      </c>
      <c r="G1237">
        <v>2.87</v>
      </c>
      <c r="H1237" s="2" t="s">
        <v>12</v>
      </c>
    </row>
    <row r="1238" spans="1:1023 1025:2047 2049:3071 3073:4095 4097:5119 5121:6143 6145:7167 7169:8191 8193:9215 9217:10239 10241:11263 11265:12287 12289:13311 13313:14335 14337:15359 15361:16383" x14ac:dyDescent="0.3">
      <c r="A1238" s="1">
        <v>0.7090983217592346</v>
      </c>
      <c r="B1238" s="2" t="s">
        <v>31</v>
      </c>
      <c r="C1238" s="2" t="s">
        <v>14</v>
      </c>
      <c r="D1238" s="2" t="s">
        <v>9</v>
      </c>
      <c r="E1238" s="2" t="s">
        <v>10</v>
      </c>
      <c r="F1238" s="2" t="s">
        <v>11</v>
      </c>
      <c r="G1238">
        <v>2.86</v>
      </c>
      <c r="H1238" s="2" t="s">
        <v>12</v>
      </c>
    </row>
    <row r="1239" spans="1:1023 1025:2047 2049:3071 3073:4095 4097:5119 5121:6143 6145:7167 7169:8191 8193:9215 9217:10239 10241:11263 11265:12287 12289:13311 13313:14335 14337:15359 15361:16383" x14ac:dyDescent="0.3">
      <c r="A1239" s="1">
        <v>0.70921406249997532</v>
      </c>
      <c r="B1239" s="2" t="s">
        <v>31</v>
      </c>
      <c r="C1239" s="2" t="s">
        <v>14</v>
      </c>
      <c r="D1239" s="2" t="s">
        <v>9</v>
      </c>
      <c r="E1239" s="2" t="s">
        <v>10</v>
      </c>
      <c r="F1239" s="2" t="s">
        <v>11</v>
      </c>
      <c r="G1239">
        <v>2.88</v>
      </c>
      <c r="H1239" s="2" t="s">
        <v>12</v>
      </c>
    </row>
    <row r="1240" spans="1:1023 1025:2047 2049:3071 3073:4095 4097:5119 5121:6143 6145:7167 7169:8191 8193:9215 9217:10239 10241:11263 11265:12287 12289:13311 13313:14335 14337:15359 15361:16383" x14ac:dyDescent="0.3">
      <c r="A1240" s="1">
        <v>0.70932980324071604</v>
      </c>
      <c r="B1240" s="2" t="s">
        <v>31</v>
      </c>
      <c r="C1240" s="2" t="s">
        <v>14</v>
      </c>
      <c r="D1240" s="2" t="s">
        <v>9</v>
      </c>
      <c r="E1240" s="2" t="s">
        <v>10</v>
      </c>
      <c r="F1240" s="2" t="s">
        <v>11</v>
      </c>
      <c r="G1240">
        <v>2.88</v>
      </c>
      <c r="H1240" s="2" t="s">
        <v>12</v>
      </c>
    </row>
    <row r="1241" spans="1:1023 1025:2047 2049:3071 3073:4095 4097:5119 5121:6143 6145:7167 7169:8191 8193:9215 9217:10239 10241:11263 11265:12287 12289:13311 13313:14335 14337:15359 15361:16383" x14ac:dyDescent="0.3">
      <c r="A1241" s="1">
        <v>0.70944554398145676</v>
      </c>
      <c r="B1241" s="2" t="s">
        <v>31</v>
      </c>
      <c r="C1241" s="2" t="s">
        <v>14</v>
      </c>
      <c r="D1241" s="2" t="s">
        <v>9</v>
      </c>
      <c r="E1241" s="2" t="s">
        <v>10</v>
      </c>
      <c r="F1241" s="2" t="s">
        <v>11</v>
      </c>
      <c r="G1241">
        <v>2.86</v>
      </c>
      <c r="H1241" s="2" t="s">
        <v>12</v>
      </c>
    </row>
    <row r="1242" spans="1:1023 1025:2047 2049:3071 3073:4095 4097:5119 5121:6143 6145:7167 7169:8191 8193:9215 9217:10239 10241:11263 11265:12287 12289:13311 13313:14335 14337:15359 15361:16383" x14ac:dyDescent="0.3">
      <c r="A1242" s="1">
        <v>0.70956128472219748</v>
      </c>
      <c r="B1242" s="2" t="s">
        <v>31</v>
      </c>
      <c r="C1242" s="2" t="s">
        <v>14</v>
      </c>
      <c r="D1242" s="2" t="s">
        <v>9</v>
      </c>
      <c r="E1242" s="2" t="s">
        <v>10</v>
      </c>
      <c r="F1242" s="2" t="s">
        <v>11</v>
      </c>
      <c r="G1242">
        <v>2.86</v>
      </c>
      <c r="H1242" s="2" t="s">
        <v>12</v>
      </c>
    </row>
    <row r="1243" spans="1:1023 1025:2047 2049:3071 3073:4095 4097:5119 5121:6143 6145:7167 7169:8191 8193:9215 9217:10239 10241:11263 11265:12287 12289:13311 13313:14335 14337:15359 15361:16383" x14ac:dyDescent="0.3">
      <c r="A1243" s="1">
        <v>0.7096770254629382</v>
      </c>
      <c r="B1243" s="2" t="s">
        <v>31</v>
      </c>
      <c r="C1243" s="2" t="s">
        <v>14</v>
      </c>
      <c r="D1243" s="2" t="s">
        <v>9</v>
      </c>
      <c r="E1243" s="2" t="s">
        <v>10</v>
      </c>
      <c r="F1243" s="2" t="s">
        <v>11</v>
      </c>
      <c r="G1243">
        <v>2.86</v>
      </c>
      <c r="H1243" s="2" t="s">
        <v>12</v>
      </c>
    </row>
    <row r="1244" spans="1:1023 1025:2047 2049:3071 3073:4095 4097:5119 5121:6143 6145:7167 7169:8191 8193:9215 9217:10239 10241:11263 11265:12287 12289:13311 13313:14335 14337:15359 15361:16383" x14ac:dyDescent="0.3">
      <c r="A1244" s="1">
        <v>0.70979276620367893</v>
      </c>
      <c r="B1244" s="2" t="s">
        <v>31</v>
      </c>
      <c r="C1244" s="2" t="s">
        <v>14</v>
      </c>
      <c r="D1244" s="2" t="s">
        <v>9</v>
      </c>
      <c r="E1244" s="2" t="s">
        <v>10</v>
      </c>
      <c r="F1244" s="2" t="s">
        <v>11</v>
      </c>
      <c r="G1244">
        <v>2.86</v>
      </c>
      <c r="H1244" s="2" t="s">
        <v>12</v>
      </c>
    </row>
    <row r="1245" spans="1:1023 1025:2047 2049:3071 3073:4095 4097:5119 5121:6143 6145:7167 7169:8191 8193:9215 9217:10239 10241:11263 11265:12287 12289:13311 13313:14335 14337:15359 15361:16383" x14ac:dyDescent="0.3">
      <c r="A1245" s="1">
        <v>0.70990850694441965</v>
      </c>
      <c r="B1245" s="2" t="s">
        <v>31</v>
      </c>
      <c r="C1245" s="2" t="s">
        <v>14</v>
      </c>
      <c r="D1245" s="2" t="s">
        <v>9</v>
      </c>
      <c r="E1245" s="2" t="s">
        <v>10</v>
      </c>
      <c r="F1245" s="2" t="s">
        <v>11</v>
      </c>
      <c r="G1245">
        <v>2.85</v>
      </c>
      <c r="H1245" s="2" t="s">
        <v>12</v>
      </c>
    </row>
    <row r="1246" spans="1:1023 1025:2047 2049:3071 3073:4095 4097:5119 5121:6143 6145:7167 7169:8191 8193:9215 9217:10239 10241:11263 11265:12287 12289:13311 13313:14335 14337:15359 15361:16383" s="2" customFormat="1" x14ac:dyDescent="0.3">
      <c r="A1246" s="1">
        <v>0.71002424768516037</v>
      </c>
      <c r="B1246" s="2" t="s">
        <v>31</v>
      </c>
      <c r="C1246" s="2" t="s">
        <v>14</v>
      </c>
      <c r="D1246" s="2" t="s">
        <v>9</v>
      </c>
      <c r="E1246" s="2" t="s">
        <v>10</v>
      </c>
      <c r="F1246" s="2" t="s">
        <v>11</v>
      </c>
      <c r="G1246">
        <v>2.81</v>
      </c>
      <c r="H1246" s="2" t="s">
        <v>12</v>
      </c>
      <c r="I1246" s="1"/>
      <c r="O1246"/>
      <c r="Q1246" s="1"/>
      <c r="W1246"/>
      <c r="Y1246" s="1"/>
      <c r="AE1246"/>
      <c r="AG1246" s="1"/>
      <c r="AM1246"/>
      <c r="AO1246" s="1"/>
      <c r="AU1246"/>
      <c r="AW1246" s="1"/>
      <c r="BC1246"/>
      <c r="BE1246" s="1"/>
      <c r="BK1246"/>
      <c r="BM1246" s="1"/>
      <c r="BS1246"/>
      <c r="BU1246" s="1"/>
      <c r="CA1246"/>
      <c r="CC1246" s="1"/>
      <c r="CI1246"/>
      <c r="CK1246" s="1"/>
      <c r="CQ1246"/>
      <c r="CS1246" s="1"/>
      <c r="CY1246"/>
      <c r="DA1246" s="1"/>
      <c r="DG1246"/>
      <c r="DI1246" s="1"/>
      <c r="DO1246"/>
      <c r="DQ1246" s="1"/>
      <c r="DW1246"/>
      <c r="DY1246" s="1"/>
      <c r="EE1246"/>
      <c r="EG1246" s="1"/>
      <c r="EM1246"/>
      <c r="EO1246" s="1"/>
      <c r="EU1246"/>
      <c r="EW1246" s="1"/>
      <c r="FC1246"/>
      <c r="FE1246" s="1"/>
      <c r="FK1246"/>
      <c r="FM1246" s="1"/>
      <c r="FS1246"/>
      <c r="FU1246" s="1"/>
      <c r="GA1246"/>
      <c r="GC1246" s="1"/>
      <c r="GI1246"/>
      <c r="GK1246" s="1"/>
      <c r="GQ1246"/>
      <c r="GS1246" s="1"/>
      <c r="GY1246"/>
      <c r="HA1246" s="1"/>
      <c r="HG1246"/>
      <c r="HI1246" s="1"/>
      <c r="HO1246"/>
      <c r="HQ1246" s="1"/>
      <c r="HW1246"/>
      <c r="HY1246" s="1"/>
      <c r="IE1246"/>
      <c r="IG1246" s="1"/>
      <c r="IM1246"/>
      <c r="IO1246" s="1"/>
      <c r="IU1246"/>
      <c r="IW1246" s="1"/>
      <c r="JC1246"/>
      <c r="JE1246" s="1"/>
      <c r="JK1246"/>
      <c r="JM1246" s="1"/>
      <c r="JS1246"/>
      <c r="JU1246" s="1"/>
      <c r="KA1246"/>
      <c r="KC1246" s="1"/>
      <c r="KI1246"/>
      <c r="KK1246" s="1"/>
      <c r="KQ1246"/>
      <c r="KS1246" s="1"/>
      <c r="KY1246"/>
      <c r="LA1246" s="1"/>
      <c r="LG1246"/>
      <c r="LI1246" s="1"/>
      <c r="LO1246"/>
      <c r="LQ1246" s="1"/>
      <c r="LW1246"/>
      <c r="LY1246" s="1"/>
      <c r="ME1246"/>
      <c r="MG1246" s="1"/>
      <c r="MM1246"/>
      <c r="MO1246" s="1"/>
      <c r="MU1246"/>
      <c r="MW1246" s="1"/>
      <c r="NC1246"/>
      <c r="NE1246" s="1"/>
      <c r="NK1246"/>
      <c r="NM1246" s="1"/>
      <c r="NS1246"/>
      <c r="NU1246" s="1"/>
      <c r="OA1246"/>
      <c r="OC1246" s="1"/>
      <c r="OI1246"/>
      <c r="OK1246" s="1"/>
      <c r="OQ1246"/>
      <c r="OS1246" s="1"/>
      <c r="OY1246"/>
      <c r="PA1246" s="1"/>
      <c r="PG1246"/>
      <c r="PI1246" s="1"/>
      <c r="PO1246"/>
      <c r="PQ1246" s="1"/>
      <c r="PW1246"/>
      <c r="PY1246" s="1"/>
      <c r="QE1246"/>
      <c r="QG1246" s="1"/>
      <c r="QM1246"/>
      <c r="QO1246" s="1"/>
      <c r="QU1246"/>
      <c r="QW1246" s="1"/>
      <c r="RC1246"/>
      <c r="RE1246" s="1"/>
      <c r="RK1246"/>
      <c r="RM1246" s="1"/>
      <c r="RS1246"/>
      <c r="RU1246" s="1"/>
      <c r="SA1246"/>
      <c r="SC1246" s="1"/>
      <c r="SI1246"/>
      <c r="SK1246" s="1"/>
      <c r="SQ1246"/>
      <c r="SS1246" s="1"/>
      <c r="SY1246"/>
      <c r="TA1246" s="1"/>
      <c r="TG1246"/>
      <c r="TI1246" s="1"/>
      <c r="TO1246"/>
      <c r="TQ1246" s="1"/>
      <c r="TW1246"/>
      <c r="TY1246" s="1"/>
      <c r="UE1246"/>
      <c r="UG1246" s="1"/>
      <c r="UM1246"/>
      <c r="UO1246" s="1"/>
      <c r="UU1246"/>
      <c r="UW1246" s="1"/>
      <c r="VC1246"/>
      <c r="VE1246" s="1"/>
      <c r="VK1246"/>
      <c r="VM1246" s="1"/>
      <c r="VS1246"/>
      <c r="VU1246" s="1"/>
      <c r="WA1246"/>
      <c r="WC1246" s="1"/>
      <c r="WI1246"/>
      <c r="WK1246" s="1"/>
      <c r="WQ1246"/>
      <c r="WS1246" s="1"/>
      <c r="WY1246"/>
      <c r="XA1246" s="1"/>
      <c r="XG1246"/>
      <c r="XI1246" s="1"/>
      <c r="XO1246"/>
      <c r="XQ1246" s="1"/>
      <c r="XW1246"/>
      <c r="XY1246" s="1"/>
      <c r="YE1246"/>
      <c r="YG1246" s="1"/>
      <c r="YM1246"/>
      <c r="YO1246" s="1"/>
      <c r="YU1246"/>
      <c r="YW1246" s="1"/>
      <c r="ZC1246"/>
      <c r="ZE1246" s="1"/>
      <c r="ZK1246"/>
      <c r="ZM1246" s="1"/>
      <c r="ZS1246"/>
      <c r="ZU1246" s="1"/>
      <c r="AAA1246"/>
      <c r="AAC1246" s="1"/>
      <c r="AAI1246"/>
      <c r="AAK1246" s="1"/>
      <c r="AAQ1246"/>
      <c r="AAS1246" s="1"/>
      <c r="AAY1246"/>
      <c r="ABA1246" s="1"/>
      <c r="ABG1246"/>
      <c r="ABI1246" s="1"/>
      <c r="ABO1246"/>
      <c r="ABQ1246" s="1"/>
      <c r="ABW1246"/>
      <c r="ABY1246" s="1"/>
      <c r="ACE1246"/>
      <c r="ACG1246" s="1"/>
      <c r="ACM1246"/>
      <c r="ACO1246" s="1"/>
      <c r="ACU1246"/>
      <c r="ACW1246" s="1"/>
      <c r="ADC1246"/>
      <c r="ADE1246" s="1"/>
      <c r="ADK1246"/>
      <c r="ADM1246" s="1"/>
      <c r="ADS1246"/>
      <c r="ADU1246" s="1"/>
      <c r="AEA1246"/>
      <c r="AEC1246" s="1"/>
      <c r="AEI1246"/>
      <c r="AEK1246" s="1"/>
      <c r="AEQ1246"/>
      <c r="AES1246" s="1"/>
      <c r="AEY1246"/>
      <c r="AFA1246" s="1"/>
      <c r="AFG1246"/>
      <c r="AFI1246" s="1"/>
      <c r="AFO1246"/>
      <c r="AFQ1246" s="1"/>
      <c r="AFW1246"/>
      <c r="AFY1246" s="1"/>
      <c r="AGE1246"/>
      <c r="AGG1246" s="1"/>
      <c r="AGM1246"/>
      <c r="AGO1246" s="1"/>
      <c r="AGU1246"/>
      <c r="AGW1246" s="1"/>
      <c r="AHC1246"/>
      <c r="AHE1246" s="1"/>
      <c r="AHK1246"/>
      <c r="AHM1246" s="1"/>
      <c r="AHS1246"/>
      <c r="AHU1246" s="1"/>
      <c r="AIA1246"/>
      <c r="AIC1246" s="1"/>
      <c r="AII1246"/>
      <c r="AIK1246" s="1"/>
      <c r="AIQ1246"/>
      <c r="AIS1246" s="1"/>
      <c r="AIY1246"/>
      <c r="AJA1246" s="1"/>
      <c r="AJG1246"/>
      <c r="AJI1246" s="1"/>
      <c r="AJO1246"/>
      <c r="AJQ1246" s="1"/>
      <c r="AJW1246"/>
      <c r="AJY1246" s="1"/>
      <c r="AKE1246"/>
      <c r="AKG1246" s="1"/>
      <c r="AKM1246"/>
      <c r="AKO1246" s="1"/>
      <c r="AKU1246"/>
      <c r="AKW1246" s="1"/>
      <c r="ALC1246"/>
      <c r="ALE1246" s="1"/>
      <c r="ALK1246"/>
      <c r="ALM1246" s="1"/>
      <c r="ALS1246"/>
      <c r="ALU1246" s="1"/>
      <c r="AMA1246"/>
      <c r="AMC1246" s="1"/>
      <c r="AMI1246"/>
      <c r="AMK1246" s="1"/>
      <c r="AMQ1246"/>
      <c r="AMS1246" s="1"/>
      <c r="AMY1246"/>
      <c r="ANA1246" s="1"/>
      <c r="ANG1246"/>
      <c r="ANI1246" s="1"/>
      <c r="ANO1246"/>
      <c r="ANQ1246" s="1"/>
      <c r="ANW1246"/>
      <c r="ANY1246" s="1"/>
      <c r="AOE1246"/>
      <c r="AOG1246" s="1"/>
      <c r="AOM1246"/>
      <c r="AOO1246" s="1"/>
      <c r="AOU1246"/>
      <c r="AOW1246" s="1"/>
      <c r="APC1246"/>
      <c r="APE1246" s="1"/>
      <c r="APK1246"/>
      <c r="APM1246" s="1"/>
      <c r="APS1246"/>
      <c r="APU1246" s="1"/>
      <c r="AQA1246"/>
      <c r="AQC1246" s="1"/>
      <c r="AQI1246"/>
      <c r="AQK1246" s="1"/>
      <c r="AQQ1246"/>
      <c r="AQS1246" s="1"/>
      <c r="AQY1246"/>
      <c r="ARA1246" s="1"/>
      <c r="ARG1246"/>
      <c r="ARI1246" s="1"/>
      <c r="ARO1246"/>
      <c r="ARQ1246" s="1"/>
      <c r="ARW1246"/>
      <c r="ARY1246" s="1"/>
      <c r="ASE1246"/>
      <c r="ASG1246" s="1"/>
      <c r="ASM1246"/>
      <c r="ASO1246" s="1"/>
      <c r="ASU1246"/>
      <c r="ASW1246" s="1"/>
      <c r="ATC1246"/>
      <c r="ATE1246" s="1"/>
      <c r="ATK1246"/>
      <c r="ATM1246" s="1"/>
      <c r="ATS1246"/>
      <c r="ATU1246" s="1"/>
      <c r="AUA1246"/>
      <c r="AUC1246" s="1"/>
      <c r="AUI1246"/>
      <c r="AUK1246" s="1"/>
      <c r="AUQ1246"/>
      <c r="AUS1246" s="1"/>
      <c r="AUY1246"/>
      <c r="AVA1246" s="1"/>
      <c r="AVG1246"/>
      <c r="AVI1246" s="1"/>
      <c r="AVO1246"/>
      <c r="AVQ1246" s="1"/>
      <c r="AVW1246"/>
      <c r="AVY1246" s="1"/>
      <c r="AWE1246"/>
      <c r="AWG1246" s="1"/>
      <c r="AWM1246"/>
      <c r="AWO1246" s="1"/>
      <c r="AWU1246"/>
      <c r="AWW1246" s="1"/>
      <c r="AXC1246"/>
      <c r="AXE1246" s="1"/>
      <c r="AXK1246"/>
      <c r="AXM1246" s="1"/>
      <c r="AXS1246"/>
      <c r="AXU1246" s="1"/>
      <c r="AYA1246"/>
      <c r="AYC1246" s="1"/>
      <c r="AYI1246"/>
      <c r="AYK1246" s="1"/>
      <c r="AYQ1246"/>
      <c r="AYS1246" s="1"/>
      <c r="AYY1246"/>
      <c r="AZA1246" s="1"/>
      <c r="AZG1246"/>
      <c r="AZI1246" s="1"/>
      <c r="AZO1246"/>
      <c r="AZQ1246" s="1"/>
      <c r="AZW1246"/>
      <c r="AZY1246" s="1"/>
      <c r="BAE1246"/>
      <c r="BAG1246" s="1"/>
      <c r="BAM1246"/>
      <c r="BAO1246" s="1"/>
      <c r="BAU1246"/>
      <c r="BAW1246" s="1"/>
      <c r="BBC1246"/>
      <c r="BBE1246" s="1"/>
      <c r="BBK1246"/>
      <c r="BBM1246" s="1"/>
      <c r="BBS1246"/>
      <c r="BBU1246" s="1"/>
      <c r="BCA1246"/>
      <c r="BCC1246" s="1"/>
      <c r="BCI1246"/>
      <c r="BCK1246" s="1"/>
      <c r="BCQ1246"/>
      <c r="BCS1246" s="1"/>
      <c r="BCY1246"/>
      <c r="BDA1246" s="1"/>
      <c r="BDG1246"/>
      <c r="BDI1246" s="1"/>
      <c r="BDO1246"/>
      <c r="BDQ1246" s="1"/>
      <c r="BDW1246"/>
      <c r="BDY1246" s="1"/>
      <c r="BEE1246"/>
      <c r="BEG1246" s="1"/>
      <c r="BEM1246"/>
      <c r="BEO1246" s="1"/>
      <c r="BEU1246"/>
      <c r="BEW1246" s="1"/>
      <c r="BFC1246"/>
      <c r="BFE1246" s="1"/>
      <c r="BFK1246"/>
      <c r="BFM1246" s="1"/>
      <c r="BFS1246"/>
      <c r="BFU1246" s="1"/>
      <c r="BGA1246"/>
      <c r="BGC1246" s="1"/>
      <c r="BGI1246"/>
      <c r="BGK1246" s="1"/>
      <c r="BGQ1246"/>
      <c r="BGS1246" s="1"/>
      <c r="BGY1246"/>
      <c r="BHA1246" s="1"/>
      <c r="BHG1246"/>
      <c r="BHI1246" s="1"/>
      <c r="BHO1246"/>
      <c r="BHQ1246" s="1"/>
      <c r="BHW1246"/>
      <c r="BHY1246" s="1"/>
      <c r="BIE1246"/>
      <c r="BIG1246" s="1"/>
      <c r="BIM1246"/>
      <c r="BIO1246" s="1"/>
      <c r="BIU1246"/>
      <c r="BIW1246" s="1"/>
      <c r="BJC1246"/>
      <c r="BJE1246" s="1"/>
      <c r="BJK1246"/>
      <c r="BJM1246" s="1"/>
      <c r="BJS1246"/>
      <c r="BJU1246" s="1"/>
      <c r="BKA1246"/>
      <c r="BKC1246" s="1"/>
      <c r="BKI1246"/>
      <c r="BKK1246" s="1"/>
      <c r="BKQ1246"/>
      <c r="BKS1246" s="1"/>
      <c r="BKY1246"/>
      <c r="BLA1246" s="1"/>
      <c r="BLG1246"/>
      <c r="BLI1246" s="1"/>
      <c r="BLO1246"/>
      <c r="BLQ1246" s="1"/>
      <c r="BLW1246"/>
      <c r="BLY1246" s="1"/>
      <c r="BME1246"/>
      <c r="BMG1246" s="1"/>
      <c r="BMM1246"/>
      <c r="BMO1246" s="1"/>
      <c r="BMU1246"/>
      <c r="BMW1246" s="1"/>
      <c r="BNC1246"/>
      <c r="BNE1246" s="1"/>
      <c r="BNK1246"/>
      <c r="BNM1246" s="1"/>
      <c r="BNS1246"/>
      <c r="BNU1246" s="1"/>
      <c r="BOA1246"/>
      <c r="BOC1246" s="1"/>
      <c r="BOI1246"/>
      <c r="BOK1246" s="1"/>
      <c r="BOQ1246"/>
      <c r="BOS1246" s="1"/>
      <c r="BOY1246"/>
      <c r="BPA1246" s="1"/>
      <c r="BPG1246"/>
      <c r="BPI1246" s="1"/>
      <c r="BPO1246"/>
      <c r="BPQ1246" s="1"/>
      <c r="BPW1246"/>
      <c r="BPY1246" s="1"/>
      <c r="BQE1246"/>
      <c r="BQG1246" s="1"/>
      <c r="BQM1246"/>
      <c r="BQO1246" s="1"/>
      <c r="BQU1246"/>
      <c r="BQW1246" s="1"/>
      <c r="BRC1246"/>
      <c r="BRE1246" s="1"/>
      <c r="BRK1246"/>
      <c r="BRM1246" s="1"/>
      <c r="BRS1246"/>
      <c r="BRU1246" s="1"/>
      <c r="BSA1246"/>
      <c r="BSC1246" s="1"/>
      <c r="BSI1246"/>
      <c r="BSK1246" s="1"/>
      <c r="BSQ1246"/>
      <c r="BSS1246" s="1"/>
      <c r="BSY1246"/>
      <c r="BTA1246" s="1"/>
      <c r="BTG1246"/>
      <c r="BTI1246" s="1"/>
      <c r="BTO1246"/>
      <c r="BTQ1246" s="1"/>
      <c r="BTW1246"/>
      <c r="BTY1246" s="1"/>
      <c r="BUE1246"/>
      <c r="BUG1246" s="1"/>
      <c r="BUM1246"/>
      <c r="BUO1246" s="1"/>
      <c r="BUU1246"/>
      <c r="BUW1246" s="1"/>
      <c r="BVC1246"/>
      <c r="BVE1246" s="1"/>
      <c r="BVK1246"/>
      <c r="BVM1246" s="1"/>
      <c r="BVS1246"/>
      <c r="BVU1246" s="1"/>
      <c r="BWA1246"/>
      <c r="BWC1246" s="1"/>
      <c r="BWI1246"/>
      <c r="BWK1246" s="1"/>
      <c r="BWQ1246"/>
      <c r="BWS1246" s="1"/>
      <c r="BWY1246"/>
      <c r="BXA1246" s="1"/>
      <c r="BXG1246"/>
      <c r="BXI1246" s="1"/>
      <c r="BXO1246"/>
      <c r="BXQ1246" s="1"/>
      <c r="BXW1246"/>
      <c r="BXY1246" s="1"/>
      <c r="BYE1246"/>
      <c r="BYG1246" s="1"/>
      <c r="BYM1246"/>
      <c r="BYO1246" s="1"/>
      <c r="BYU1246"/>
      <c r="BYW1246" s="1"/>
      <c r="BZC1246"/>
      <c r="BZE1246" s="1"/>
      <c r="BZK1246"/>
      <c r="BZM1246" s="1"/>
      <c r="BZS1246"/>
      <c r="BZU1246" s="1"/>
      <c r="CAA1246"/>
      <c r="CAC1246" s="1"/>
      <c r="CAI1246"/>
      <c r="CAK1246" s="1"/>
      <c r="CAQ1246"/>
      <c r="CAS1246" s="1"/>
      <c r="CAY1246"/>
      <c r="CBA1246" s="1"/>
      <c r="CBG1246"/>
      <c r="CBI1246" s="1"/>
      <c r="CBO1246"/>
      <c r="CBQ1246" s="1"/>
      <c r="CBW1246"/>
      <c r="CBY1246" s="1"/>
      <c r="CCE1246"/>
      <c r="CCG1246" s="1"/>
      <c r="CCM1246"/>
      <c r="CCO1246" s="1"/>
      <c r="CCU1246"/>
      <c r="CCW1246" s="1"/>
      <c r="CDC1246"/>
      <c r="CDE1246" s="1"/>
      <c r="CDK1246"/>
      <c r="CDM1246" s="1"/>
      <c r="CDS1246"/>
      <c r="CDU1246" s="1"/>
      <c r="CEA1246"/>
      <c r="CEC1246" s="1"/>
      <c r="CEI1246"/>
      <c r="CEK1246" s="1"/>
      <c r="CEQ1246"/>
      <c r="CES1246" s="1"/>
      <c r="CEY1246"/>
      <c r="CFA1246" s="1"/>
      <c r="CFG1246"/>
      <c r="CFI1246" s="1"/>
      <c r="CFO1246"/>
      <c r="CFQ1246" s="1"/>
      <c r="CFW1246"/>
      <c r="CFY1246" s="1"/>
      <c r="CGE1246"/>
      <c r="CGG1246" s="1"/>
      <c r="CGM1246"/>
      <c r="CGO1246" s="1"/>
      <c r="CGU1246"/>
      <c r="CGW1246" s="1"/>
      <c r="CHC1246"/>
      <c r="CHE1246" s="1"/>
      <c r="CHK1246"/>
      <c r="CHM1246" s="1"/>
      <c r="CHS1246"/>
      <c r="CHU1246" s="1"/>
      <c r="CIA1246"/>
      <c r="CIC1246" s="1"/>
      <c r="CII1246"/>
      <c r="CIK1246" s="1"/>
      <c r="CIQ1246"/>
      <c r="CIS1246" s="1"/>
      <c r="CIY1246"/>
      <c r="CJA1246" s="1"/>
      <c r="CJG1246"/>
      <c r="CJI1246" s="1"/>
      <c r="CJO1246"/>
      <c r="CJQ1246" s="1"/>
      <c r="CJW1246"/>
      <c r="CJY1246" s="1"/>
      <c r="CKE1246"/>
      <c r="CKG1246" s="1"/>
      <c r="CKM1246"/>
      <c r="CKO1246" s="1"/>
      <c r="CKU1246"/>
      <c r="CKW1246" s="1"/>
      <c r="CLC1246"/>
      <c r="CLE1246" s="1"/>
      <c r="CLK1246"/>
      <c r="CLM1246" s="1"/>
      <c r="CLS1246"/>
      <c r="CLU1246" s="1"/>
      <c r="CMA1246"/>
      <c r="CMC1246" s="1"/>
      <c r="CMI1246"/>
      <c r="CMK1246" s="1"/>
      <c r="CMQ1246"/>
      <c r="CMS1246" s="1"/>
      <c r="CMY1246"/>
      <c r="CNA1246" s="1"/>
      <c r="CNG1246"/>
      <c r="CNI1246" s="1"/>
      <c r="CNO1246"/>
      <c r="CNQ1246" s="1"/>
      <c r="CNW1246"/>
      <c r="CNY1246" s="1"/>
      <c r="COE1246"/>
      <c r="COG1246" s="1"/>
      <c r="COM1246"/>
      <c r="COO1246" s="1"/>
      <c r="COU1246"/>
      <c r="COW1246" s="1"/>
      <c r="CPC1246"/>
      <c r="CPE1246" s="1"/>
      <c r="CPK1246"/>
      <c r="CPM1246" s="1"/>
      <c r="CPS1246"/>
      <c r="CPU1246" s="1"/>
      <c r="CQA1246"/>
      <c r="CQC1246" s="1"/>
      <c r="CQI1246"/>
      <c r="CQK1246" s="1"/>
      <c r="CQQ1246"/>
      <c r="CQS1246" s="1"/>
      <c r="CQY1246"/>
      <c r="CRA1246" s="1"/>
      <c r="CRG1246"/>
      <c r="CRI1246" s="1"/>
      <c r="CRO1246"/>
      <c r="CRQ1246" s="1"/>
      <c r="CRW1246"/>
      <c r="CRY1246" s="1"/>
      <c r="CSE1246"/>
      <c r="CSG1246" s="1"/>
      <c r="CSM1246"/>
      <c r="CSO1246" s="1"/>
      <c r="CSU1246"/>
      <c r="CSW1246" s="1"/>
      <c r="CTC1246"/>
      <c r="CTE1246" s="1"/>
      <c r="CTK1246"/>
      <c r="CTM1246" s="1"/>
      <c r="CTS1246"/>
      <c r="CTU1246" s="1"/>
      <c r="CUA1246"/>
      <c r="CUC1246" s="1"/>
      <c r="CUI1246"/>
      <c r="CUK1246" s="1"/>
      <c r="CUQ1246"/>
      <c r="CUS1246" s="1"/>
      <c r="CUY1246"/>
      <c r="CVA1246" s="1"/>
      <c r="CVG1246"/>
      <c r="CVI1246" s="1"/>
      <c r="CVO1246"/>
      <c r="CVQ1246" s="1"/>
      <c r="CVW1246"/>
      <c r="CVY1246" s="1"/>
      <c r="CWE1246"/>
      <c r="CWG1246" s="1"/>
      <c r="CWM1246"/>
      <c r="CWO1246" s="1"/>
      <c r="CWU1246"/>
      <c r="CWW1246" s="1"/>
      <c r="CXC1246"/>
      <c r="CXE1246" s="1"/>
      <c r="CXK1246"/>
      <c r="CXM1246" s="1"/>
      <c r="CXS1246"/>
      <c r="CXU1246" s="1"/>
      <c r="CYA1246"/>
      <c r="CYC1246" s="1"/>
      <c r="CYI1246"/>
      <c r="CYK1246" s="1"/>
      <c r="CYQ1246"/>
      <c r="CYS1246" s="1"/>
      <c r="CYY1246"/>
      <c r="CZA1246" s="1"/>
      <c r="CZG1246"/>
      <c r="CZI1246" s="1"/>
      <c r="CZO1246"/>
      <c r="CZQ1246" s="1"/>
      <c r="CZW1246"/>
      <c r="CZY1246" s="1"/>
      <c r="DAE1246"/>
      <c r="DAG1246" s="1"/>
      <c r="DAM1246"/>
      <c r="DAO1246" s="1"/>
      <c r="DAU1246"/>
      <c r="DAW1246" s="1"/>
      <c r="DBC1246"/>
      <c r="DBE1246" s="1"/>
      <c r="DBK1246"/>
      <c r="DBM1246" s="1"/>
      <c r="DBS1246"/>
      <c r="DBU1246" s="1"/>
      <c r="DCA1246"/>
      <c r="DCC1246" s="1"/>
      <c r="DCI1246"/>
      <c r="DCK1246" s="1"/>
      <c r="DCQ1246"/>
      <c r="DCS1246" s="1"/>
      <c r="DCY1246"/>
      <c r="DDA1246" s="1"/>
      <c r="DDG1246"/>
      <c r="DDI1246" s="1"/>
      <c r="DDO1246"/>
      <c r="DDQ1246" s="1"/>
      <c r="DDW1246"/>
      <c r="DDY1246" s="1"/>
      <c r="DEE1246"/>
      <c r="DEG1246" s="1"/>
      <c r="DEM1246"/>
      <c r="DEO1246" s="1"/>
      <c r="DEU1246"/>
      <c r="DEW1246" s="1"/>
      <c r="DFC1246"/>
      <c r="DFE1246" s="1"/>
      <c r="DFK1246"/>
      <c r="DFM1246" s="1"/>
      <c r="DFS1246"/>
      <c r="DFU1246" s="1"/>
      <c r="DGA1246"/>
      <c r="DGC1246" s="1"/>
      <c r="DGI1246"/>
      <c r="DGK1246" s="1"/>
      <c r="DGQ1246"/>
      <c r="DGS1246" s="1"/>
      <c r="DGY1246"/>
      <c r="DHA1246" s="1"/>
      <c r="DHG1246"/>
      <c r="DHI1246" s="1"/>
      <c r="DHO1246"/>
      <c r="DHQ1246" s="1"/>
      <c r="DHW1246"/>
      <c r="DHY1246" s="1"/>
      <c r="DIE1246"/>
      <c r="DIG1246" s="1"/>
      <c r="DIM1246"/>
      <c r="DIO1246" s="1"/>
      <c r="DIU1246"/>
      <c r="DIW1246" s="1"/>
      <c r="DJC1246"/>
      <c r="DJE1246" s="1"/>
      <c r="DJK1246"/>
      <c r="DJM1246" s="1"/>
      <c r="DJS1246"/>
      <c r="DJU1246" s="1"/>
      <c r="DKA1246"/>
      <c r="DKC1246" s="1"/>
      <c r="DKI1246"/>
      <c r="DKK1246" s="1"/>
      <c r="DKQ1246"/>
      <c r="DKS1246" s="1"/>
      <c r="DKY1246"/>
      <c r="DLA1246" s="1"/>
      <c r="DLG1246"/>
      <c r="DLI1246" s="1"/>
      <c r="DLO1246"/>
      <c r="DLQ1246" s="1"/>
      <c r="DLW1246"/>
      <c r="DLY1246" s="1"/>
      <c r="DME1246"/>
      <c r="DMG1246" s="1"/>
      <c r="DMM1246"/>
      <c r="DMO1246" s="1"/>
      <c r="DMU1246"/>
      <c r="DMW1246" s="1"/>
      <c r="DNC1246"/>
      <c r="DNE1246" s="1"/>
      <c r="DNK1246"/>
      <c r="DNM1246" s="1"/>
      <c r="DNS1246"/>
      <c r="DNU1246" s="1"/>
      <c r="DOA1246"/>
      <c r="DOC1246" s="1"/>
      <c r="DOI1246"/>
      <c r="DOK1246" s="1"/>
      <c r="DOQ1246"/>
      <c r="DOS1246" s="1"/>
      <c r="DOY1246"/>
      <c r="DPA1246" s="1"/>
      <c r="DPG1246"/>
      <c r="DPI1246" s="1"/>
      <c r="DPO1246"/>
      <c r="DPQ1246" s="1"/>
      <c r="DPW1246"/>
      <c r="DPY1246" s="1"/>
      <c r="DQE1246"/>
      <c r="DQG1246" s="1"/>
      <c r="DQM1246"/>
      <c r="DQO1246" s="1"/>
      <c r="DQU1246"/>
      <c r="DQW1246" s="1"/>
      <c r="DRC1246"/>
      <c r="DRE1246" s="1"/>
      <c r="DRK1246"/>
      <c r="DRM1246" s="1"/>
      <c r="DRS1246"/>
      <c r="DRU1246" s="1"/>
      <c r="DSA1246"/>
      <c r="DSC1246" s="1"/>
      <c r="DSI1246"/>
      <c r="DSK1246" s="1"/>
      <c r="DSQ1246"/>
      <c r="DSS1246" s="1"/>
      <c r="DSY1246"/>
      <c r="DTA1246" s="1"/>
      <c r="DTG1246"/>
      <c r="DTI1246" s="1"/>
      <c r="DTO1246"/>
      <c r="DTQ1246" s="1"/>
      <c r="DTW1246"/>
      <c r="DTY1246" s="1"/>
      <c r="DUE1246"/>
      <c r="DUG1246" s="1"/>
      <c r="DUM1246"/>
      <c r="DUO1246" s="1"/>
      <c r="DUU1246"/>
      <c r="DUW1246" s="1"/>
      <c r="DVC1246"/>
      <c r="DVE1246" s="1"/>
      <c r="DVK1246"/>
      <c r="DVM1246" s="1"/>
      <c r="DVS1246"/>
      <c r="DVU1246" s="1"/>
      <c r="DWA1246"/>
      <c r="DWC1246" s="1"/>
      <c r="DWI1246"/>
      <c r="DWK1246" s="1"/>
      <c r="DWQ1246"/>
      <c r="DWS1246" s="1"/>
      <c r="DWY1246"/>
      <c r="DXA1246" s="1"/>
      <c r="DXG1246"/>
      <c r="DXI1246" s="1"/>
      <c r="DXO1246"/>
      <c r="DXQ1246" s="1"/>
      <c r="DXW1246"/>
      <c r="DXY1246" s="1"/>
      <c r="DYE1246"/>
      <c r="DYG1246" s="1"/>
      <c r="DYM1246"/>
      <c r="DYO1246" s="1"/>
      <c r="DYU1246"/>
      <c r="DYW1246" s="1"/>
      <c r="DZC1246"/>
      <c r="DZE1246" s="1"/>
      <c r="DZK1246"/>
      <c r="DZM1246" s="1"/>
      <c r="DZS1246"/>
      <c r="DZU1246" s="1"/>
      <c r="EAA1246"/>
      <c r="EAC1246" s="1"/>
      <c r="EAI1246"/>
      <c r="EAK1246" s="1"/>
      <c r="EAQ1246"/>
      <c r="EAS1246" s="1"/>
      <c r="EAY1246"/>
      <c r="EBA1246" s="1"/>
      <c r="EBG1246"/>
      <c r="EBI1246" s="1"/>
      <c r="EBO1246"/>
      <c r="EBQ1246" s="1"/>
      <c r="EBW1246"/>
      <c r="EBY1246" s="1"/>
      <c r="ECE1246"/>
      <c r="ECG1246" s="1"/>
      <c r="ECM1246"/>
      <c r="ECO1246" s="1"/>
      <c r="ECU1246"/>
      <c r="ECW1246" s="1"/>
      <c r="EDC1246"/>
      <c r="EDE1246" s="1"/>
      <c r="EDK1246"/>
      <c r="EDM1246" s="1"/>
      <c r="EDS1246"/>
      <c r="EDU1246" s="1"/>
      <c r="EEA1246"/>
      <c r="EEC1246" s="1"/>
      <c r="EEI1246"/>
      <c r="EEK1246" s="1"/>
      <c r="EEQ1246"/>
      <c r="EES1246" s="1"/>
      <c r="EEY1246"/>
      <c r="EFA1246" s="1"/>
      <c r="EFG1246"/>
      <c r="EFI1246" s="1"/>
      <c r="EFO1246"/>
      <c r="EFQ1246" s="1"/>
      <c r="EFW1246"/>
      <c r="EFY1246" s="1"/>
      <c r="EGE1246"/>
      <c r="EGG1246" s="1"/>
      <c r="EGM1246"/>
      <c r="EGO1246" s="1"/>
      <c r="EGU1246"/>
      <c r="EGW1246" s="1"/>
      <c r="EHC1246"/>
      <c r="EHE1246" s="1"/>
      <c r="EHK1246"/>
      <c r="EHM1246" s="1"/>
      <c r="EHS1246"/>
      <c r="EHU1246" s="1"/>
      <c r="EIA1246"/>
      <c r="EIC1246" s="1"/>
      <c r="EII1246"/>
      <c r="EIK1246" s="1"/>
      <c r="EIQ1246"/>
      <c r="EIS1246" s="1"/>
      <c r="EIY1246"/>
      <c r="EJA1246" s="1"/>
      <c r="EJG1246"/>
      <c r="EJI1246" s="1"/>
      <c r="EJO1246"/>
      <c r="EJQ1246" s="1"/>
      <c r="EJW1246"/>
      <c r="EJY1246" s="1"/>
      <c r="EKE1246"/>
      <c r="EKG1246" s="1"/>
      <c r="EKM1246"/>
      <c r="EKO1246" s="1"/>
      <c r="EKU1246"/>
      <c r="EKW1246" s="1"/>
      <c r="ELC1246"/>
      <c r="ELE1246" s="1"/>
      <c r="ELK1246"/>
      <c r="ELM1246" s="1"/>
      <c r="ELS1246"/>
      <c r="ELU1246" s="1"/>
      <c r="EMA1246"/>
      <c r="EMC1246" s="1"/>
      <c r="EMI1246"/>
      <c r="EMK1246" s="1"/>
      <c r="EMQ1246"/>
      <c r="EMS1246" s="1"/>
      <c r="EMY1246"/>
      <c r="ENA1246" s="1"/>
      <c r="ENG1246"/>
      <c r="ENI1246" s="1"/>
      <c r="ENO1246"/>
      <c r="ENQ1246" s="1"/>
      <c r="ENW1246"/>
      <c r="ENY1246" s="1"/>
      <c r="EOE1246"/>
      <c r="EOG1246" s="1"/>
      <c r="EOM1246"/>
      <c r="EOO1246" s="1"/>
      <c r="EOU1246"/>
      <c r="EOW1246" s="1"/>
      <c r="EPC1246"/>
      <c r="EPE1246" s="1"/>
      <c r="EPK1246"/>
      <c r="EPM1246" s="1"/>
      <c r="EPS1246"/>
      <c r="EPU1246" s="1"/>
      <c r="EQA1246"/>
      <c r="EQC1246" s="1"/>
      <c r="EQI1246"/>
      <c r="EQK1246" s="1"/>
      <c r="EQQ1246"/>
      <c r="EQS1246" s="1"/>
      <c r="EQY1246"/>
      <c r="ERA1246" s="1"/>
      <c r="ERG1246"/>
      <c r="ERI1246" s="1"/>
      <c r="ERO1246"/>
      <c r="ERQ1246" s="1"/>
      <c r="ERW1246"/>
      <c r="ERY1246" s="1"/>
      <c r="ESE1246"/>
      <c r="ESG1246" s="1"/>
      <c r="ESM1246"/>
      <c r="ESO1246" s="1"/>
      <c r="ESU1246"/>
      <c r="ESW1246" s="1"/>
      <c r="ETC1246"/>
      <c r="ETE1246" s="1"/>
      <c r="ETK1246"/>
      <c r="ETM1246" s="1"/>
      <c r="ETS1246"/>
      <c r="ETU1246" s="1"/>
      <c r="EUA1246"/>
      <c r="EUC1246" s="1"/>
      <c r="EUI1246"/>
      <c r="EUK1246" s="1"/>
      <c r="EUQ1246"/>
      <c r="EUS1246" s="1"/>
      <c r="EUY1246"/>
      <c r="EVA1246" s="1"/>
      <c r="EVG1246"/>
      <c r="EVI1246" s="1"/>
      <c r="EVO1246"/>
      <c r="EVQ1246" s="1"/>
      <c r="EVW1246"/>
      <c r="EVY1246" s="1"/>
      <c r="EWE1246"/>
      <c r="EWG1246" s="1"/>
      <c r="EWM1246"/>
      <c r="EWO1246" s="1"/>
      <c r="EWU1246"/>
      <c r="EWW1246" s="1"/>
      <c r="EXC1246"/>
      <c r="EXE1246" s="1"/>
      <c r="EXK1246"/>
      <c r="EXM1246" s="1"/>
      <c r="EXS1246"/>
      <c r="EXU1246" s="1"/>
      <c r="EYA1246"/>
      <c r="EYC1246" s="1"/>
      <c r="EYI1246"/>
      <c r="EYK1246" s="1"/>
      <c r="EYQ1246"/>
      <c r="EYS1246" s="1"/>
      <c r="EYY1246"/>
      <c r="EZA1246" s="1"/>
      <c r="EZG1246"/>
      <c r="EZI1246" s="1"/>
      <c r="EZO1246"/>
      <c r="EZQ1246" s="1"/>
      <c r="EZW1246"/>
      <c r="EZY1246" s="1"/>
      <c r="FAE1246"/>
      <c r="FAG1246" s="1"/>
      <c r="FAM1246"/>
      <c r="FAO1246" s="1"/>
      <c r="FAU1246"/>
      <c r="FAW1246" s="1"/>
      <c r="FBC1246"/>
      <c r="FBE1246" s="1"/>
      <c r="FBK1246"/>
      <c r="FBM1246" s="1"/>
      <c r="FBS1246"/>
      <c r="FBU1246" s="1"/>
      <c r="FCA1246"/>
      <c r="FCC1246" s="1"/>
      <c r="FCI1246"/>
      <c r="FCK1246" s="1"/>
      <c r="FCQ1246"/>
      <c r="FCS1246" s="1"/>
      <c r="FCY1246"/>
      <c r="FDA1246" s="1"/>
      <c r="FDG1246"/>
      <c r="FDI1246" s="1"/>
      <c r="FDO1246"/>
      <c r="FDQ1246" s="1"/>
      <c r="FDW1246"/>
      <c r="FDY1246" s="1"/>
      <c r="FEE1246"/>
      <c r="FEG1246" s="1"/>
      <c r="FEM1246"/>
      <c r="FEO1246" s="1"/>
      <c r="FEU1246"/>
      <c r="FEW1246" s="1"/>
      <c r="FFC1246"/>
      <c r="FFE1246" s="1"/>
      <c r="FFK1246"/>
      <c r="FFM1246" s="1"/>
      <c r="FFS1246"/>
      <c r="FFU1246" s="1"/>
      <c r="FGA1246"/>
      <c r="FGC1246" s="1"/>
      <c r="FGI1246"/>
      <c r="FGK1246" s="1"/>
      <c r="FGQ1246"/>
      <c r="FGS1246" s="1"/>
      <c r="FGY1246"/>
      <c r="FHA1246" s="1"/>
      <c r="FHG1246"/>
      <c r="FHI1246" s="1"/>
      <c r="FHO1246"/>
      <c r="FHQ1246" s="1"/>
      <c r="FHW1246"/>
      <c r="FHY1246" s="1"/>
      <c r="FIE1246"/>
      <c r="FIG1246" s="1"/>
      <c r="FIM1246"/>
      <c r="FIO1246" s="1"/>
      <c r="FIU1246"/>
      <c r="FIW1246" s="1"/>
      <c r="FJC1246"/>
      <c r="FJE1246" s="1"/>
      <c r="FJK1246"/>
      <c r="FJM1246" s="1"/>
      <c r="FJS1246"/>
      <c r="FJU1246" s="1"/>
      <c r="FKA1246"/>
      <c r="FKC1246" s="1"/>
      <c r="FKI1246"/>
      <c r="FKK1246" s="1"/>
      <c r="FKQ1246"/>
      <c r="FKS1246" s="1"/>
      <c r="FKY1246"/>
      <c r="FLA1246" s="1"/>
      <c r="FLG1246"/>
      <c r="FLI1246" s="1"/>
      <c r="FLO1246"/>
      <c r="FLQ1246" s="1"/>
      <c r="FLW1246"/>
      <c r="FLY1246" s="1"/>
      <c r="FME1246"/>
      <c r="FMG1246" s="1"/>
      <c r="FMM1246"/>
      <c r="FMO1246" s="1"/>
      <c r="FMU1246"/>
      <c r="FMW1246" s="1"/>
      <c r="FNC1246"/>
      <c r="FNE1246" s="1"/>
      <c r="FNK1246"/>
      <c r="FNM1246" s="1"/>
      <c r="FNS1246"/>
      <c r="FNU1246" s="1"/>
      <c r="FOA1246"/>
      <c r="FOC1246" s="1"/>
      <c r="FOI1246"/>
      <c r="FOK1246" s="1"/>
      <c r="FOQ1246"/>
      <c r="FOS1246" s="1"/>
      <c r="FOY1246"/>
      <c r="FPA1246" s="1"/>
      <c r="FPG1246"/>
      <c r="FPI1246" s="1"/>
      <c r="FPO1246"/>
      <c r="FPQ1246" s="1"/>
      <c r="FPW1246"/>
      <c r="FPY1246" s="1"/>
      <c r="FQE1246"/>
      <c r="FQG1246" s="1"/>
      <c r="FQM1246"/>
      <c r="FQO1246" s="1"/>
      <c r="FQU1246"/>
      <c r="FQW1246" s="1"/>
      <c r="FRC1246"/>
      <c r="FRE1246" s="1"/>
      <c r="FRK1246"/>
      <c r="FRM1246" s="1"/>
      <c r="FRS1246"/>
      <c r="FRU1246" s="1"/>
      <c r="FSA1246"/>
      <c r="FSC1246" s="1"/>
      <c r="FSI1246"/>
      <c r="FSK1246" s="1"/>
      <c r="FSQ1246"/>
      <c r="FSS1246" s="1"/>
      <c r="FSY1246"/>
      <c r="FTA1246" s="1"/>
      <c r="FTG1246"/>
      <c r="FTI1246" s="1"/>
      <c r="FTO1246"/>
      <c r="FTQ1246" s="1"/>
      <c r="FTW1246"/>
      <c r="FTY1246" s="1"/>
      <c r="FUE1246"/>
      <c r="FUG1246" s="1"/>
      <c r="FUM1246"/>
      <c r="FUO1246" s="1"/>
      <c r="FUU1246"/>
      <c r="FUW1246" s="1"/>
      <c r="FVC1246"/>
      <c r="FVE1246" s="1"/>
      <c r="FVK1246"/>
      <c r="FVM1246" s="1"/>
      <c r="FVS1246"/>
      <c r="FVU1246" s="1"/>
      <c r="FWA1246"/>
      <c r="FWC1246" s="1"/>
      <c r="FWI1246"/>
      <c r="FWK1246" s="1"/>
      <c r="FWQ1246"/>
      <c r="FWS1246" s="1"/>
      <c r="FWY1246"/>
      <c r="FXA1246" s="1"/>
      <c r="FXG1246"/>
      <c r="FXI1246" s="1"/>
      <c r="FXO1246"/>
      <c r="FXQ1246" s="1"/>
      <c r="FXW1246"/>
      <c r="FXY1246" s="1"/>
      <c r="FYE1246"/>
      <c r="FYG1246" s="1"/>
      <c r="FYM1246"/>
      <c r="FYO1246" s="1"/>
      <c r="FYU1246"/>
      <c r="FYW1246" s="1"/>
      <c r="FZC1246"/>
      <c r="FZE1246" s="1"/>
      <c r="FZK1246"/>
      <c r="FZM1246" s="1"/>
      <c r="FZS1246"/>
      <c r="FZU1246" s="1"/>
      <c r="GAA1246"/>
      <c r="GAC1246" s="1"/>
      <c r="GAI1246"/>
      <c r="GAK1246" s="1"/>
      <c r="GAQ1246"/>
      <c r="GAS1246" s="1"/>
      <c r="GAY1246"/>
      <c r="GBA1246" s="1"/>
      <c r="GBG1246"/>
      <c r="GBI1246" s="1"/>
      <c r="GBO1246"/>
      <c r="GBQ1246" s="1"/>
      <c r="GBW1246"/>
      <c r="GBY1246" s="1"/>
      <c r="GCE1246"/>
      <c r="GCG1246" s="1"/>
      <c r="GCM1246"/>
      <c r="GCO1246" s="1"/>
      <c r="GCU1246"/>
      <c r="GCW1246" s="1"/>
      <c r="GDC1246"/>
      <c r="GDE1246" s="1"/>
      <c r="GDK1246"/>
      <c r="GDM1246" s="1"/>
      <c r="GDS1246"/>
      <c r="GDU1246" s="1"/>
      <c r="GEA1246"/>
      <c r="GEC1246" s="1"/>
      <c r="GEI1246"/>
      <c r="GEK1246" s="1"/>
      <c r="GEQ1246"/>
      <c r="GES1246" s="1"/>
      <c r="GEY1246"/>
      <c r="GFA1246" s="1"/>
      <c r="GFG1246"/>
      <c r="GFI1246" s="1"/>
      <c r="GFO1246"/>
      <c r="GFQ1246" s="1"/>
      <c r="GFW1246"/>
      <c r="GFY1246" s="1"/>
      <c r="GGE1246"/>
      <c r="GGG1246" s="1"/>
      <c r="GGM1246"/>
      <c r="GGO1246" s="1"/>
      <c r="GGU1246"/>
      <c r="GGW1246" s="1"/>
      <c r="GHC1246"/>
      <c r="GHE1246" s="1"/>
      <c r="GHK1246"/>
      <c r="GHM1246" s="1"/>
      <c r="GHS1246"/>
      <c r="GHU1246" s="1"/>
      <c r="GIA1246"/>
      <c r="GIC1246" s="1"/>
      <c r="GII1246"/>
      <c r="GIK1246" s="1"/>
      <c r="GIQ1246"/>
      <c r="GIS1246" s="1"/>
      <c r="GIY1246"/>
      <c r="GJA1246" s="1"/>
      <c r="GJG1246"/>
      <c r="GJI1246" s="1"/>
      <c r="GJO1246"/>
      <c r="GJQ1246" s="1"/>
      <c r="GJW1246"/>
      <c r="GJY1246" s="1"/>
      <c r="GKE1246"/>
      <c r="GKG1246" s="1"/>
      <c r="GKM1246"/>
      <c r="GKO1246" s="1"/>
      <c r="GKU1246"/>
      <c r="GKW1246" s="1"/>
      <c r="GLC1246"/>
      <c r="GLE1246" s="1"/>
      <c r="GLK1246"/>
      <c r="GLM1246" s="1"/>
      <c r="GLS1246"/>
      <c r="GLU1246" s="1"/>
      <c r="GMA1246"/>
      <c r="GMC1246" s="1"/>
      <c r="GMI1246"/>
      <c r="GMK1246" s="1"/>
      <c r="GMQ1246"/>
      <c r="GMS1246" s="1"/>
      <c r="GMY1246"/>
      <c r="GNA1246" s="1"/>
      <c r="GNG1246"/>
      <c r="GNI1246" s="1"/>
      <c r="GNO1246"/>
      <c r="GNQ1246" s="1"/>
      <c r="GNW1246"/>
      <c r="GNY1246" s="1"/>
      <c r="GOE1246"/>
      <c r="GOG1246" s="1"/>
      <c r="GOM1246"/>
      <c r="GOO1246" s="1"/>
      <c r="GOU1246"/>
      <c r="GOW1246" s="1"/>
      <c r="GPC1246"/>
      <c r="GPE1246" s="1"/>
      <c r="GPK1246"/>
      <c r="GPM1246" s="1"/>
      <c r="GPS1246"/>
      <c r="GPU1246" s="1"/>
      <c r="GQA1246"/>
      <c r="GQC1246" s="1"/>
      <c r="GQI1246"/>
      <c r="GQK1246" s="1"/>
      <c r="GQQ1246"/>
      <c r="GQS1246" s="1"/>
      <c r="GQY1246"/>
      <c r="GRA1246" s="1"/>
      <c r="GRG1246"/>
      <c r="GRI1246" s="1"/>
      <c r="GRO1246"/>
      <c r="GRQ1246" s="1"/>
      <c r="GRW1246"/>
      <c r="GRY1246" s="1"/>
      <c r="GSE1246"/>
      <c r="GSG1246" s="1"/>
      <c r="GSM1246"/>
      <c r="GSO1246" s="1"/>
      <c r="GSU1246"/>
      <c r="GSW1246" s="1"/>
      <c r="GTC1246"/>
      <c r="GTE1246" s="1"/>
      <c r="GTK1246"/>
      <c r="GTM1246" s="1"/>
      <c r="GTS1246"/>
      <c r="GTU1246" s="1"/>
      <c r="GUA1246"/>
      <c r="GUC1246" s="1"/>
      <c r="GUI1246"/>
      <c r="GUK1246" s="1"/>
      <c r="GUQ1246"/>
      <c r="GUS1246" s="1"/>
      <c r="GUY1246"/>
      <c r="GVA1246" s="1"/>
      <c r="GVG1246"/>
      <c r="GVI1246" s="1"/>
      <c r="GVO1246"/>
      <c r="GVQ1246" s="1"/>
      <c r="GVW1246"/>
      <c r="GVY1246" s="1"/>
      <c r="GWE1246"/>
      <c r="GWG1246" s="1"/>
      <c r="GWM1246"/>
      <c r="GWO1246" s="1"/>
      <c r="GWU1246"/>
      <c r="GWW1246" s="1"/>
      <c r="GXC1246"/>
      <c r="GXE1246" s="1"/>
      <c r="GXK1246"/>
      <c r="GXM1246" s="1"/>
      <c r="GXS1246"/>
      <c r="GXU1246" s="1"/>
      <c r="GYA1246"/>
      <c r="GYC1246" s="1"/>
      <c r="GYI1246"/>
      <c r="GYK1246" s="1"/>
      <c r="GYQ1246"/>
      <c r="GYS1246" s="1"/>
      <c r="GYY1246"/>
      <c r="GZA1246" s="1"/>
      <c r="GZG1246"/>
      <c r="GZI1246" s="1"/>
      <c r="GZO1246"/>
      <c r="GZQ1246" s="1"/>
      <c r="GZW1246"/>
      <c r="GZY1246" s="1"/>
      <c r="HAE1246"/>
      <c r="HAG1246" s="1"/>
      <c r="HAM1246"/>
      <c r="HAO1246" s="1"/>
      <c r="HAU1246"/>
      <c r="HAW1246" s="1"/>
      <c r="HBC1246"/>
      <c r="HBE1246" s="1"/>
      <c r="HBK1246"/>
      <c r="HBM1246" s="1"/>
      <c r="HBS1246"/>
      <c r="HBU1246" s="1"/>
      <c r="HCA1246"/>
      <c r="HCC1246" s="1"/>
      <c r="HCI1246"/>
      <c r="HCK1246" s="1"/>
      <c r="HCQ1246"/>
      <c r="HCS1246" s="1"/>
      <c r="HCY1246"/>
      <c r="HDA1246" s="1"/>
      <c r="HDG1246"/>
      <c r="HDI1246" s="1"/>
      <c r="HDO1246"/>
      <c r="HDQ1246" s="1"/>
      <c r="HDW1246"/>
      <c r="HDY1246" s="1"/>
      <c r="HEE1246"/>
      <c r="HEG1246" s="1"/>
      <c r="HEM1246"/>
      <c r="HEO1246" s="1"/>
      <c r="HEU1246"/>
      <c r="HEW1246" s="1"/>
      <c r="HFC1246"/>
      <c r="HFE1246" s="1"/>
      <c r="HFK1246"/>
      <c r="HFM1246" s="1"/>
      <c r="HFS1246"/>
      <c r="HFU1246" s="1"/>
      <c r="HGA1246"/>
      <c r="HGC1246" s="1"/>
      <c r="HGI1246"/>
      <c r="HGK1246" s="1"/>
      <c r="HGQ1246"/>
      <c r="HGS1246" s="1"/>
      <c r="HGY1246"/>
      <c r="HHA1246" s="1"/>
      <c r="HHG1246"/>
      <c r="HHI1246" s="1"/>
      <c r="HHO1246"/>
      <c r="HHQ1246" s="1"/>
      <c r="HHW1246"/>
      <c r="HHY1246" s="1"/>
      <c r="HIE1246"/>
      <c r="HIG1246" s="1"/>
      <c r="HIM1246"/>
      <c r="HIO1246" s="1"/>
      <c r="HIU1246"/>
      <c r="HIW1246" s="1"/>
      <c r="HJC1246"/>
      <c r="HJE1246" s="1"/>
      <c r="HJK1246"/>
      <c r="HJM1246" s="1"/>
      <c r="HJS1246"/>
      <c r="HJU1246" s="1"/>
      <c r="HKA1246"/>
      <c r="HKC1246" s="1"/>
      <c r="HKI1246"/>
      <c r="HKK1246" s="1"/>
      <c r="HKQ1246"/>
      <c r="HKS1246" s="1"/>
      <c r="HKY1246"/>
      <c r="HLA1246" s="1"/>
      <c r="HLG1246"/>
      <c r="HLI1246" s="1"/>
      <c r="HLO1246"/>
      <c r="HLQ1246" s="1"/>
      <c r="HLW1246"/>
      <c r="HLY1246" s="1"/>
      <c r="HME1246"/>
      <c r="HMG1246" s="1"/>
      <c r="HMM1246"/>
      <c r="HMO1246" s="1"/>
      <c r="HMU1246"/>
      <c r="HMW1246" s="1"/>
      <c r="HNC1246"/>
      <c r="HNE1246" s="1"/>
      <c r="HNK1246"/>
      <c r="HNM1246" s="1"/>
      <c r="HNS1246"/>
      <c r="HNU1246" s="1"/>
      <c r="HOA1246"/>
      <c r="HOC1246" s="1"/>
      <c r="HOI1246"/>
      <c r="HOK1246" s="1"/>
      <c r="HOQ1246"/>
      <c r="HOS1246" s="1"/>
      <c r="HOY1246"/>
      <c r="HPA1246" s="1"/>
      <c r="HPG1246"/>
      <c r="HPI1246" s="1"/>
      <c r="HPO1246"/>
      <c r="HPQ1246" s="1"/>
      <c r="HPW1246"/>
      <c r="HPY1246" s="1"/>
      <c r="HQE1246"/>
      <c r="HQG1246" s="1"/>
      <c r="HQM1246"/>
      <c r="HQO1246" s="1"/>
      <c r="HQU1246"/>
      <c r="HQW1246" s="1"/>
      <c r="HRC1246"/>
      <c r="HRE1246" s="1"/>
      <c r="HRK1246"/>
      <c r="HRM1246" s="1"/>
      <c r="HRS1246"/>
      <c r="HRU1246" s="1"/>
      <c r="HSA1246"/>
      <c r="HSC1246" s="1"/>
      <c r="HSI1246"/>
      <c r="HSK1246" s="1"/>
      <c r="HSQ1246"/>
      <c r="HSS1246" s="1"/>
      <c r="HSY1246"/>
      <c r="HTA1246" s="1"/>
      <c r="HTG1246"/>
      <c r="HTI1246" s="1"/>
      <c r="HTO1246"/>
      <c r="HTQ1246" s="1"/>
      <c r="HTW1246"/>
      <c r="HTY1246" s="1"/>
      <c r="HUE1246"/>
      <c r="HUG1246" s="1"/>
      <c r="HUM1246"/>
      <c r="HUO1246" s="1"/>
      <c r="HUU1246"/>
      <c r="HUW1246" s="1"/>
      <c r="HVC1246"/>
      <c r="HVE1246" s="1"/>
      <c r="HVK1246"/>
      <c r="HVM1246" s="1"/>
      <c r="HVS1246"/>
      <c r="HVU1246" s="1"/>
      <c r="HWA1246"/>
      <c r="HWC1246" s="1"/>
      <c r="HWI1246"/>
      <c r="HWK1246" s="1"/>
      <c r="HWQ1246"/>
      <c r="HWS1246" s="1"/>
      <c r="HWY1246"/>
      <c r="HXA1246" s="1"/>
      <c r="HXG1246"/>
      <c r="HXI1246" s="1"/>
      <c r="HXO1246"/>
      <c r="HXQ1246" s="1"/>
      <c r="HXW1246"/>
      <c r="HXY1246" s="1"/>
      <c r="HYE1246"/>
      <c r="HYG1246" s="1"/>
      <c r="HYM1246"/>
      <c r="HYO1246" s="1"/>
      <c r="HYU1246"/>
      <c r="HYW1246" s="1"/>
      <c r="HZC1246"/>
      <c r="HZE1246" s="1"/>
      <c r="HZK1246"/>
      <c r="HZM1246" s="1"/>
      <c r="HZS1246"/>
      <c r="HZU1246" s="1"/>
      <c r="IAA1246"/>
      <c r="IAC1246" s="1"/>
      <c r="IAI1246"/>
      <c r="IAK1246" s="1"/>
      <c r="IAQ1246"/>
      <c r="IAS1246" s="1"/>
      <c r="IAY1246"/>
      <c r="IBA1246" s="1"/>
      <c r="IBG1246"/>
      <c r="IBI1246" s="1"/>
      <c r="IBO1246"/>
      <c r="IBQ1246" s="1"/>
      <c r="IBW1246"/>
      <c r="IBY1246" s="1"/>
      <c r="ICE1246"/>
      <c r="ICG1246" s="1"/>
      <c r="ICM1246"/>
      <c r="ICO1246" s="1"/>
      <c r="ICU1246"/>
      <c r="ICW1246" s="1"/>
      <c r="IDC1246"/>
      <c r="IDE1246" s="1"/>
      <c r="IDK1246"/>
      <c r="IDM1246" s="1"/>
      <c r="IDS1246"/>
      <c r="IDU1246" s="1"/>
      <c r="IEA1246"/>
      <c r="IEC1246" s="1"/>
      <c r="IEI1246"/>
      <c r="IEK1246" s="1"/>
      <c r="IEQ1246"/>
      <c r="IES1246" s="1"/>
      <c r="IEY1246"/>
      <c r="IFA1246" s="1"/>
      <c r="IFG1246"/>
      <c r="IFI1246" s="1"/>
      <c r="IFO1246"/>
      <c r="IFQ1246" s="1"/>
      <c r="IFW1246"/>
      <c r="IFY1246" s="1"/>
      <c r="IGE1246"/>
      <c r="IGG1246" s="1"/>
      <c r="IGM1246"/>
      <c r="IGO1246" s="1"/>
      <c r="IGU1246"/>
      <c r="IGW1246" s="1"/>
      <c r="IHC1246"/>
      <c r="IHE1246" s="1"/>
      <c r="IHK1246"/>
      <c r="IHM1246" s="1"/>
      <c r="IHS1246"/>
      <c r="IHU1246" s="1"/>
      <c r="IIA1246"/>
      <c r="IIC1246" s="1"/>
      <c r="III1246"/>
      <c r="IIK1246" s="1"/>
      <c r="IIQ1246"/>
      <c r="IIS1246" s="1"/>
      <c r="IIY1246"/>
      <c r="IJA1246" s="1"/>
      <c r="IJG1246"/>
      <c r="IJI1246" s="1"/>
      <c r="IJO1246"/>
      <c r="IJQ1246" s="1"/>
      <c r="IJW1246"/>
      <c r="IJY1246" s="1"/>
      <c r="IKE1246"/>
      <c r="IKG1246" s="1"/>
      <c r="IKM1246"/>
      <c r="IKO1246" s="1"/>
      <c r="IKU1246"/>
      <c r="IKW1246" s="1"/>
      <c r="ILC1246"/>
      <c r="ILE1246" s="1"/>
      <c r="ILK1246"/>
      <c r="ILM1246" s="1"/>
      <c r="ILS1246"/>
      <c r="ILU1246" s="1"/>
      <c r="IMA1246"/>
      <c r="IMC1246" s="1"/>
      <c r="IMI1246"/>
      <c r="IMK1246" s="1"/>
      <c r="IMQ1246"/>
      <c r="IMS1246" s="1"/>
      <c r="IMY1246"/>
      <c r="INA1246" s="1"/>
      <c r="ING1246"/>
      <c r="INI1246" s="1"/>
      <c r="INO1246"/>
      <c r="INQ1246" s="1"/>
      <c r="INW1246"/>
      <c r="INY1246" s="1"/>
      <c r="IOE1246"/>
      <c r="IOG1246" s="1"/>
      <c r="IOM1246"/>
      <c r="IOO1246" s="1"/>
      <c r="IOU1246"/>
      <c r="IOW1246" s="1"/>
      <c r="IPC1246"/>
      <c r="IPE1246" s="1"/>
      <c r="IPK1246"/>
      <c r="IPM1246" s="1"/>
      <c r="IPS1246"/>
      <c r="IPU1246" s="1"/>
      <c r="IQA1246"/>
      <c r="IQC1246" s="1"/>
      <c r="IQI1246"/>
      <c r="IQK1246" s="1"/>
      <c r="IQQ1246"/>
      <c r="IQS1246" s="1"/>
      <c r="IQY1246"/>
      <c r="IRA1246" s="1"/>
      <c r="IRG1246"/>
      <c r="IRI1246" s="1"/>
      <c r="IRO1246"/>
      <c r="IRQ1246" s="1"/>
      <c r="IRW1246"/>
      <c r="IRY1246" s="1"/>
      <c r="ISE1246"/>
      <c r="ISG1246" s="1"/>
      <c r="ISM1246"/>
      <c r="ISO1246" s="1"/>
      <c r="ISU1246"/>
      <c r="ISW1246" s="1"/>
      <c r="ITC1246"/>
      <c r="ITE1246" s="1"/>
      <c r="ITK1246"/>
      <c r="ITM1246" s="1"/>
      <c r="ITS1246"/>
      <c r="ITU1246" s="1"/>
      <c r="IUA1246"/>
      <c r="IUC1246" s="1"/>
      <c r="IUI1246"/>
      <c r="IUK1246" s="1"/>
      <c r="IUQ1246"/>
      <c r="IUS1246" s="1"/>
      <c r="IUY1246"/>
      <c r="IVA1246" s="1"/>
      <c r="IVG1246"/>
      <c r="IVI1246" s="1"/>
      <c r="IVO1246"/>
      <c r="IVQ1246" s="1"/>
      <c r="IVW1246"/>
      <c r="IVY1246" s="1"/>
      <c r="IWE1246"/>
      <c r="IWG1246" s="1"/>
      <c r="IWM1246"/>
      <c r="IWO1246" s="1"/>
      <c r="IWU1246"/>
      <c r="IWW1246" s="1"/>
      <c r="IXC1246"/>
      <c r="IXE1246" s="1"/>
      <c r="IXK1246"/>
      <c r="IXM1246" s="1"/>
      <c r="IXS1246"/>
      <c r="IXU1246" s="1"/>
      <c r="IYA1246"/>
      <c r="IYC1246" s="1"/>
      <c r="IYI1246"/>
      <c r="IYK1246" s="1"/>
      <c r="IYQ1246"/>
      <c r="IYS1246" s="1"/>
      <c r="IYY1246"/>
      <c r="IZA1246" s="1"/>
      <c r="IZG1246"/>
      <c r="IZI1246" s="1"/>
      <c r="IZO1246"/>
      <c r="IZQ1246" s="1"/>
      <c r="IZW1246"/>
      <c r="IZY1246" s="1"/>
      <c r="JAE1246"/>
      <c r="JAG1246" s="1"/>
      <c r="JAM1246"/>
      <c r="JAO1246" s="1"/>
      <c r="JAU1246"/>
      <c r="JAW1246" s="1"/>
      <c r="JBC1246"/>
      <c r="JBE1246" s="1"/>
      <c r="JBK1246"/>
      <c r="JBM1246" s="1"/>
      <c r="JBS1246"/>
      <c r="JBU1246" s="1"/>
      <c r="JCA1246"/>
      <c r="JCC1246" s="1"/>
      <c r="JCI1246"/>
      <c r="JCK1246" s="1"/>
      <c r="JCQ1246"/>
      <c r="JCS1246" s="1"/>
      <c r="JCY1246"/>
      <c r="JDA1246" s="1"/>
      <c r="JDG1246"/>
      <c r="JDI1246" s="1"/>
      <c r="JDO1246"/>
      <c r="JDQ1246" s="1"/>
      <c r="JDW1246"/>
      <c r="JDY1246" s="1"/>
      <c r="JEE1246"/>
      <c r="JEG1246" s="1"/>
      <c r="JEM1246"/>
      <c r="JEO1246" s="1"/>
      <c r="JEU1246"/>
      <c r="JEW1246" s="1"/>
      <c r="JFC1246"/>
      <c r="JFE1246" s="1"/>
      <c r="JFK1246"/>
      <c r="JFM1246" s="1"/>
      <c r="JFS1246"/>
      <c r="JFU1246" s="1"/>
      <c r="JGA1246"/>
      <c r="JGC1246" s="1"/>
      <c r="JGI1246"/>
      <c r="JGK1246" s="1"/>
      <c r="JGQ1246"/>
      <c r="JGS1246" s="1"/>
      <c r="JGY1246"/>
      <c r="JHA1246" s="1"/>
      <c r="JHG1246"/>
      <c r="JHI1246" s="1"/>
      <c r="JHO1246"/>
      <c r="JHQ1246" s="1"/>
      <c r="JHW1246"/>
      <c r="JHY1246" s="1"/>
      <c r="JIE1246"/>
      <c r="JIG1246" s="1"/>
      <c r="JIM1246"/>
      <c r="JIO1246" s="1"/>
      <c r="JIU1246"/>
      <c r="JIW1246" s="1"/>
      <c r="JJC1246"/>
      <c r="JJE1246" s="1"/>
      <c r="JJK1246"/>
      <c r="JJM1246" s="1"/>
      <c r="JJS1246"/>
      <c r="JJU1246" s="1"/>
      <c r="JKA1246"/>
      <c r="JKC1246" s="1"/>
      <c r="JKI1246"/>
      <c r="JKK1246" s="1"/>
      <c r="JKQ1246"/>
      <c r="JKS1246" s="1"/>
      <c r="JKY1246"/>
      <c r="JLA1246" s="1"/>
      <c r="JLG1246"/>
      <c r="JLI1246" s="1"/>
      <c r="JLO1246"/>
      <c r="JLQ1246" s="1"/>
      <c r="JLW1246"/>
      <c r="JLY1246" s="1"/>
      <c r="JME1246"/>
      <c r="JMG1246" s="1"/>
      <c r="JMM1246"/>
      <c r="JMO1246" s="1"/>
      <c r="JMU1246"/>
      <c r="JMW1246" s="1"/>
      <c r="JNC1246"/>
      <c r="JNE1246" s="1"/>
      <c r="JNK1246"/>
      <c r="JNM1246" s="1"/>
      <c r="JNS1246"/>
      <c r="JNU1246" s="1"/>
      <c r="JOA1246"/>
      <c r="JOC1246" s="1"/>
      <c r="JOI1246"/>
      <c r="JOK1246" s="1"/>
      <c r="JOQ1246"/>
      <c r="JOS1246" s="1"/>
      <c r="JOY1246"/>
      <c r="JPA1246" s="1"/>
      <c r="JPG1246"/>
      <c r="JPI1246" s="1"/>
      <c r="JPO1246"/>
      <c r="JPQ1246" s="1"/>
      <c r="JPW1246"/>
      <c r="JPY1246" s="1"/>
      <c r="JQE1246"/>
      <c r="JQG1246" s="1"/>
      <c r="JQM1246"/>
      <c r="JQO1246" s="1"/>
      <c r="JQU1246"/>
      <c r="JQW1246" s="1"/>
      <c r="JRC1246"/>
      <c r="JRE1246" s="1"/>
      <c r="JRK1246"/>
      <c r="JRM1246" s="1"/>
      <c r="JRS1246"/>
      <c r="JRU1246" s="1"/>
      <c r="JSA1246"/>
      <c r="JSC1246" s="1"/>
      <c r="JSI1246"/>
      <c r="JSK1246" s="1"/>
      <c r="JSQ1246"/>
      <c r="JSS1246" s="1"/>
      <c r="JSY1246"/>
      <c r="JTA1246" s="1"/>
      <c r="JTG1246"/>
      <c r="JTI1246" s="1"/>
      <c r="JTO1246"/>
      <c r="JTQ1246" s="1"/>
      <c r="JTW1246"/>
      <c r="JTY1246" s="1"/>
      <c r="JUE1246"/>
      <c r="JUG1246" s="1"/>
      <c r="JUM1246"/>
      <c r="JUO1246" s="1"/>
      <c r="JUU1246"/>
      <c r="JUW1246" s="1"/>
      <c r="JVC1246"/>
      <c r="JVE1246" s="1"/>
      <c r="JVK1246"/>
      <c r="JVM1246" s="1"/>
      <c r="JVS1246"/>
      <c r="JVU1246" s="1"/>
      <c r="JWA1246"/>
      <c r="JWC1246" s="1"/>
      <c r="JWI1246"/>
      <c r="JWK1246" s="1"/>
      <c r="JWQ1246"/>
      <c r="JWS1246" s="1"/>
      <c r="JWY1246"/>
      <c r="JXA1246" s="1"/>
      <c r="JXG1246"/>
      <c r="JXI1246" s="1"/>
      <c r="JXO1246"/>
      <c r="JXQ1246" s="1"/>
      <c r="JXW1246"/>
      <c r="JXY1246" s="1"/>
      <c r="JYE1246"/>
      <c r="JYG1246" s="1"/>
      <c r="JYM1246"/>
      <c r="JYO1246" s="1"/>
      <c r="JYU1246"/>
      <c r="JYW1246" s="1"/>
      <c r="JZC1246"/>
      <c r="JZE1246" s="1"/>
      <c r="JZK1246"/>
      <c r="JZM1246" s="1"/>
      <c r="JZS1246"/>
      <c r="JZU1246" s="1"/>
      <c r="KAA1246"/>
      <c r="KAC1246" s="1"/>
      <c r="KAI1246"/>
      <c r="KAK1246" s="1"/>
      <c r="KAQ1246"/>
      <c r="KAS1246" s="1"/>
      <c r="KAY1246"/>
      <c r="KBA1246" s="1"/>
      <c r="KBG1246"/>
      <c r="KBI1246" s="1"/>
      <c r="KBO1246"/>
      <c r="KBQ1246" s="1"/>
      <c r="KBW1246"/>
      <c r="KBY1246" s="1"/>
      <c r="KCE1246"/>
      <c r="KCG1246" s="1"/>
      <c r="KCM1246"/>
      <c r="KCO1246" s="1"/>
      <c r="KCU1246"/>
      <c r="KCW1246" s="1"/>
      <c r="KDC1246"/>
      <c r="KDE1246" s="1"/>
      <c r="KDK1246"/>
      <c r="KDM1246" s="1"/>
      <c r="KDS1246"/>
      <c r="KDU1246" s="1"/>
      <c r="KEA1246"/>
      <c r="KEC1246" s="1"/>
      <c r="KEI1246"/>
      <c r="KEK1246" s="1"/>
      <c r="KEQ1246"/>
      <c r="KES1246" s="1"/>
      <c r="KEY1246"/>
      <c r="KFA1246" s="1"/>
      <c r="KFG1246"/>
      <c r="KFI1246" s="1"/>
      <c r="KFO1246"/>
      <c r="KFQ1246" s="1"/>
      <c r="KFW1246"/>
      <c r="KFY1246" s="1"/>
      <c r="KGE1246"/>
      <c r="KGG1246" s="1"/>
      <c r="KGM1246"/>
      <c r="KGO1246" s="1"/>
      <c r="KGU1246"/>
      <c r="KGW1246" s="1"/>
      <c r="KHC1246"/>
      <c r="KHE1246" s="1"/>
      <c r="KHK1246"/>
      <c r="KHM1246" s="1"/>
      <c r="KHS1246"/>
      <c r="KHU1246" s="1"/>
      <c r="KIA1246"/>
      <c r="KIC1246" s="1"/>
      <c r="KII1246"/>
      <c r="KIK1246" s="1"/>
      <c r="KIQ1246"/>
      <c r="KIS1246" s="1"/>
      <c r="KIY1246"/>
      <c r="KJA1246" s="1"/>
      <c r="KJG1246"/>
      <c r="KJI1246" s="1"/>
      <c r="KJO1246"/>
      <c r="KJQ1246" s="1"/>
      <c r="KJW1246"/>
      <c r="KJY1246" s="1"/>
      <c r="KKE1246"/>
      <c r="KKG1246" s="1"/>
      <c r="KKM1246"/>
      <c r="KKO1246" s="1"/>
      <c r="KKU1246"/>
      <c r="KKW1246" s="1"/>
      <c r="KLC1246"/>
      <c r="KLE1246" s="1"/>
      <c r="KLK1246"/>
      <c r="KLM1246" s="1"/>
      <c r="KLS1246"/>
      <c r="KLU1246" s="1"/>
      <c r="KMA1246"/>
      <c r="KMC1246" s="1"/>
      <c r="KMI1246"/>
      <c r="KMK1246" s="1"/>
      <c r="KMQ1246"/>
      <c r="KMS1246" s="1"/>
      <c r="KMY1246"/>
      <c r="KNA1246" s="1"/>
      <c r="KNG1246"/>
      <c r="KNI1246" s="1"/>
      <c r="KNO1246"/>
      <c r="KNQ1246" s="1"/>
      <c r="KNW1246"/>
      <c r="KNY1246" s="1"/>
      <c r="KOE1246"/>
      <c r="KOG1246" s="1"/>
      <c r="KOM1246"/>
      <c r="KOO1246" s="1"/>
      <c r="KOU1246"/>
      <c r="KOW1246" s="1"/>
      <c r="KPC1246"/>
      <c r="KPE1246" s="1"/>
      <c r="KPK1246"/>
      <c r="KPM1246" s="1"/>
      <c r="KPS1246"/>
      <c r="KPU1246" s="1"/>
      <c r="KQA1246"/>
      <c r="KQC1246" s="1"/>
      <c r="KQI1246"/>
      <c r="KQK1246" s="1"/>
      <c r="KQQ1246"/>
      <c r="KQS1246" s="1"/>
      <c r="KQY1246"/>
      <c r="KRA1246" s="1"/>
      <c r="KRG1246"/>
      <c r="KRI1246" s="1"/>
      <c r="KRO1246"/>
      <c r="KRQ1246" s="1"/>
      <c r="KRW1246"/>
      <c r="KRY1246" s="1"/>
      <c r="KSE1246"/>
      <c r="KSG1246" s="1"/>
      <c r="KSM1246"/>
      <c r="KSO1246" s="1"/>
      <c r="KSU1246"/>
      <c r="KSW1246" s="1"/>
      <c r="KTC1246"/>
      <c r="KTE1246" s="1"/>
      <c r="KTK1246"/>
      <c r="KTM1246" s="1"/>
      <c r="KTS1246"/>
      <c r="KTU1246" s="1"/>
      <c r="KUA1246"/>
      <c r="KUC1246" s="1"/>
      <c r="KUI1246"/>
      <c r="KUK1246" s="1"/>
      <c r="KUQ1246"/>
      <c r="KUS1246" s="1"/>
      <c r="KUY1246"/>
      <c r="KVA1246" s="1"/>
      <c r="KVG1246"/>
      <c r="KVI1246" s="1"/>
      <c r="KVO1246"/>
      <c r="KVQ1246" s="1"/>
      <c r="KVW1246"/>
      <c r="KVY1246" s="1"/>
      <c r="KWE1246"/>
      <c r="KWG1246" s="1"/>
      <c r="KWM1246"/>
      <c r="KWO1246" s="1"/>
      <c r="KWU1246"/>
      <c r="KWW1246" s="1"/>
      <c r="KXC1246"/>
      <c r="KXE1246" s="1"/>
      <c r="KXK1246"/>
      <c r="KXM1246" s="1"/>
      <c r="KXS1246"/>
      <c r="KXU1246" s="1"/>
      <c r="KYA1246"/>
      <c r="KYC1246" s="1"/>
      <c r="KYI1246"/>
      <c r="KYK1246" s="1"/>
      <c r="KYQ1246"/>
      <c r="KYS1246" s="1"/>
      <c r="KYY1246"/>
      <c r="KZA1246" s="1"/>
      <c r="KZG1246"/>
      <c r="KZI1246" s="1"/>
      <c r="KZO1246"/>
      <c r="KZQ1246" s="1"/>
      <c r="KZW1246"/>
      <c r="KZY1246" s="1"/>
      <c r="LAE1246"/>
      <c r="LAG1246" s="1"/>
      <c r="LAM1246"/>
      <c r="LAO1246" s="1"/>
      <c r="LAU1246"/>
      <c r="LAW1246" s="1"/>
      <c r="LBC1246"/>
      <c r="LBE1246" s="1"/>
      <c r="LBK1246"/>
      <c r="LBM1246" s="1"/>
      <c r="LBS1246"/>
      <c r="LBU1246" s="1"/>
      <c r="LCA1246"/>
      <c r="LCC1246" s="1"/>
      <c r="LCI1246"/>
      <c r="LCK1246" s="1"/>
      <c r="LCQ1246"/>
      <c r="LCS1246" s="1"/>
      <c r="LCY1246"/>
      <c r="LDA1246" s="1"/>
      <c r="LDG1246"/>
      <c r="LDI1246" s="1"/>
      <c r="LDO1246"/>
      <c r="LDQ1246" s="1"/>
      <c r="LDW1246"/>
      <c r="LDY1246" s="1"/>
      <c r="LEE1246"/>
      <c r="LEG1246" s="1"/>
      <c r="LEM1246"/>
      <c r="LEO1246" s="1"/>
      <c r="LEU1246"/>
      <c r="LEW1246" s="1"/>
      <c r="LFC1246"/>
      <c r="LFE1246" s="1"/>
      <c r="LFK1246"/>
      <c r="LFM1246" s="1"/>
      <c r="LFS1246"/>
      <c r="LFU1246" s="1"/>
      <c r="LGA1246"/>
      <c r="LGC1246" s="1"/>
      <c r="LGI1246"/>
      <c r="LGK1246" s="1"/>
      <c r="LGQ1246"/>
      <c r="LGS1246" s="1"/>
      <c r="LGY1246"/>
      <c r="LHA1246" s="1"/>
      <c r="LHG1246"/>
      <c r="LHI1246" s="1"/>
      <c r="LHO1246"/>
      <c r="LHQ1246" s="1"/>
      <c r="LHW1246"/>
      <c r="LHY1246" s="1"/>
      <c r="LIE1246"/>
      <c r="LIG1246" s="1"/>
      <c r="LIM1246"/>
      <c r="LIO1246" s="1"/>
      <c r="LIU1246"/>
      <c r="LIW1246" s="1"/>
      <c r="LJC1246"/>
      <c r="LJE1246" s="1"/>
      <c r="LJK1246"/>
      <c r="LJM1246" s="1"/>
      <c r="LJS1246"/>
      <c r="LJU1246" s="1"/>
      <c r="LKA1246"/>
      <c r="LKC1246" s="1"/>
      <c r="LKI1246"/>
      <c r="LKK1246" s="1"/>
      <c r="LKQ1246"/>
      <c r="LKS1246" s="1"/>
      <c r="LKY1246"/>
      <c r="LLA1246" s="1"/>
      <c r="LLG1246"/>
      <c r="LLI1246" s="1"/>
      <c r="LLO1246"/>
      <c r="LLQ1246" s="1"/>
      <c r="LLW1246"/>
      <c r="LLY1246" s="1"/>
      <c r="LME1246"/>
      <c r="LMG1246" s="1"/>
      <c r="LMM1246"/>
      <c r="LMO1246" s="1"/>
      <c r="LMU1246"/>
      <c r="LMW1246" s="1"/>
      <c r="LNC1246"/>
      <c r="LNE1246" s="1"/>
      <c r="LNK1246"/>
      <c r="LNM1246" s="1"/>
      <c r="LNS1246"/>
      <c r="LNU1246" s="1"/>
      <c r="LOA1246"/>
      <c r="LOC1246" s="1"/>
      <c r="LOI1246"/>
      <c r="LOK1246" s="1"/>
      <c r="LOQ1246"/>
      <c r="LOS1246" s="1"/>
      <c r="LOY1246"/>
      <c r="LPA1246" s="1"/>
      <c r="LPG1246"/>
      <c r="LPI1246" s="1"/>
      <c r="LPO1246"/>
      <c r="LPQ1246" s="1"/>
      <c r="LPW1246"/>
      <c r="LPY1246" s="1"/>
      <c r="LQE1246"/>
      <c r="LQG1246" s="1"/>
      <c r="LQM1246"/>
      <c r="LQO1246" s="1"/>
      <c r="LQU1246"/>
      <c r="LQW1246" s="1"/>
      <c r="LRC1246"/>
      <c r="LRE1246" s="1"/>
      <c r="LRK1246"/>
      <c r="LRM1246" s="1"/>
      <c r="LRS1246"/>
      <c r="LRU1246" s="1"/>
      <c r="LSA1246"/>
      <c r="LSC1246" s="1"/>
      <c r="LSI1246"/>
      <c r="LSK1246" s="1"/>
      <c r="LSQ1246"/>
      <c r="LSS1246" s="1"/>
      <c r="LSY1246"/>
      <c r="LTA1246" s="1"/>
      <c r="LTG1246"/>
      <c r="LTI1246" s="1"/>
      <c r="LTO1246"/>
      <c r="LTQ1246" s="1"/>
      <c r="LTW1246"/>
      <c r="LTY1246" s="1"/>
      <c r="LUE1246"/>
      <c r="LUG1246" s="1"/>
      <c r="LUM1246"/>
      <c r="LUO1246" s="1"/>
      <c r="LUU1246"/>
      <c r="LUW1246" s="1"/>
      <c r="LVC1246"/>
      <c r="LVE1246" s="1"/>
      <c r="LVK1246"/>
      <c r="LVM1246" s="1"/>
      <c r="LVS1246"/>
      <c r="LVU1246" s="1"/>
      <c r="LWA1246"/>
      <c r="LWC1246" s="1"/>
      <c r="LWI1246"/>
      <c r="LWK1246" s="1"/>
      <c r="LWQ1246"/>
      <c r="LWS1246" s="1"/>
      <c r="LWY1246"/>
      <c r="LXA1246" s="1"/>
      <c r="LXG1246"/>
      <c r="LXI1246" s="1"/>
      <c r="LXO1246"/>
      <c r="LXQ1246" s="1"/>
      <c r="LXW1246"/>
      <c r="LXY1246" s="1"/>
      <c r="LYE1246"/>
      <c r="LYG1246" s="1"/>
      <c r="LYM1246"/>
      <c r="LYO1246" s="1"/>
      <c r="LYU1246"/>
      <c r="LYW1246" s="1"/>
      <c r="LZC1246"/>
      <c r="LZE1246" s="1"/>
      <c r="LZK1246"/>
      <c r="LZM1246" s="1"/>
      <c r="LZS1246"/>
      <c r="LZU1246" s="1"/>
      <c r="MAA1246"/>
      <c r="MAC1246" s="1"/>
      <c r="MAI1246"/>
      <c r="MAK1246" s="1"/>
      <c r="MAQ1246"/>
      <c r="MAS1246" s="1"/>
      <c r="MAY1246"/>
      <c r="MBA1246" s="1"/>
      <c r="MBG1246"/>
      <c r="MBI1246" s="1"/>
      <c r="MBO1246"/>
      <c r="MBQ1246" s="1"/>
      <c r="MBW1246"/>
      <c r="MBY1246" s="1"/>
      <c r="MCE1246"/>
      <c r="MCG1246" s="1"/>
      <c r="MCM1246"/>
      <c r="MCO1246" s="1"/>
      <c r="MCU1246"/>
      <c r="MCW1246" s="1"/>
      <c r="MDC1246"/>
      <c r="MDE1246" s="1"/>
      <c r="MDK1246"/>
      <c r="MDM1246" s="1"/>
      <c r="MDS1246"/>
      <c r="MDU1246" s="1"/>
      <c r="MEA1246"/>
      <c r="MEC1246" s="1"/>
      <c r="MEI1246"/>
      <c r="MEK1246" s="1"/>
      <c r="MEQ1246"/>
      <c r="MES1246" s="1"/>
      <c r="MEY1246"/>
      <c r="MFA1246" s="1"/>
      <c r="MFG1246"/>
      <c r="MFI1246" s="1"/>
      <c r="MFO1246"/>
      <c r="MFQ1246" s="1"/>
      <c r="MFW1246"/>
      <c r="MFY1246" s="1"/>
      <c r="MGE1246"/>
      <c r="MGG1246" s="1"/>
      <c r="MGM1246"/>
      <c r="MGO1246" s="1"/>
      <c r="MGU1246"/>
      <c r="MGW1246" s="1"/>
      <c r="MHC1246"/>
      <c r="MHE1246" s="1"/>
      <c r="MHK1246"/>
      <c r="MHM1246" s="1"/>
      <c r="MHS1246"/>
      <c r="MHU1246" s="1"/>
      <c r="MIA1246"/>
      <c r="MIC1246" s="1"/>
      <c r="MII1246"/>
      <c r="MIK1246" s="1"/>
      <c r="MIQ1246"/>
      <c r="MIS1246" s="1"/>
      <c r="MIY1246"/>
      <c r="MJA1246" s="1"/>
      <c r="MJG1246"/>
      <c r="MJI1246" s="1"/>
      <c r="MJO1246"/>
      <c r="MJQ1246" s="1"/>
      <c r="MJW1246"/>
      <c r="MJY1246" s="1"/>
      <c r="MKE1246"/>
      <c r="MKG1246" s="1"/>
      <c r="MKM1246"/>
      <c r="MKO1246" s="1"/>
      <c r="MKU1246"/>
      <c r="MKW1246" s="1"/>
      <c r="MLC1246"/>
      <c r="MLE1246" s="1"/>
      <c r="MLK1246"/>
      <c r="MLM1246" s="1"/>
      <c r="MLS1246"/>
      <c r="MLU1246" s="1"/>
      <c r="MMA1246"/>
      <c r="MMC1246" s="1"/>
      <c r="MMI1246"/>
      <c r="MMK1246" s="1"/>
      <c r="MMQ1246"/>
      <c r="MMS1246" s="1"/>
      <c r="MMY1246"/>
      <c r="MNA1246" s="1"/>
      <c r="MNG1246"/>
      <c r="MNI1246" s="1"/>
      <c r="MNO1246"/>
      <c r="MNQ1246" s="1"/>
      <c r="MNW1246"/>
      <c r="MNY1246" s="1"/>
      <c r="MOE1246"/>
      <c r="MOG1246" s="1"/>
      <c r="MOM1246"/>
      <c r="MOO1246" s="1"/>
      <c r="MOU1246"/>
      <c r="MOW1246" s="1"/>
      <c r="MPC1246"/>
      <c r="MPE1246" s="1"/>
      <c r="MPK1246"/>
      <c r="MPM1246" s="1"/>
      <c r="MPS1246"/>
      <c r="MPU1246" s="1"/>
      <c r="MQA1246"/>
      <c r="MQC1246" s="1"/>
      <c r="MQI1246"/>
      <c r="MQK1246" s="1"/>
      <c r="MQQ1246"/>
      <c r="MQS1246" s="1"/>
      <c r="MQY1246"/>
      <c r="MRA1246" s="1"/>
      <c r="MRG1246"/>
      <c r="MRI1246" s="1"/>
      <c r="MRO1246"/>
      <c r="MRQ1246" s="1"/>
      <c r="MRW1246"/>
      <c r="MRY1246" s="1"/>
      <c r="MSE1246"/>
      <c r="MSG1246" s="1"/>
      <c r="MSM1246"/>
      <c r="MSO1246" s="1"/>
      <c r="MSU1246"/>
      <c r="MSW1246" s="1"/>
      <c r="MTC1246"/>
      <c r="MTE1246" s="1"/>
      <c r="MTK1246"/>
      <c r="MTM1246" s="1"/>
      <c r="MTS1246"/>
      <c r="MTU1246" s="1"/>
      <c r="MUA1246"/>
      <c r="MUC1246" s="1"/>
      <c r="MUI1246"/>
      <c r="MUK1246" s="1"/>
      <c r="MUQ1246"/>
      <c r="MUS1246" s="1"/>
      <c r="MUY1246"/>
      <c r="MVA1246" s="1"/>
      <c r="MVG1246"/>
      <c r="MVI1246" s="1"/>
      <c r="MVO1246"/>
      <c r="MVQ1246" s="1"/>
      <c r="MVW1246"/>
      <c r="MVY1246" s="1"/>
      <c r="MWE1246"/>
      <c r="MWG1246" s="1"/>
      <c r="MWM1246"/>
      <c r="MWO1246" s="1"/>
      <c r="MWU1246"/>
      <c r="MWW1246" s="1"/>
      <c r="MXC1246"/>
      <c r="MXE1246" s="1"/>
      <c r="MXK1246"/>
      <c r="MXM1246" s="1"/>
      <c r="MXS1246"/>
      <c r="MXU1246" s="1"/>
      <c r="MYA1246"/>
      <c r="MYC1246" s="1"/>
      <c r="MYI1246"/>
      <c r="MYK1246" s="1"/>
      <c r="MYQ1246"/>
      <c r="MYS1246" s="1"/>
      <c r="MYY1246"/>
      <c r="MZA1246" s="1"/>
      <c r="MZG1246"/>
      <c r="MZI1246" s="1"/>
      <c r="MZO1246"/>
      <c r="MZQ1246" s="1"/>
      <c r="MZW1246"/>
      <c r="MZY1246" s="1"/>
      <c r="NAE1246"/>
      <c r="NAG1246" s="1"/>
      <c r="NAM1246"/>
      <c r="NAO1246" s="1"/>
      <c r="NAU1246"/>
      <c r="NAW1246" s="1"/>
      <c r="NBC1246"/>
      <c r="NBE1246" s="1"/>
      <c r="NBK1246"/>
      <c r="NBM1246" s="1"/>
      <c r="NBS1246"/>
      <c r="NBU1246" s="1"/>
      <c r="NCA1246"/>
      <c r="NCC1246" s="1"/>
      <c r="NCI1246"/>
      <c r="NCK1246" s="1"/>
      <c r="NCQ1246"/>
      <c r="NCS1246" s="1"/>
      <c r="NCY1246"/>
      <c r="NDA1246" s="1"/>
      <c r="NDG1246"/>
      <c r="NDI1246" s="1"/>
      <c r="NDO1246"/>
      <c r="NDQ1246" s="1"/>
      <c r="NDW1246"/>
      <c r="NDY1246" s="1"/>
      <c r="NEE1246"/>
      <c r="NEG1246" s="1"/>
      <c r="NEM1246"/>
      <c r="NEO1246" s="1"/>
      <c r="NEU1246"/>
      <c r="NEW1246" s="1"/>
      <c r="NFC1246"/>
      <c r="NFE1246" s="1"/>
      <c r="NFK1246"/>
      <c r="NFM1246" s="1"/>
      <c r="NFS1246"/>
      <c r="NFU1246" s="1"/>
      <c r="NGA1246"/>
      <c r="NGC1246" s="1"/>
      <c r="NGI1246"/>
      <c r="NGK1246" s="1"/>
      <c r="NGQ1246"/>
      <c r="NGS1246" s="1"/>
      <c r="NGY1246"/>
      <c r="NHA1246" s="1"/>
      <c r="NHG1246"/>
      <c r="NHI1246" s="1"/>
      <c r="NHO1246"/>
      <c r="NHQ1246" s="1"/>
      <c r="NHW1246"/>
      <c r="NHY1246" s="1"/>
      <c r="NIE1246"/>
      <c r="NIG1246" s="1"/>
      <c r="NIM1246"/>
      <c r="NIO1246" s="1"/>
      <c r="NIU1246"/>
      <c r="NIW1246" s="1"/>
      <c r="NJC1246"/>
      <c r="NJE1246" s="1"/>
      <c r="NJK1246"/>
      <c r="NJM1246" s="1"/>
      <c r="NJS1246"/>
      <c r="NJU1246" s="1"/>
      <c r="NKA1246"/>
      <c r="NKC1246" s="1"/>
      <c r="NKI1246"/>
      <c r="NKK1246" s="1"/>
      <c r="NKQ1246"/>
      <c r="NKS1246" s="1"/>
      <c r="NKY1246"/>
      <c r="NLA1246" s="1"/>
      <c r="NLG1246"/>
      <c r="NLI1246" s="1"/>
      <c r="NLO1246"/>
      <c r="NLQ1246" s="1"/>
      <c r="NLW1246"/>
      <c r="NLY1246" s="1"/>
      <c r="NME1246"/>
      <c r="NMG1246" s="1"/>
      <c r="NMM1246"/>
      <c r="NMO1246" s="1"/>
      <c r="NMU1246"/>
      <c r="NMW1246" s="1"/>
      <c r="NNC1246"/>
      <c r="NNE1246" s="1"/>
      <c r="NNK1246"/>
      <c r="NNM1246" s="1"/>
      <c r="NNS1246"/>
      <c r="NNU1246" s="1"/>
      <c r="NOA1246"/>
      <c r="NOC1246" s="1"/>
      <c r="NOI1246"/>
      <c r="NOK1246" s="1"/>
      <c r="NOQ1246"/>
      <c r="NOS1246" s="1"/>
      <c r="NOY1246"/>
      <c r="NPA1246" s="1"/>
      <c r="NPG1246"/>
      <c r="NPI1246" s="1"/>
      <c r="NPO1246"/>
      <c r="NPQ1246" s="1"/>
      <c r="NPW1246"/>
      <c r="NPY1246" s="1"/>
      <c r="NQE1246"/>
      <c r="NQG1246" s="1"/>
      <c r="NQM1246"/>
      <c r="NQO1246" s="1"/>
      <c r="NQU1246"/>
      <c r="NQW1246" s="1"/>
      <c r="NRC1246"/>
      <c r="NRE1246" s="1"/>
      <c r="NRK1246"/>
      <c r="NRM1246" s="1"/>
      <c r="NRS1246"/>
      <c r="NRU1246" s="1"/>
      <c r="NSA1246"/>
      <c r="NSC1246" s="1"/>
      <c r="NSI1246"/>
      <c r="NSK1246" s="1"/>
      <c r="NSQ1246"/>
      <c r="NSS1246" s="1"/>
      <c r="NSY1246"/>
      <c r="NTA1246" s="1"/>
      <c r="NTG1246"/>
      <c r="NTI1246" s="1"/>
      <c r="NTO1246"/>
      <c r="NTQ1246" s="1"/>
      <c r="NTW1246"/>
      <c r="NTY1246" s="1"/>
      <c r="NUE1246"/>
      <c r="NUG1246" s="1"/>
      <c r="NUM1246"/>
      <c r="NUO1246" s="1"/>
      <c r="NUU1246"/>
      <c r="NUW1246" s="1"/>
      <c r="NVC1246"/>
      <c r="NVE1246" s="1"/>
      <c r="NVK1246"/>
      <c r="NVM1246" s="1"/>
      <c r="NVS1246"/>
      <c r="NVU1246" s="1"/>
      <c r="NWA1246"/>
      <c r="NWC1246" s="1"/>
      <c r="NWI1246"/>
      <c r="NWK1246" s="1"/>
      <c r="NWQ1246"/>
      <c r="NWS1246" s="1"/>
      <c r="NWY1246"/>
      <c r="NXA1246" s="1"/>
      <c r="NXG1246"/>
      <c r="NXI1246" s="1"/>
      <c r="NXO1246"/>
      <c r="NXQ1246" s="1"/>
      <c r="NXW1246"/>
      <c r="NXY1246" s="1"/>
      <c r="NYE1246"/>
      <c r="NYG1246" s="1"/>
      <c r="NYM1246"/>
      <c r="NYO1246" s="1"/>
      <c r="NYU1246"/>
      <c r="NYW1246" s="1"/>
      <c r="NZC1246"/>
      <c r="NZE1246" s="1"/>
      <c r="NZK1246"/>
      <c r="NZM1246" s="1"/>
      <c r="NZS1246"/>
      <c r="NZU1246" s="1"/>
      <c r="OAA1246"/>
      <c r="OAC1246" s="1"/>
      <c r="OAI1246"/>
      <c r="OAK1246" s="1"/>
      <c r="OAQ1246"/>
      <c r="OAS1246" s="1"/>
      <c r="OAY1246"/>
      <c r="OBA1246" s="1"/>
      <c r="OBG1246"/>
      <c r="OBI1246" s="1"/>
      <c r="OBO1246"/>
      <c r="OBQ1246" s="1"/>
      <c r="OBW1246"/>
      <c r="OBY1246" s="1"/>
      <c r="OCE1246"/>
      <c r="OCG1246" s="1"/>
      <c r="OCM1246"/>
      <c r="OCO1246" s="1"/>
      <c r="OCU1246"/>
      <c r="OCW1246" s="1"/>
      <c r="ODC1246"/>
      <c r="ODE1246" s="1"/>
      <c r="ODK1246"/>
      <c r="ODM1246" s="1"/>
      <c r="ODS1246"/>
      <c r="ODU1246" s="1"/>
      <c r="OEA1246"/>
      <c r="OEC1246" s="1"/>
      <c r="OEI1246"/>
      <c r="OEK1246" s="1"/>
      <c r="OEQ1246"/>
      <c r="OES1246" s="1"/>
      <c r="OEY1246"/>
      <c r="OFA1246" s="1"/>
      <c r="OFG1246"/>
      <c r="OFI1246" s="1"/>
      <c r="OFO1246"/>
      <c r="OFQ1246" s="1"/>
      <c r="OFW1246"/>
      <c r="OFY1246" s="1"/>
      <c r="OGE1246"/>
      <c r="OGG1246" s="1"/>
      <c r="OGM1246"/>
      <c r="OGO1246" s="1"/>
      <c r="OGU1246"/>
      <c r="OGW1246" s="1"/>
      <c r="OHC1246"/>
      <c r="OHE1246" s="1"/>
      <c r="OHK1246"/>
      <c r="OHM1246" s="1"/>
      <c r="OHS1246"/>
      <c r="OHU1246" s="1"/>
      <c r="OIA1246"/>
      <c r="OIC1246" s="1"/>
      <c r="OII1246"/>
      <c r="OIK1246" s="1"/>
      <c r="OIQ1246"/>
      <c r="OIS1246" s="1"/>
      <c r="OIY1246"/>
      <c r="OJA1246" s="1"/>
      <c r="OJG1246"/>
      <c r="OJI1246" s="1"/>
      <c r="OJO1246"/>
      <c r="OJQ1246" s="1"/>
      <c r="OJW1246"/>
      <c r="OJY1246" s="1"/>
      <c r="OKE1246"/>
      <c r="OKG1246" s="1"/>
      <c r="OKM1246"/>
      <c r="OKO1246" s="1"/>
      <c r="OKU1246"/>
      <c r="OKW1246" s="1"/>
      <c r="OLC1246"/>
      <c r="OLE1246" s="1"/>
      <c r="OLK1246"/>
      <c r="OLM1246" s="1"/>
      <c r="OLS1246"/>
      <c r="OLU1246" s="1"/>
      <c r="OMA1246"/>
      <c r="OMC1246" s="1"/>
      <c r="OMI1246"/>
      <c r="OMK1246" s="1"/>
      <c r="OMQ1246"/>
      <c r="OMS1246" s="1"/>
      <c r="OMY1246"/>
      <c r="ONA1246" s="1"/>
      <c r="ONG1246"/>
      <c r="ONI1246" s="1"/>
      <c r="ONO1246"/>
      <c r="ONQ1246" s="1"/>
      <c r="ONW1246"/>
      <c r="ONY1246" s="1"/>
      <c r="OOE1246"/>
      <c r="OOG1246" s="1"/>
      <c r="OOM1246"/>
      <c r="OOO1246" s="1"/>
      <c r="OOU1246"/>
      <c r="OOW1246" s="1"/>
      <c r="OPC1246"/>
      <c r="OPE1246" s="1"/>
      <c r="OPK1246"/>
      <c r="OPM1246" s="1"/>
      <c r="OPS1246"/>
      <c r="OPU1246" s="1"/>
      <c r="OQA1246"/>
      <c r="OQC1246" s="1"/>
      <c r="OQI1246"/>
      <c r="OQK1246" s="1"/>
      <c r="OQQ1246"/>
      <c r="OQS1246" s="1"/>
      <c r="OQY1246"/>
      <c r="ORA1246" s="1"/>
      <c r="ORG1246"/>
      <c r="ORI1246" s="1"/>
      <c r="ORO1246"/>
      <c r="ORQ1246" s="1"/>
      <c r="ORW1246"/>
      <c r="ORY1246" s="1"/>
      <c r="OSE1246"/>
      <c r="OSG1246" s="1"/>
      <c r="OSM1246"/>
      <c r="OSO1246" s="1"/>
      <c r="OSU1246"/>
      <c r="OSW1246" s="1"/>
      <c r="OTC1246"/>
      <c r="OTE1246" s="1"/>
      <c r="OTK1246"/>
      <c r="OTM1246" s="1"/>
      <c r="OTS1246"/>
      <c r="OTU1246" s="1"/>
      <c r="OUA1246"/>
      <c r="OUC1246" s="1"/>
      <c r="OUI1246"/>
      <c r="OUK1246" s="1"/>
      <c r="OUQ1246"/>
      <c r="OUS1246" s="1"/>
      <c r="OUY1246"/>
      <c r="OVA1246" s="1"/>
      <c r="OVG1246"/>
      <c r="OVI1246" s="1"/>
      <c r="OVO1246"/>
      <c r="OVQ1246" s="1"/>
      <c r="OVW1246"/>
      <c r="OVY1246" s="1"/>
      <c r="OWE1246"/>
      <c r="OWG1246" s="1"/>
      <c r="OWM1246"/>
      <c r="OWO1246" s="1"/>
      <c r="OWU1246"/>
      <c r="OWW1246" s="1"/>
      <c r="OXC1246"/>
      <c r="OXE1246" s="1"/>
      <c r="OXK1246"/>
      <c r="OXM1246" s="1"/>
      <c r="OXS1246"/>
      <c r="OXU1246" s="1"/>
      <c r="OYA1246"/>
      <c r="OYC1246" s="1"/>
      <c r="OYI1246"/>
      <c r="OYK1246" s="1"/>
      <c r="OYQ1246"/>
      <c r="OYS1246" s="1"/>
      <c r="OYY1246"/>
      <c r="OZA1246" s="1"/>
      <c r="OZG1246"/>
      <c r="OZI1246" s="1"/>
      <c r="OZO1246"/>
      <c r="OZQ1246" s="1"/>
      <c r="OZW1246"/>
      <c r="OZY1246" s="1"/>
      <c r="PAE1246"/>
      <c r="PAG1246" s="1"/>
      <c r="PAM1246"/>
      <c r="PAO1246" s="1"/>
      <c r="PAU1246"/>
      <c r="PAW1246" s="1"/>
      <c r="PBC1246"/>
      <c r="PBE1246" s="1"/>
      <c r="PBK1246"/>
      <c r="PBM1246" s="1"/>
      <c r="PBS1246"/>
      <c r="PBU1246" s="1"/>
      <c r="PCA1246"/>
      <c r="PCC1246" s="1"/>
      <c r="PCI1246"/>
      <c r="PCK1246" s="1"/>
      <c r="PCQ1246"/>
      <c r="PCS1246" s="1"/>
      <c r="PCY1246"/>
      <c r="PDA1246" s="1"/>
      <c r="PDG1246"/>
      <c r="PDI1246" s="1"/>
      <c r="PDO1246"/>
      <c r="PDQ1246" s="1"/>
      <c r="PDW1246"/>
      <c r="PDY1246" s="1"/>
      <c r="PEE1246"/>
      <c r="PEG1246" s="1"/>
      <c r="PEM1246"/>
      <c r="PEO1246" s="1"/>
      <c r="PEU1246"/>
      <c r="PEW1246" s="1"/>
      <c r="PFC1246"/>
      <c r="PFE1246" s="1"/>
      <c r="PFK1246"/>
      <c r="PFM1246" s="1"/>
      <c r="PFS1246"/>
      <c r="PFU1246" s="1"/>
      <c r="PGA1246"/>
      <c r="PGC1246" s="1"/>
      <c r="PGI1246"/>
      <c r="PGK1246" s="1"/>
      <c r="PGQ1246"/>
      <c r="PGS1246" s="1"/>
      <c r="PGY1246"/>
      <c r="PHA1246" s="1"/>
      <c r="PHG1246"/>
      <c r="PHI1246" s="1"/>
      <c r="PHO1246"/>
      <c r="PHQ1246" s="1"/>
      <c r="PHW1246"/>
      <c r="PHY1246" s="1"/>
      <c r="PIE1246"/>
      <c r="PIG1246" s="1"/>
      <c r="PIM1246"/>
      <c r="PIO1246" s="1"/>
      <c r="PIU1246"/>
      <c r="PIW1246" s="1"/>
      <c r="PJC1246"/>
      <c r="PJE1246" s="1"/>
      <c r="PJK1246"/>
      <c r="PJM1246" s="1"/>
      <c r="PJS1246"/>
      <c r="PJU1246" s="1"/>
      <c r="PKA1246"/>
      <c r="PKC1246" s="1"/>
      <c r="PKI1246"/>
      <c r="PKK1246" s="1"/>
      <c r="PKQ1246"/>
      <c r="PKS1246" s="1"/>
      <c r="PKY1246"/>
      <c r="PLA1246" s="1"/>
      <c r="PLG1246"/>
      <c r="PLI1246" s="1"/>
      <c r="PLO1246"/>
      <c r="PLQ1246" s="1"/>
      <c r="PLW1246"/>
      <c r="PLY1246" s="1"/>
      <c r="PME1246"/>
      <c r="PMG1246" s="1"/>
      <c r="PMM1246"/>
      <c r="PMO1246" s="1"/>
      <c r="PMU1246"/>
      <c r="PMW1246" s="1"/>
      <c r="PNC1246"/>
      <c r="PNE1246" s="1"/>
      <c r="PNK1246"/>
      <c r="PNM1246" s="1"/>
      <c r="PNS1246"/>
      <c r="PNU1246" s="1"/>
      <c r="POA1246"/>
      <c r="POC1246" s="1"/>
      <c r="POI1246"/>
      <c r="POK1246" s="1"/>
      <c r="POQ1246"/>
      <c r="POS1246" s="1"/>
      <c r="POY1246"/>
      <c r="PPA1246" s="1"/>
      <c r="PPG1246"/>
      <c r="PPI1246" s="1"/>
      <c r="PPO1246"/>
      <c r="PPQ1246" s="1"/>
      <c r="PPW1246"/>
      <c r="PPY1246" s="1"/>
      <c r="PQE1246"/>
      <c r="PQG1246" s="1"/>
      <c r="PQM1246"/>
      <c r="PQO1246" s="1"/>
      <c r="PQU1246"/>
      <c r="PQW1246" s="1"/>
      <c r="PRC1246"/>
      <c r="PRE1246" s="1"/>
      <c r="PRK1246"/>
      <c r="PRM1246" s="1"/>
      <c r="PRS1246"/>
      <c r="PRU1246" s="1"/>
      <c r="PSA1246"/>
      <c r="PSC1246" s="1"/>
      <c r="PSI1246"/>
      <c r="PSK1246" s="1"/>
      <c r="PSQ1246"/>
      <c r="PSS1246" s="1"/>
      <c r="PSY1246"/>
      <c r="PTA1246" s="1"/>
      <c r="PTG1246"/>
      <c r="PTI1246" s="1"/>
      <c r="PTO1246"/>
      <c r="PTQ1246" s="1"/>
      <c r="PTW1246"/>
      <c r="PTY1246" s="1"/>
      <c r="PUE1246"/>
      <c r="PUG1246" s="1"/>
      <c r="PUM1246"/>
      <c r="PUO1246" s="1"/>
      <c r="PUU1246"/>
      <c r="PUW1246" s="1"/>
      <c r="PVC1246"/>
      <c r="PVE1246" s="1"/>
      <c r="PVK1246"/>
      <c r="PVM1246" s="1"/>
      <c r="PVS1246"/>
      <c r="PVU1246" s="1"/>
      <c r="PWA1246"/>
      <c r="PWC1246" s="1"/>
      <c r="PWI1246"/>
      <c r="PWK1246" s="1"/>
      <c r="PWQ1246"/>
      <c r="PWS1246" s="1"/>
      <c r="PWY1246"/>
      <c r="PXA1246" s="1"/>
      <c r="PXG1246"/>
      <c r="PXI1246" s="1"/>
      <c r="PXO1246"/>
      <c r="PXQ1246" s="1"/>
      <c r="PXW1246"/>
      <c r="PXY1246" s="1"/>
      <c r="PYE1246"/>
      <c r="PYG1246" s="1"/>
      <c r="PYM1246"/>
      <c r="PYO1246" s="1"/>
      <c r="PYU1246"/>
      <c r="PYW1246" s="1"/>
      <c r="PZC1246"/>
      <c r="PZE1246" s="1"/>
      <c r="PZK1246"/>
      <c r="PZM1246" s="1"/>
      <c r="PZS1246"/>
      <c r="PZU1246" s="1"/>
      <c r="QAA1246"/>
      <c r="QAC1246" s="1"/>
      <c r="QAI1246"/>
      <c r="QAK1246" s="1"/>
      <c r="QAQ1246"/>
      <c r="QAS1246" s="1"/>
      <c r="QAY1246"/>
      <c r="QBA1246" s="1"/>
      <c r="QBG1246"/>
      <c r="QBI1246" s="1"/>
      <c r="QBO1246"/>
      <c r="QBQ1246" s="1"/>
      <c r="QBW1246"/>
      <c r="QBY1246" s="1"/>
      <c r="QCE1246"/>
      <c r="QCG1246" s="1"/>
      <c r="QCM1246"/>
      <c r="QCO1246" s="1"/>
      <c r="QCU1246"/>
      <c r="QCW1246" s="1"/>
      <c r="QDC1246"/>
      <c r="QDE1246" s="1"/>
      <c r="QDK1246"/>
      <c r="QDM1246" s="1"/>
      <c r="QDS1246"/>
      <c r="QDU1246" s="1"/>
      <c r="QEA1246"/>
      <c r="QEC1246" s="1"/>
      <c r="QEI1246"/>
      <c r="QEK1246" s="1"/>
      <c r="QEQ1246"/>
      <c r="QES1246" s="1"/>
      <c r="QEY1246"/>
      <c r="QFA1246" s="1"/>
      <c r="QFG1246"/>
      <c r="QFI1246" s="1"/>
      <c r="QFO1246"/>
      <c r="QFQ1246" s="1"/>
      <c r="QFW1246"/>
      <c r="QFY1246" s="1"/>
      <c r="QGE1246"/>
      <c r="QGG1246" s="1"/>
      <c r="QGM1246"/>
      <c r="QGO1246" s="1"/>
      <c r="QGU1246"/>
      <c r="QGW1246" s="1"/>
      <c r="QHC1246"/>
      <c r="QHE1246" s="1"/>
      <c r="QHK1246"/>
      <c r="QHM1246" s="1"/>
      <c r="QHS1246"/>
      <c r="QHU1246" s="1"/>
      <c r="QIA1246"/>
      <c r="QIC1246" s="1"/>
      <c r="QII1246"/>
      <c r="QIK1246" s="1"/>
      <c r="QIQ1246"/>
      <c r="QIS1246" s="1"/>
      <c r="QIY1246"/>
      <c r="QJA1246" s="1"/>
      <c r="QJG1246"/>
      <c r="QJI1246" s="1"/>
      <c r="QJO1246"/>
      <c r="QJQ1246" s="1"/>
      <c r="QJW1246"/>
      <c r="QJY1246" s="1"/>
      <c r="QKE1246"/>
      <c r="QKG1246" s="1"/>
      <c r="QKM1246"/>
      <c r="QKO1246" s="1"/>
      <c r="QKU1246"/>
      <c r="QKW1246" s="1"/>
      <c r="QLC1246"/>
      <c r="QLE1246" s="1"/>
      <c r="QLK1246"/>
      <c r="QLM1246" s="1"/>
      <c r="QLS1246"/>
      <c r="QLU1246" s="1"/>
      <c r="QMA1246"/>
      <c r="QMC1246" s="1"/>
      <c r="QMI1246"/>
      <c r="QMK1246" s="1"/>
      <c r="QMQ1246"/>
      <c r="QMS1246" s="1"/>
      <c r="QMY1246"/>
      <c r="QNA1246" s="1"/>
      <c r="QNG1246"/>
      <c r="QNI1246" s="1"/>
      <c r="QNO1246"/>
      <c r="QNQ1246" s="1"/>
      <c r="QNW1246"/>
      <c r="QNY1246" s="1"/>
      <c r="QOE1246"/>
      <c r="QOG1246" s="1"/>
      <c r="QOM1246"/>
      <c r="QOO1246" s="1"/>
      <c r="QOU1246"/>
      <c r="QOW1246" s="1"/>
      <c r="QPC1246"/>
      <c r="QPE1246" s="1"/>
      <c r="QPK1246"/>
      <c r="QPM1246" s="1"/>
      <c r="QPS1246"/>
      <c r="QPU1246" s="1"/>
      <c r="QQA1246"/>
      <c r="QQC1246" s="1"/>
      <c r="QQI1246"/>
      <c r="QQK1246" s="1"/>
      <c r="QQQ1246"/>
      <c r="QQS1246" s="1"/>
      <c r="QQY1246"/>
      <c r="QRA1246" s="1"/>
      <c r="QRG1246"/>
      <c r="QRI1246" s="1"/>
      <c r="QRO1246"/>
      <c r="QRQ1246" s="1"/>
      <c r="QRW1246"/>
      <c r="QRY1246" s="1"/>
      <c r="QSE1246"/>
      <c r="QSG1246" s="1"/>
      <c r="QSM1246"/>
      <c r="QSO1246" s="1"/>
      <c r="QSU1246"/>
      <c r="QSW1246" s="1"/>
      <c r="QTC1246"/>
      <c r="QTE1246" s="1"/>
      <c r="QTK1246"/>
      <c r="QTM1246" s="1"/>
      <c r="QTS1246"/>
      <c r="QTU1246" s="1"/>
      <c r="QUA1246"/>
      <c r="QUC1246" s="1"/>
      <c r="QUI1246"/>
      <c r="QUK1246" s="1"/>
      <c r="QUQ1246"/>
      <c r="QUS1246" s="1"/>
      <c r="QUY1246"/>
      <c r="QVA1246" s="1"/>
      <c r="QVG1246"/>
      <c r="QVI1246" s="1"/>
      <c r="QVO1246"/>
      <c r="QVQ1246" s="1"/>
      <c r="QVW1246"/>
      <c r="QVY1246" s="1"/>
      <c r="QWE1246"/>
      <c r="QWG1246" s="1"/>
      <c r="QWM1246"/>
      <c r="QWO1246" s="1"/>
      <c r="QWU1246"/>
      <c r="QWW1246" s="1"/>
      <c r="QXC1246"/>
      <c r="QXE1246" s="1"/>
      <c r="QXK1246"/>
      <c r="QXM1246" s="1"/>
      <c r="QXS1246"/>
      <c r="QXU1246" s="1"/>
      <c r="QYA1246"/>
      <c r="QYC1246" s="1"/>
      <c r="QYI1246"/>
      <c r="QYK1246" s="1"/>
      <c r="QYQ1246"/>
      <c r="QYS1246" s="1"/>
      <c r="QYY1246"/>
      <c r="QZA1246" s="1"/>
      <c r="QZG1246"/>
      <c r="QZI1246" s="1"/>
      <c r="QZO1246"/>
      <c r="QZQ1246" s="1"/>
      <c r="QZW1246"/>
      <c r="QZY1246" s="1"/>
      <c r="RAE1246"/>
      <c r="RAG1246" s="1"/>
      <c r="RAM1246"/>
      <c r="RAO1246" s="1"/>
      <c r="RAU1246"/>
      <c r="RAW1246" s="1"/>
      <c r="RBC1246"/>
      <c r="RBE1246" s="1"/>
      <c r="RBK1246"/>
      <c r="RBM1246" s="1"/>
      <c r="RBS1246"/>
      <c r="RBU1246" s="1"/>
      <c r="RCA1246"/>
      <c r="RCC1246" s="1"/>
      <c r="RCI1246"/>
      <c r="RCK1246" s="1"/>
      <c r="RCQ1246"/>
      <c r="RCS1246" s="1"/>
      <c r="RCY1246"/>
      <c r="RDA1246" s="1"/>
      <c r="RDG1246"/>
      <c r="RDI1246" s="1"/>
      <c r="RDO1246"/>
      <c r="RDQ1246" s="1"/>
      <c r="RDW1246"/>
      <c r="RDY1246" s="1"/>
      <c r="REE1246"/>
      <c r="REG1246" s="1"/>
      <c r="REM1246"/>
      <c r="REO1246" s="1"/>
      <c r="REU1246"/>
      <c r="REW1246" s="1"/>
      <c r="RFC1246"/>
      <c r="RFE1246" s="1"/>
      <c r="RFK1246"/>
      <c r="RFM1246" s="1"/>
      <c r="RFS1246"/>
      <c r="RFU1246" s="1"/>
      <c r="RGA1246"/>
      <c r="RGC1246" s="1"/>
      <c r="RGI1246"/>
      <c r="RGK1246" s="1"/>
      <c r="RGQ1246"/>
      <c r="RGS1246" s="1"/>
      <c r="RGY1246"/>
      <c r="RHA1246" s="1"/>
      <c r="RHG1246"/>
      <c r="RHI1246" s="1"/>
      <c r="RHO1246"/>
      <c r="RHQ1246" s="1"/>
      <c r="RHW1246"/>
      <c r="RHY1246" s="1"/>
      <c r="RIE1246"/>
      <c r="RIG1246" s="1"/>
      <c r="RIM1246"/>
      <c r="RIO1246" s="1"/>
      <c r="RIU1246"/>
      <c r="RIW1246" s="1"/>
      <c r="RJC1246"/>
      <c r="RJE1246" s="1"/>
      <c r="RJK1246"/>
      <c r="RJM1246" s="1"/>
      <c r="RJS1246"/>
      <c r="RJU1246" s="1"/>
      <c r="RKA1246"/>
      <c r="RKC1246" s="1"/>
      <c r="RKI1246"/>
      <c r="RKK1246" s="1"/>
      <c r="RKQ1246"/>
      <c r="RKS1246" s="1"/>
      <c r="RKY1246"/>
      <c r="RLA1246" s="1"/>
      <c r="RLG1246"/>
      <c r="RLI1246" s="1"/>
      <c r="RLO1246"/>
      <c r="RLQ1246" s="1"/>
      <c r="RLW1246"/>
      <c r="RLY1246" s="1"/>
      <c r="RME1246"/>
      <c r="RMG1246" s="1"/>
      <c r="RMM1246"/>
      <c r="RMO1246" s="1"/>
      <c r="RMU1246"/>
      <c r="RMW1246" s="1"/>
      <c r="RNC1246"/>
      <c r="RNE1246" s="1"/>
      <c r="RNK1246"/>
      <c r="RNM1246" s="1"/>
      <c r="RNS1246"/>
      <c r="RNU1246" s="1"/>
      <c r="ROA1246"/>
      <c r="ROC1246" s="1"/>
      <c r="ROI1246"/>
      <c r="ROK1246" s="1"/>
      <c r="ROQ1246"/>
      <c r="ROS1246" s="1"/>
      <c r="ROY1246"/>
      <c r="RPA1246" s="1"/>
      <c r="RPG1246"/>
      <c r="RPI1246" s="1"/>
      <c r="RPO1246"/>
      <c r="RPQ1246" s="1"/>
      <c r="RPW1246"/>
      <c r="RPY1246" s="1"/>
      <c r="RQE1246"/>
      <c r="RQG1246" s="1"/>
      <c r="RQM1246"/>
      <c r="RQO1246" s="1"/>
      <c r="RQU1246"/>
      <c r="RQW1246" s="1"/>
      <c r="RRC1246"/>
      <c r="RRE1246" s="1"/>
      <c r="RRK1246"/>
      <c r="RRM1246" s="1"/>
      <c r="RRS1246"/>
      <c r="RRU1246" s="1"/>
      <c r="RSA1246"/>
      <c r="RSC1246" s="1"/>
      <c r="RSI1246"/>
      <c r="RSK1246" s="1"/>
      <c r="RSQ1246"/>
      <c r="RSS1246" s="1"/>
      <c r="RSY1246"/>
      <c r="RTA1246" s="1"/>
      <c r="RTG1246"/>
      <c r="RTI1246" s="1"/>
      <c r="RTO1246"/>
      <c r="RTQ1246" s="1"/>
      <c r="RTW1246"/>
      <c r="RTY1246" s="1"/>
      <c r="RUE1246"/>
      <c r="RUG1246" s="1"/>
      <c r="RUM1246"/>
      <c r="RUO1246" s="1"/>
      <c r="RUU1246"/>
      <c r="RUW1246" s="1"/>
      <c r="RVC1246"/>
      <c r="RVE1246" s="1"/>
      <c r="RVK1246"/>
      <c r="RVM1246" s="1"/>
      <c r="RVS1246"/>
      <c r="RVU1246" s="1"/>
      <c r="RWA1246"/>
      <c r="RWC1246" s="1"/>
      <c r="RWI1246"/>
      <c r="RWK1246" s="1"/>
      <c r="RWQ1246"/>
      <c r="RWS1246" s="1"/>
      <c r="RWY1246"/>
      <c r="RXA1246" s="1"/>
      <c r="RXG1246"/>
      <c r="RXI1246" s="1"/>
      <c r="RXO1246"/>
      <c r="RXQ1246" s="1"/>
      <c r="RXW1246"/>
      <c r="RXY1246" s="1"/>
      <c r="RYE1246"/>
      <c r="RYG1246" s="1"/>
      <c r="RYM1246"/>
      <c r="RYO1246" s="1"/>
      <c r="RYU1246"/>
      <c r="RYW1246" s="1"/>
      <c r="RZC1246"/>
      <c r="RZE1246" s="1"/>
      <c r="RZK1246"/>
      <c r="RZM1246" s="1"/>
      <c r="RZS1246"/>
      <c r="RZU1246" s="1"/>
      <c r="SAA1246"/>
      <c r="SAC1246" s="1"/>
      <c r="SAI1246"/>
      <c r="SAK1246" s="1"/>
      <c r="SAQ1246"/>
      <c r="SAS1246" s="1"/>
      <c r="SAY1246"/>
      <c r="SBA1246" s="1"/>
      <c r="SBG1246"/>
      <c r="SBI1246" s="1"/>
      <c r="SBO1246"/>
      <c r="SBQ1246" s="1"/>
      <c r="SBW1246"/>
      <c r="SBY1246" s="1"/>
      <c r="SCE1246"/>
      <c r="SCG1246" s="1"/>
      <c r="SCM1246"/>
      <c r="SCO1246" s="1"/>
      <c r="SCU1246"/>
      <c r="SCW1246" s="1"/>
      <c r="SDC1246"/>
      <c r="SDE1246" s="1"/>
      <c r="SDK1246"/>
      <c r="SDM1246" s="1"/>
      <c r="SDS1246"/>
      <c r="SDU1246" s="1"/>
      <c r="SEA1246"/>
      <c r="SEC1246" s="1"/>
      <c r="SEI1246"/>
      <c r="SEK1246" s="1"/>
      <c r="SEQ1246"/>
      <c r="SES1246" s="1"/>
      <c r="SEY1246"/>
      <c r="SFA1246" s="1"/>
      <c r="SFG1246"/>
      <c r="SFI1246" s="1"/>
      <c r="SFO1246"/>
      <c r="SFQ1246" s="1"/>
      <c r="SFW1246"/>
      <c r="SFY1246" s="1"/>
      <c r="SGE1246"/>
      <c r="SGG1246" s="1"/>
      <c r="SGM1246"/>
      <c r="SGO1246" s="1"/>
      <c r="SGU1246"/>
      <c r="SGW1246" s="1"/>
      <c r="SHC1246"/>
      <c r="SHE1246" s="1"/>
      <c r="SHK1246"/>
      <c r="SHM1246" s="1"/>
      <c r="SHS1246"/>
      <c r="SHU1246" s="1"/>
      <c r="SIA1246"/>
      <c r="SIC1246" s="1"/>
      <c r="SII1246"/>
      <c r="SIK1246" s="1"/>
      <c r="SIQ1246"/>
      <c r="SIS1246" s="1"/>
      <c r="SIY1246"/>
      <c r="SJA1246" s="1"/>
      <c r="SJG1246"/>
      <c r="SJI1246" s="1"/>
      <c r="SJO1246"/>
      <c r="SJQ1246" s="1"/>
      <c r="SJW1246"/>
      <c r="SJY1246" s="1"/>
      <c r="SKE1246"/>
      <c r="SKG1246" s="1"/>
      <c r="SKM1246"/>
      <c r="SKO1246" s="1"/>
      <c r="SKU1246"/>
      <c r="SKW1246" s="1"/>
      <c r="SLC1246"/>
      <c r="SLE1246" s="1"/>
      <c r="SLK1246"/>
      <c r="SLM1246" s="1"/>
      <c r="SLS1246"/>
      <c r="SLU1246" s="1"/>
      <c r="SMA1246"/>
      <c r="SMC1246" s="1"/>
      <c r="SMI1246"/>
      <c r="SMK1246" s="1"/>
      <c r="SMQ1246"/>
      <c r="SMS1246" s="1"/>
      <c r="SMY1246"/>
      <c r="SNA1246" s="1"/>
      <c r="SNG1246"/>
      <c r="SNI1246" s="1"/>
      <c r="SNO1246"/>
      <c r="SNQ1246" s="1"/>
      <c r="SNW1246"/>
      <c r="SNY1246" s="1"/>
      <c r="SOE1246"/>
      <c r="SOG1246" s="1"/>
      <c r="SOM1246"/>
      <c r="SOO1246" s="1"/>
      <c r="SOU1246"/>
      <c r="SOW1246" s="1"/>
      <c r="SPC1246"/>
      <c r="SPE1246" s="1"/>
      <c r="SPK1246"/>
      <c r="SPM1246" s="1"/>
      <c r="SPS1246"/>
      <c r="SPU1246" s="1"/>
      <c r="SQA1246"/>
      <c r="SQC1246" s="1"/>
      <c r="SQI1246"/>
      <c r="SQK1246" s="1"/>
      <c r="SQQ1246"/>
      <c r="SQS1246" s="1"/>
      <c r="SQY1246"/>
      <c r="SRA1246" s="1"/>
      <c r="SRG1246"/>
      <c r="SRI1246" s="1"/>
      <c r="SRO1246"/>
      <c r="SRQ1246" s="1"/>
      <c r="SRW1246"/>
      <c r="SRY1246" s="1"/>
      <c r="SSE1246"/>
      <c r="SSG1246" s="1"/>
      <c r="SSM1246"/>
      <c r="SSO1246" s="1"/>
      <c r="SSU1246"/>
      <c r="SSW1246" s="1"/>
      <c r="STC1246"/>
      <c r="STE1246" s="1"/>
      <c r="STK1246"/>
      <c r="STM1246" s="1"/>
      <c r="STS1246"/>
      <c r="STU1246" s="1"/>
      <c r="SUA1246"/>
      <c r="SUC1246" s="1"/>
      <c r="SUI1246"/>
      <c r="SUK1246" s="1"/>
      <c r="SUQ1246"/>
      <c r="SUS1246" s="1"/>
      <c r="SUY1246"/>
      <c r="SVA1246" s="1"/>
      <c r="SVG1246"/>
      <c r="SVI1246" s="1"/>
      <c r="SVO1246"/>
      <c r="SVQ1246" s="1"/>
      <c r="SVW1246"/>
      <c r="SVY1246" s="1"/>
      <c r="SWE1246"/>
      <c r="SWG1246" s="1"/>
      <c r="SWM1246"/>
      <c r="SWO1246" s="1"/>
      <c r="SWU1246"/>
      <c r="SWW1246" s="1"/>
      <c r="SXC1246"/>
      <c r="SXE1246" s="1"/>
      <c r="SXK1246"/>
      <c r="SXM1246" s="1"/>
      <c r="SXS1246"/>
      <c r="SXU1246" s="1"/>
      <c r="SYA1246"/>
      <c r="SYC1246" s="1"/>
      <c r="SYI1246"/>
      <c r="SYK1246" s="1"/>
      <c r="SYQ1246"/>
      <c r="SYS1246" s="1"/>
      <c r="SYY1246"/>
      <c r="SZA1246" s="1"/>
      <c r="SZG1246"/>
      <c r="SZI1246" s="1"/>
      <c r="SZO1246"/>
      <c r="SZQ1246" s="1"/>
      <c r="SZW1246"/>
      <c r="SZY1246" s="1"/>
      <c r="TAE1246"/>
      <c r="TAG1246" s="1"/>
      <c r="TAM1246"/>
      <c r="TAO1246" s="1"/>
      <c r="TAU1246"/>
      <c r="TAW1246" s="1"/>
      <c r="TBC1246"/>
      <c r="TBE1246" s="1"/>
      <c r="TBK1246"/>
      <c r="TBM1246" s="1"/>
      <c r="TBS1246"/>
      <c r="TBU1246" s="1"/>
      <c r="TCA1246"/>
      <c r="TCC1246" s="1"/>
      <c r="TCI1246"/>
      <c r="TCK1246" s="1"/>
      <c r="TCQ1246"/>
      <c r="TCS1246" s="1"/>
      <c r="TCY1246"/>
      <c r="TDA1246" s="1"/>
      <c r="TDG1246"/>
      <c r="TDI1246" s="1"/>
      <c r="TDO1246"/>
      <c r="TDQ1246" s="1"/>
      <c r="TDW1246"/>
      <c r="TDY1246" s="1"/>
      <c r="TEE1246"/>
      <c r="TEG1246" s="1"/>
      <c r="TEM1246"/>
      <c r="TEO1246" s="1"/>
      <c r="TEU1246"/>
      <c r="TEW1246" s="1"/>
      <c r="TFC1246"/>
      <c r="TFE1246" s="1"/>
      <c r="TFK1246"/>
      <c r="TFM1246" s="1"/>
      <c r="TFS1246"/>
      <c r="TFU1246" s="1"/>
      <c r="TGA1246"/>
      <c r="TGC1246" s="1"/>
      <c r="TGI1246"/>
      <c r="TGK1246" s="1"/>
      <c r="TGQ1246"/>
      <c r="TGS1246" s="1"/>
      <c r="TGY1246"/>
      <c r="THA1246" s="1"/>
      <c r="THG1246"/>
      <c r="THI1246" s="1"/>
      <c r="THO1246"/>
      <c r="THQ1246" s="1"/>
      <c r="THW1246"/>
      <c r="THY1246" s="1"/>
      <c r="TIE1246"/>
      <c r="TIG1246" s="1"/>
      <c r="TIM1246"/>
      <c r="TIO1246" s="1"/>
      <c r="TIU1246"/>
      <c r="TIW1246" s="1"/>
      <c r="TJC1246"/>
      <c r="TJE1246" s="1"/>
      <c r="TJK1246"/>
      <c r="TJM1246" s="1"/>
      <c r="TJS1246"/>
      <c r="TJU1246" s="1"/>
      <c r="TKA1246"/>
      <c r="TKC1246" s="1"/>
      <c r="TKI1246"/>
      <c r="TKK1246" s="1"/>
      <c r="TKQ1246"/>
      <c r="TKS1246" s="1"/>
      <c r="TKY1246"/>
      <c r="TLA1246" s="1"/>
      <c r="TLG1246"/>
      <c r="TLI1246" s="1"/>
      <c r="TLO1246"/>
      <c r="TLQ1246" s="1"/>
      <c r="TLW1246"/>
      <c r="TLY1246" s="1"/>
      <c r="TME1246"/>
      <c r="TMG1246" s="1"/>
      <c r="TMM1246"/>
      <c r="TMO1246" s="1"/>
      <c r="TMU1246"/>
      <c r="TMW1246" s="1"/>
      <c r="TNC1246"/>
      <c r="TNE1246" s="1"/>
      <c r="TNK1246"/>
      <c r="TNM1246" s="1"/>
      <c r="TNS1246"/>
      <c r="TNU1246" s="1"/>
      <c r="TOA1246"/>
      <c r="TOC1246" s="1"/>
      <c r="TOI1246"/>
      <c r="TOK1246" s="1"/>
      <c r="TOQ1246"/>
      <c r="TOS1246" s="1"/>
      <c r="TOY1246"/>
      <c r="TPA1246" s="1"/>
      <c r="TPG1246"/>
      <c r="TPI1246" s="1"/>
      <c r="TPO1246"/>
      <c r="TPQ1246" s="1"/>
      <c r="TPW1246"/>
      <c r="TPY1246" s="1"/>
      <c r="TQE1246"/>
      <c r="TQG1246" s="1"/>
      <c r="TQM1246"/>
      <c r="TQO1246" s="1"/>
      <c r="TQU1246"/>
      <c r="TQW1246" s="1"/>
      <c r="TRC1246"/>
      <c r="TRE1246" s="1"/>
      <c r="TRK1246"/>
      <c r="TRM1246" s="1"/>
      <c r="TRS1246"/>
      <c r="TRU1246" s="1"/>
      <c r="TSA1246"/>
      <c r="TSC1246" s="1"/>
      <c r="TSI1246"/>
      <c r="TSK1246" s="1"/>
      <c r="TSQ1246"/>
      <c r="TSS1246" s="1"/>
      <c r="TSY1246"/>
      <c r="TTA1246" s="1"/>
      <c r="TTG1246"/>
      <c r="TTI1246" s="1"/>
      <c r="TTO1246"/>
      <c r="TTQ1246" s="1"/>
      <c r="TTW1246"/>
      <c r="TTY1246" s="1"/>
      <c r="TUE1246"/>
      <c r="TUG1246" s="1"/>
      <c r="TUM1246"/>
      <c r="TUO1246" s="1"/>
      <c r="TUU1246"/>
      <c r="TUW1246" s="1"/>
      <c r="TVC1246"/>
      <c r="TVE1246" s="1"/>
      <c r="TVK1246"/>
      <c r="TVM1246" s="1"/>
      <c r="TVS1246"/>
      <c r="TVU1246" s="1"/>
      <c r="TWA1246"/>
      <c r="TWC1246" s="1"/>
      <c r="TWI1246"/>
      <c r="TWK1246" s="1"/>
      <c r="TWQ1246"/>
      <c r="TWS1246" s="1"/>
      <c r="TWY1246"/>
      <c r="TXA1246" s="1"/>
      <c r="TXG1246"/>
      <c r="TXI1246" s="1"/>
      <c r="TXO1246"/>
      <c r="TXQ1246" s="1"/>
      <c r="TXW1246"/>
      <c r="TXY1246" s="1"/>
      <c r="TYE1246"/>
      <c r="TYG1246" s="1"/>
      <c r="TYM1246"/>
      <c r="TYO1246" s="1"/>
      <c r="TYU1246"/>
      <c r="TYW1246" s="1"/>
      <c r="TZC1246"/>
      <c r="TZE1246" s="1"/>
      <c r="TZK1246"/>
      <c r="TZM1246" s="1"/>
      <c r="TZS1246"/>
      <c r="TZU1246" s="1"/>
      <c r="UAA1246"/>
      <c r="UAC1246" s="1"/>
      <c r="UAI1246"/>
      <c r="UAK1246" s="1"/>
      <c r="UAQ1246"/>
      <c r="UAS1246" s="1"/>
      <c r="UAY1246"/>
      <c r="UBA1246" s="1"/>
      <c r="UBG1246"/>
      <c r="UBI1246" s="1"/>
      <c r="UBO1246"/>
      <c r="UBQ1246" s="1"/>
      <c r="UBW1246"/>
      <c r="UBY1246" s="1"/>
      <c r="UCE1246"/>
      <c r="UCG1246" s="1"/>
      <c r="UCM1246"/>
      <c r="UCO1246" s="1"/>
      <c r="UCU1246"/>
      <c r="UCW1246" s="1"/>
      <c r="UDC1246"/>
      <c r="UDE1246" s="1"/>
      <c r="UDK1246"/>
      <c r="UDM1246" s="1"/>
      <c r="UDS1246"/>
      <c r="UDU1246" s="1"/>
      <c r="UEA1246"/>
      <c r="UEC1246" s="1"/>
      <c r="UEI1246"/>
      <c r="UEK1246" s="1"/>
      <c r="UEQ1246"/>
      <c r="UES1246" s="1"/>
      <c r="UEY1246"/>
      <c r="UFA1246" s="1"/>
      <c r="UFG1246"/>
      <c r="UFI1246" s="1"/>
      <c r="UFO1246"/>
      <c r="UFQ1246" s="1"/>
      <c r="UFW1246"/>
      <c r="UFY1246" s="1"/>
      <c r="UGE1246"/>
      <c r="UGG1246" s="1"/>
      <c r="UGM1246"/>
      <c r="UGO1246" s="1"/>
      <c r="UGU1246"/>
      <c r="UGW1246" s="1"/>
      <c r="UHC1246"/>
      <c r="UHE1246" s="1"/>
      <c r="UHK1246"/>
      <c r="UHM1246" s="1"/>
      <c r="UHS1246"/>
      <c r="UHU1246" s="1"/>
      <c r="UIA1246"/>
      <c r="UIC1246" s="1"/>
      <c r="UII1246"/>
      <c r="UIK1246" s="1"/>
      <c r="UIQ1246"/>
      <c r="UIS1246" s="1"/>
      <c r="UIY1246"/>
      <c r="UJA1246" s="1"/>
      <c r="UJG1246"/>
      <c r="UJI1246" s="1"/>
      <c r="UJO1246"/>
      <c r="UJQ1246" s="1"/>
      <c r="UJW1246"/>
      <c r="UJY1246" s="1"/>
      <c r="UKE1246"/>
      <c r="UKG1246" s="1"/>
      <c r="UKM1246"/>
      <c r="UKO1246" s="1"/>
      <c r="UKU1246"/>
      <c r="UKW1246" s="1"/>
      <c r="ULC1246"/>
      <c r="ULE1246" s="1"/>
      <c r="ULK1246"/>
      <c r="ULM1246" s="1"/>
      <c r="ULS1246"/>
      <c r="ULU1246" s="1"/>
      <c r="UMA1246"/>
      <c r="UMC1246" s="1"/>
      <c r="UMI1246"/>
      <c r="UMK1246" s="1"/>
      <c r="UMQ1246"/>
      <c r="UMS1246" s="1"/>
      <c r="UMY1246"/>
      <c r="UNA1246" s="1"/>
      <c r="UNG1246"/>
      <c r="UNI1246" s="1"/>
      <c r="UNO1246"/>
      <c r="UNQ1246" s="1"/>
      <c r="UNW1246"/>
      <c r="UNY1246" s="1"/>
      <c r="UOE1246"/>
      <c r="UOG1246" s="1"/>
      <c r="UOM1246"/>
      <c r="UOO1246" s="1"/>
      <c r="UOU1246"/>
      <c r="UOW1246" s="1"/>
      <c r="UPC1246"/>
      <c r="UPE1246" s="1"/>
      <c r="UPK1246"/>
      <c r="UPM1246" s="1"/>
      <c r="UPS1246"/>
      <c r="UPU1246" s="1"/>
      <c r="UQA1246"/>
      <c r="UQC1246" s="1"/>
      <c r="UQI1246"/>
      <c r="UQK1246" s="1"/>
      <c r="UQQ1246"/>
      <c r="UQS1246" s="1"/>
      <c r="UQY1246"/>
      <c r="URA1246" s="1"/>
      <c r="URG1246"/>
      <c r="URI1246" s="1"/>
      <c r="URO1246"/>
      <c r="URQ1246" s="1"/>
      <c r="URW1246"/>
      <c r="URY1246" s="1"/>
      <c r="USE1246"/>
      <c r="USG1246" s="1"/>
      <c r="USM1246"/>
      <c r="USO1246" s="1"/>
      <c r="USU1246"/>
      <c r="USW1246" s="1"/>
      <c r="UTC1246"/>
      <c r="UTE1246" s="1"/>
      <c r="UTK1246"/>
      <c r="UTM1246" s="1"/>
      <c r="UTS1246"/>
      <c r="UTU1246" s="1"/>
      <c r="UUA1246"/>
      <c r="UUC1246" s="1"/>
      <c r="UUI1246"/>
      <c r="UUK1246" s="1"/>
      <c r="UUQ1246"/>
      <c r="UUS1246" s="1"/>
      <c r="UUY1246"/>
      <c r="UVA1246" s="1"/>
      <c r="UVG1246"/>
      <c r="UVI1246" s="1"/>
      <c r="UVO1246"/>
      <c r="UVQ1246" s="1"/>
      <c r="UVW1246"/>
      <c r="UVY1246" s="1"/>
      <c r="UWE1246"/>
      <c r="UWG1246" s="1"/>
      <c r="UWM1246"/>
      <c r="UWO1246" s="1"/>
      <c r="UWU1246"/>
      <c r="UWW1246" s="1"/>
      <c r="UXC1246"/>
      <c r="UXE1246" s="1"/>
      <c r="UXK1246"/>
      <c r="UXM1246" s="1"/>
      <c r="UXS1246"/>
      <c r="UXU1246" s="1"/>
      <c r="UYA1246"/>
      <c r="UYC1246" s="1"/>
      <c r="UYI1246"/>
      <c r="UYK1246" s="1"/>
      <c r="UYQ1246"/>
      <c r="UYS1246" s="1"/>
      <c r="UYY1246"/>
      <c r="UZA1246" s="1"/>
      <c r="UZG1246"/>
      <c r="UZI1246" s="1"/>
      <c r="UZO1246"/>
      <c r="UZQ1246" s="1"/>
      <c r="UZW1246"/>
      <c r="UZY1246" s="1"/>
      <c r="VAE1246"/>
      <c r="VAG1246" s="1"/>
      <c r="VAM1246"/>
      <c r="VAO1246" s="1"/>
      <c r="VAU1246"/>
      <c r="VAW1246" s="1"/>
      <c r="VBC1246"/>
      <c r="VBE1246" s="1"/>
      <c r="VBK1246"/>
      <c r="VBM1246" s="1"/>
      <c r="VBS1246"/>
      <c r="VBU1246" s="1"/>
      <c r="VCA1246"/>
      <c r="VCC1246" s="1"/>
      <c r="VCI1246"/>
      <c r="VCK1246" s="1"/>
      <c r="VCQ1246"/>
      <c r="VCS1246" s="1"/>
      <c r="VCY1246"/>
      <c r="VDA1246" s="1"/>
      <c r="VDG1246"/>
      <c r="VDI1246" s="1"/>
      <c r="VDO1246"/>
      <c r="VDQ1246" s="1"/>
      <c r="VDW1246"/>
      <c r="VDY1246" s="1"/>
      <c r="VEE1246"/>
      <c r="VEG1246" s="1"/>
      <c r="VEM1246"/>
      <c r="VEO1246" s="1"/>
      <c r="VEU1246"/>
      <c r="VEW1246" s="1"/>
      <c r="VFC1246"/>
      <c r="VFE1246" s="1"/>
      <c r="VFK1246"/>
      <c r="VFM1246" s="1"/>
      <c r="VFS1246"/>
      <c r="VFU1246" s="1"/>
      <c r="VGA1246"/>
      <c r="VGC1246" s="1"/>
      <c r="VGI1246"/>
      <c r="VGK1246" s="1"/>
      <c r="VGQ1246"/>
      <c r="VGS1246" s="1"/>
      <c r="VGY1246"/>
      <c r="VHA1246" s="1"/>
      <c r="VHG1246"/>
      <c r="VHI1246" s="1"/>
      <c r="VHO1246"/>
      <c r="VHQ1246" s="1"/>
      <c r="VHW1246"/>
      <c r="VHY1246" s="1"/>
      <c r="VIE1246"/>
      <c r="VIG1246" s="1"/>
      <c r="VIM1246"/>
      <c r="VIO1246" s="1"/>
      <c r="VIU1246"/>
      <c r="VIW1246" s="1"/>
      <c r="VJC1246"/>
      <c r="VJE1246" s="1"/>
      <c r="VJK1246"/>
      <c r="VJM1246" s="1"/>
      <c r="VJS1246"/>
      <c r="VJU1246" s="1"/>
      <c r="VKA1246"/>
      <c r="VKC1246" s="1"/>
      <c r="VKI1246"/>
      <c r="VKK1246" s="1"/>
      <c r="VKQ1246"/>
      <c r="VKS1246" s="1"/>
      <c r="VKY1246"/>
      <c r="VLA1246" s="1"/>
      <c r="VLG1246"/>
      <c r="VLI1246" s="1"/>
      <c r="VLO1246"/>
      <c r="VLQ1246" s="1"/>
      <c r="VLW1246"/>
      <c r="VLY1246" s="1"/>
      <c r="VME1246"/>
      <c r="VMG1246" s="1"/>
      <c r="VMM1246"/>
      <c r="VMO1246" s="1"/>
      <c r="VMU1246"/>
      <c r="VMW1246" s="1"/>
      <c r="VNC1246"/>
      <c r="VNE1246" s="1"/>
      <c r="VNK1246"/>
      <c r="VNM1246" s="1"/>
      <c r="VNS1246"/>
      <c r="VNU1246" s="1"/>
      <c r="VOA1246"/>
      <c r="VOC1246" s="1"/>
      <c r="VOI1246"/>
      <c r="VOK1246" s="1"/>
      <c r="VOQ1246"/>
      <c r="VOS1246" s="1"/>
      <c r="VOY1246"/>
      <c r="VPA1246" s="1"/>
      <c r="VPG1246"/>
      <c r="VPI1246" s="1"/>
      <c r="VPO1246"/>
      <c r="VPQ1246" s="1"/>
      <c r="VPW1246"/>
      <c r="VPY1246" s="1"/>
      <c r="VQE1246"/>
      <c r="VQG1246" s="1"/>
      <c r="VQM1246"/>
      <c r="VQO1246" s="1"/>
      <c r="VQU1246"/>
      <c r="VQW1246" s="1"/>
      <c r="VRC1246"/>
      <c r="VRE1246" s="1"/>
      <c r="VRK1246"/>
      <c r="VRM1246" s="1"/>
      <c r="VRS1246"/>
      <c r="VRU1246" s="1"/>
      <c r="VSA1246"/>
      <c r="VSC1246" s="1"/>
      <c r="VSI1246"/>
      <c r="VSK1246" s="1"/>
      <c r="VSQ1246"/>
      <c r="VSS1246" s="1"/>
      <c r="VSY1246"/>
      <c r="VTA1246" s="1"/>
      <c r="VTG1246"/>
      <c r="VTI1246" s="1"/>
      <c r="VTO1246"/>
      <c r="VTQ1246" s="1"/>
      <c r="VTW1246"/>
      <c r="VTY1246" s="1"/>
      <c r="VUE1246"/>
      <c r="VUG1246" s="1"/>
      <c r="VUM1246"/>
      <c r="VUO1246" s="1"/>
      <c r="VUU1246"/>
      <c r="VUW1246" s="1"/>
      <c r="VVC1246"/>
      <c r="VVE1246" s="1"/>
      <c r="VVK1246"/>
      <c r="VVM1246" s="1"/>
      <c r="VVS1246"/>
      <c r="VVU1246" s="1"/>
      <c r="VWA1246"/>
      <c r="VWC1246" s="1"/>
      <c r="VWI1246"/>
      <c r="VWK1246" s="1"/>
      <c r="VWQ1246"/>
      <c r="VWS1246" s="1"/>
      <c r="VWY1246"/>
      <c r="VXA1246" s="1"/>
      <c r="VXG1246"/>
      <c r="VXI1246" s="1"/>
      <c r="VXO1246"/>
      <c r="VXQ1246" s="1"/>
      <c r="VXW1246"/>
      <c r="VXY1246" s="1"/>
      <c r="VYE1246"/>
      <c r="VYG1246" s="1"/>
      <c r="VYM1246"/>
      <c r="VYO1246" s="1"/>
      <c r="VYU1246"/>
      <c r="VYW1246" s="1"/>
      <c r="VZC1246"/>
      <c r="VZE1246" s="1"/>
      <c r="VZK1246"/>
      <c r="VZM1246" s="1"/>
      <c r="VZS1246"/>
      <c r="VZU1246" s="1"/>
      <c r="WAA1246"/>
      <c r="WAC1246" s="1"/>
      <c r="WAI1246"/>
      <c r="WAK1246" s="1"/>
      <c r="WAQ1246"/>
      <c r="WAS1246" s="1"/>
      <c r="WAY1246"/>
      <c r="WBA1246" s="1"/>
      <c r="WBG1246"/>
      <c r="WBI1246" s="1"/>
      <c r="WBO1246"/>
      <c r="WBQ1246" s="1"/>
      <c r="WBW1246"/>
      <c r="WBY1246" s="1"/>
      <c r="WCE1246"/>
      <c r="WCG1246" s="1"/>
      <c r="WCM1246"/>
      <c r="WCO1246" s="1"/>
      <c r="WCU1246"/>
      <c r="WCW1246" s="1"/>
      <c r="WDC1246"/>
      <c r="WDE1246" s="1"/>
      <c r="WDK1246"/>
      <c r="WDM1246" s="1"/>
      <c r="WDS1246"/>
      <c r="WDU1246" s="1"/>
      <c r="WEA1246"/>
      <c r="WEC1246" s="1"/>
      <c r="WEI1246"/>
      <c r="WEK1246" s="1"/>
      <c r="WEQ1246"/>
      <c r="WES1246" s="1"/>
      <c r="WEY1246"/>
      <c r="WFA1246" s="1"/>
      <c r="WFG1246"/>
      <c r="WFI1246" s="1"/>
      <c r="WFO1246"/>
      <c r="WFQ1246" s="1"/>
      <c r="WFW1246"/>
      <c r="WFY1246" s="1"/>
      <c r="WGE1246"/>
      <c r="WGG1246" s="1"/>
      <c r="WGM1246"/>
      <c r="WGO1246" s="1"/>
      <c r="WGU1246"/>
      <c r="WGW1246" s="1"/>
      <c r="WHC1246"/>
      <c r="WHE1246" s="1"/>
      <c r="WHK1246"/>
      <c r="WHM1246" s="1"/>
      <c r="WHS1246"/>
      <c r="WHU1246" s="1"/>
      <c r="WIA1246"/>
      <c r="WIC1246" s="1"/>
      <c r="WII1246"/>
      <c r="WIK1246" s="1"/>
      <c r="WIQ1246"/>
      <c r="WIS1246" s="1"/>
      <c r="WIY1246"/>
      <c r="WJA1246" s="1"/>
      <c r="WJG1246"/>
      <c r="WJI1246" s="1"/>
      <c r="WJO1246"/>
      <c r="WJQ1246" s="1"/>
      <c r="WJW1246"/>
      <c r="WJY1246" s="1"/>
      <c r="WKE1246"/>
      <c r="WKG1246" s="1"/>
      <c r="WKM1246"/>
      <c r="WKO1246" s="1"/>
      <c r="WKU1246"/>
      <c r="WKW1246" s="1"/>
      <c r="WLC1246"/>
      <c r="WLE1246" s="1"/>
      <c r="WLK1246"/>
      <c r="WLM1246" s="1"/>
      <c r="WLS1246"/>
      <c r="WLU1246" s="1"/>
      <c r="WMA1246"/>
      <c r="WMC1246" s="1"/>
      <c r="WMI1246"/>
      <c r="WMK1246" s="1"/>
      <c r="WMQ1246"/>
      <c r="WMS1246" s="1"/>
      <c r="WMY1246"/>
      <c r="WNA1246" s="1"/>
      <c r="WNG1246"/>
      <c r="WNI1246" s="1"/>
      <c r="WNO1246"/>
      <c r="WNQ1246" s="1"/>
      <c r="WNW1246"/>
      <c r="WNY1246" s="1"/>
      <c r="WOE1246"/>
      <c r="WOG1246" s="1"/>
      <c r="WOM1246"/>
      <c r="WOO1246" s="1"/>
      <c r="WOU1246"/>
      <c r="WOW1246" s="1"/>
      <c r="WPC1246"/>
      <c r="WPE1246" s="1"/>
      <c r="WPK1246"/>
      <c r="WPM1246" s="1"/>
      <c r="WPS1246"/>
      <c r="WPU1246" s="1"/>
      <c r="WQA1246"/>
      <c r="WQC1246" s="1"/>
      <c r="WQI1246"/>
      <c r="WQK1246" s="1"/>
      <c r="WQQ1246"/>
      <c r="WQS1246" s="1"/>
      <c r="WQY1246"/>
      <c r="WRA1246" s="1"/>
      <c r="WRG1246"/>
      <c r="WRI1246" s="1"/>
      <c r="WRO1246"/>
      <c r="WRQ1246" s="1"/>
      <c r="WRW1246"/>
      <c r="WRY1246" s="1"/>
      <c r="WSE1246"/>
      <c r="WSG1246" s="1"/>
      <c r="WSM1246"/>
      <c r="WSO1246" s="1"/>
      <c r="WSU1246"/>
      <c r="WSW1246" s="1"/>
      <c r="WTC1246"/>
      <c r="WTE1246" s="1"/>
      <c r="WTK1246"/>
      <c r="WTM1246" s="1"/>
      <c r="WTS1246"/>
      <c r="WTU1246" s="1"/>
      <c r="WUA1246"/>
      <c r="WUC1246" s="1"/>
      <c r="WUI1246"/>
      <c r="WUK1246" s="1"/>
      <c r="WUQ1246"/>
      <c r="WUS1246" s="1"/>
      <c r="WUY1246"/>
      <c r="WVA1246" s="1"/>
      <c r="WVG1246"/>
      <c r="WVI1246" s="1"/>
      <c r="WVO1246"/>
      <c r="WVQ1246" s="1"/>
      <c r="WVW1246"/>
      <c r="WVY1246" s="1"/>
      <c r="WWE1246"/>
      <c r="WWG1246" s="1"/>
      <c r="WWM1246"/>
      <c r="WWO1246" s="1"/>
      <c r="WWU1246"/>
      <c r="WWW1246" s="1"/>
      <c r="WXC1246"/>
      <c r="WXE1246" s="1"/>
      <c r="WXK1246"/>
      <c r="WXM1246" s="1"/>
      <c r="WXS1246"/>
      <c r="WXU1246" s="1"/>
      <c r="WYA1246"/>
      <c r="WYC1246" s="1"/>
      <c r="WYI1246"/>
      <c r="WYK1246" s="1"/>
      <c r="WYQ1246"/>
      <c r="WYS1246" s="1"/>
      <c r="WYY1246"/>
      <c r="WZA1246" s="1"/>
      <c r="WZG1246"/>
      <c r="WZI1246" s="1"/>
      <c r="WZO1246"/>
      <c r="WZQ1246" s="1"/>
      <c r="WZW1246"/>
      <c r="WZY1246" s="1"/>
      <c r="XAE1246"/>
      <c r="XAG1246" s="1"/>
      <c r="XAM1246"/>
      <c r="XAO1246" s="1"/>
      <c r="XAU1246"/>
      <c r="XAW1246" s="1"/>
      <c r="XBC1246"/>
      <c r="XBE1246" s="1"/>
      <c r="XBK1246"/>
      <c r="XBM1246" s="1"/>
      <c r="XBS1246"/>
      <c r="XBU1246" s="1"/>
      <c r="XCA1246"/>
      <c r="XCC1246" s="1"/>
      <c r="XCI1246"/>
      <c r="XCK1246" s="1"/>
      <c r="XCQ1246"/>
      <c r="XCS1246" s="1"/>
      <c r="XCY1246"/>
      <c r="XDA1246" s="1"/>
      <c r="XDG1246"/>
      <c r="XDI1246" s="1"/>
      <c r="XDO1246"/>
      <c r="XDQ1246" s="1"/>
      <c r="XDW1246"/>
      <c r="XDY1246" s="1"/>
      <c r="XEE1246"/>
      <c r="XEG1246" s="1"/>
      <c r="XEM1246"/>
      <c r="XEO1246" s="1"/>
      <c r="XEU1246"/>
      <c r="XEW1246" s="1"/>
      <c r="XFC1246"/>
    </row>
    <row r="1247" spans="1:1023 1025:2047 2049:3071 3073:4095 4097:5119 5121:6143 6145:7167 7169:8191 8193:9215 9217:10239 10241:11263 11265:12287 12289:13311 13313:14335 14337:15359 15361:16383" x14ac:dyDescent="0.3">
      <c r="A1247" s="1">
        <v>0.71013998842590109</v>
      </c>
      <c r="B1247" s="2" t="s">
        <v>31</v>
      </c>
      <c r="C1247" s="2" t="s">
        <v>14</v>
      </c>
      <c r="D1247" s="2" t="s">
        <v>9</v>
      </c>
      <c r="E1247" s="2" t="s">
        <v>10</v>
      </c>
      <c r="F1247" s="2" t="s">
        <v>11</v>
      </c>
      <c r="G1247">
        <v>2.86</v>
      </c>
      <c r="H1247" s="2" t="s">
        <v>12</v>
      </c>
    </row>
    <row r="1248" spans="1:1023 1025:2047 2049:3071 3073:4095 4097:5119 5121:6143 6145:7167 7169:8191 8193:9215 9217:10239 10241:11263 11265:12287 12289:13311 13313:14335 14337:15359 15361:16383" x14ac:dyDescent="0.3">
      <c r="A1248" s="1">
        <v>0.71025572916664181</v>
      </c>
      <c r="B1248" s="2" t="s">
        <v>31</v>
      </c>
      <c r="C1248" s="2" t="s">
        <v>14</v>
      </c>
      <c r="D1248" s="2" t="s">
        <v>9</v>
      </c>
      <c r="E1248" s="2" t="s">
        <v>10</v>
      </c>
      <c r="F1248" s="2" t="s">
        <v>11</v>
      </c>
      <c r="G1248">
        <v>2.86</v>
      </c>
      <c r="H1248" s="2" t="s">
        <v>12</v>
      </c>
    </row>
    <row r="1249" spans="1:8" x14ac:dyDescent="0.3">
      <c r="A1249" s="1">
        <v>0.71037146990738254</v>
      </c>
      <c r="B1249" s="2" t="s">
        <v>31</v>
      </c>
      <c r="C1249" s="2" t="s">
        <v>14</v>
      </c>
      <c r="D1249" s="2" t="s">
        <v>9</v>
      </c>
      <c r="E1249" s="2" t="s">
        <v>10</v>
      </c>
      <c r="F1249" s="2" t="s">
        <v>11</v>
      </c>
      <c r="G1249">
        <v>2.84</v>
      </c>
      <c r="H1249" s="2" t="s">
        <v>12</v>
      </c>
    </row>
    <row r="1250" spans="1:8" x14ac:dyDescent="0.3">
      <c r="A1250" s="1">
        <v>0.71048721064812326</v>
      </c>
      <c r="B1250" s="2" t="s">
        <v>31</v>
      </c>
      <c r="C1250" s="2" t="s">
        <v>14</v>
      </c>
      <c r="D1250" s="2" t="s">
        <v>9</v>
      </c>
      <c r="E1250" s="2" t="s">
        <v>10</v>
      </c>
      <c r="F1250" s="2" t="s">
        <v>11</v>
      </c>
      <c r="G1250">
        <v>2.8</v>
      </c>
      <c r="H1250" s="2" t="s">
        <v>12</v>
      </c>
    </row>
    <row r="1251" spans="1:8" x14ac:dyDescent="0.3">
      <c r="A1251" s="1">
        <v>0.71060295138886398</v>
      </c>
      <c r="B1251" s="2" t="s">
        <v>31</v>
      </c>
      <c r="C1251" s="2" t="s">
        <v>14</v>
      </c>
      <c r="D1251" s="2" t="s">
        <v>9</v>
      </c>
      <c r="E1251" s="2" t="s">
        <v>10</v>
      </c>
      <c r="F1251" s="2" t="s">
        <v>11</v>
      </c>
      <c r="G1251">
        <v>2.85</v>
      </c>
      <c r="H1251" s="2" t="s">
        <v>12</v>
      </c>
    </row>
    <row r="1252" spans="1:8" x14ac:dyDescent="0.3">
      <c r="A1252" s="1">
        <v>0.7107186921296047</v>
      </c>
      <c r="B1252" s="2" t="s">
        <v>31</v>
      </c>
      <c r="C1252" s="2" t="s">
        <v>14</v>
      </c>
      <c r="D1252" s="2" t="s">
        <v>9</v>
      </c>
      <c r="E1252" s="2" t="s">
        <v>10</v>
      </c>
      <c r="F1252" s="2" t="s">
        <v>11</v>
      </c>
      <c r="G1252">
        <v>2.85</v>
      </c>
      <c r="H1252" s="2" t="s">
        <v>12</v>
      </c>
    </row>
    <row r="1253" spans="1:8" x14ac:dyDescent="0.3">
      <c r="A1253" s="1">
        <v>0.71083443287034542</v>
      </c>
      <c r="B1253" s="2" t="s">
        <v>31</v>
      </c>
      <c r="C1253" s="2" t="s">
        <v>14</v>
      </c>
      <c r="D1253" s="2" t="s">
        <v>9</v>
      </c>
      <c r="E1253" s="2" t="s">
        <v>10</v>
      </c>
      <c r="F1253" s="2" t="s">
        <v>11</v>
      </c>
      <c r="G1253">
        <v>2.83</v>
      </c>
      <c r="H1253" s="2" t="s">
        <v>12</v>
      </c>
    </row>
    <row r="1254" spans="1:8" x14ac:dyDescent="0.3">
      <c r="A1254" s="1">
        <v>0.71095017361108614</v>
      </c>
      <c r="B1254" s="2" t="s">
        <v>31</v>
      </c>
      <c r="C1254" s="2" t="s">
        <v>14</v>
      </c>
      <c r="D1254" s="2" t="s">
        <v>9</v>
      </c>
      <c r="E1254" s="2" t="s">
        <v>10</v>
      </c>
      <c r="F1254" s="2" t="s">
        <v>11</v>
      </c>
      <c r="G1254">
        <v>2.83</v>
      </c>
      <c r="H1254" s="2" t="s">
        <v>12</v>
      </c>
    </row>
    <row r="1255" spans="1:8" x14ac:dyDescent="0.3">
      <c r="A1255" s="1">
        <v>0.71106591435182687</v>
      </c>
      <c r="B1255" s="2" t="s">
        <v>31</v>
      </c>
      <c r="C1255" s="2" t="s">
        <v>14</v>
      </c>
      <c r="D1255" s="2" t="s">
        <v>9</v>
      </c>
      <c r="E1255" s="2" t="s">
        <v>10</v>
      </c>
      <c r="F1255" s="2" t="s">
        <v>11</v>
      </c>
      <c r="G1255">
        <v>2.84</v>
      </c>
      <c r="H1255" s="2" t="s">
        <v>12</v>
      </c>
    </row>
    <row r="1256" spans="1:8" x14ac:dyDescent="0.3">
      <c r="A1256" s="1">
        <v>0.71118165509256759</v>
      </c>
      <c r="B1256" s="2" t="s">
        <v>31</v>
      </c>
      <c r="C1256" s="2" t="s">
        <v>14</v>
      </c>
      <c r="D1256" s="2" t="s">
        <v>9</v>
      </c>
      <c r="E1256" s="2" t="s">
        <v>10</v>
      </c>
      <c r="F1256" s="2" t="s">
        <v>11</v>
      </c>
      <c r="G1256">
        <v>2.84</v>
      </c>
      <c r="H1256" s="2" t="s">
        <v>12</v>
      </c>
    </row>
    <row r="1257" spans="1:8" x14ac:dyDescent="0.3">
      <c r="A1257" s="1">
        <v>0.71129739583330831</v>
      </c>
      <c r="B1257" s="2" t="s">
        <v>31</v>
      </c>
      <c r="C1257" s="2" t="s">
        <v>14</v>
      </c>
      <c r="D1257" s="2" t="s">
        <v>9</v>
      </c>
      <c r="E1257" s="2" t="s">
        <v>10</v>
      </c>
      <c r="F1257" s="2" t="s">
        <v>11</v>
      </c>
      <c r="G1257">
        <v>2.82</v>
      </c>
      <c r="H1257" s="2" t="s">
        <v>12</v>
      </c>
    </row>
    <row r="1258" spans="1:8" x14ac:dyDescent="0.3">
      <c r="A1258" s="1">
        <v>0.71141313657404903</v>
      </c>
      <c r="B1258" s="2" t="s">
        <v>31</v>
      </c>
      <c r="C1258" s="2" t="s">
        <v>14</v>
      </c>
      <c r="D1258" s="2" t="s">
        <v>9</v>
      </c>
      <c r="E1258" s="2" t="s">
        <v>10</v>
      </c>
      <c r="F1258" s="2" t="s">
        <v>11</v>
      </c>
      <c r="G1258">
        <v>2.82</v>
      </c>
      <c r="H1258" s="2" t="s">
        <v>12</v>
      </c>
    </row>
    <row r="1259" spans="1:8" x14ac:dyDescent="0.3">
      <c r="A1259" s="1">
        <v>0.71152887731478975</v>
      </c>
      <c r="B1259" s="2" t="s">
        <v>31</v>
      </c>
      <c r="C1259" s="2" t="s">
        <v>14</v>
      </c>
      <c r="D1259" s="2" t="s">
        <v>9</v>
      </c>
      <c r="E1259" s="2" t="s">
        <v>10</v>
      </c>
      <c r="F1259" s="2" t="s">
        <v>11</v>
      </c>
      <c r="G1259">
        <v>2.81</v>
      </c>
      <c r="H1259" s="2" t="s">
        <v>12</v>
      </c>
    </row>
    <row r="1260" spans="1:8" x14ac:dyDescent="0.3">
      <c r="A1260" s="1">
        <v>0.71164461805553048</v>
      </c>
      <c r="B1260" s="2" t="s">
        <v>31</v>
      </c>
      <c r="C1260" s="2" t="s">
        <v>14</v>
      </c>
      <c r="D1260" s="2" t="s">
        <v>9</v>
      </c>
      <c r="E1260" s="2" t="s">
        <v>10</v>
      </c>
      <c r="F1260" s="2" t="s">
        <v>11</v>
      </c>
      <c r="G1260">
        <v>2.83</v>
      </c>
      <c r="H1260" s="2" t="s">
        <v>12</v>
      </c>
    </row>
    <row r="1261" spans="1:8" x14ac:dyDescent="0.3">
      <c r="A1261" s="1">
        <v>0.7117603587962712</v>
      </c>
      <c r="B1261" s="2" t="s">
        <v>31</v>
      </c>
      <c r="C1261" s="2" t="s">
        <v>14</v>
      </c>
      <c r="D1261" s="2" t="s">
        <v>9</v>
      </c>
      <c r="E1261" s="2" t="s">
        <v>10</v>
      </c>
      <c r="F1261" s="2" t="s">
        <v>11</v>
      </c>
      <c r="G1261">
        <v>2.83</v>
      </c>
      <c r="H1261" s="2" t="s">
        <v>12</v>
      </c>
    </row>
    <row r="1262" spans="1:8" x14ac:dyDescent="0.3">
      <c r="A1262" s="1">
        <v>0.71187609953701192</v>
      </c>
      <c r="B1262" s="2" t="s">
        <v>31</v>
      </c>
      <c r="C1262" s="2" t="s">
        <v>14</v>
      </c>
      <c r="D1262" s="2" t="s">
        <v>9</v>
      </c>
      <c r="E1262" s="2" t="s">
        <v>10</v>
      </c>
      <c r="F1262" s="2" t="s">
        <v>11</v>
      </c>
      <c r="G1262">
        <v>2.82</v>
      </c>
      <c r="H1262" s="2" t="s">
        <v>12</v>
      </c>
    </row>
    <row r="1263" spans="1:8" x14ac:dyDescent="0.3">
      <c r="A1263" s="1">
        <v>0.71199184027775264</v>
      </c>
      <c r="B1263" s="2" t="s">
        <v>31</v>
      </c>
      <c r="C1263" s="2" t="s">
        <v>14</v>
      </c>
      <c r="D1263" s="2" t="s">
        <v>9</v>
      </c>
      <c r="E1263" s="2" t="s">
        <v>10</v>
      </c>
      <c r="F1263" s="2" t="s">
        <v>11</v>
      </c>
      <c r="G1263">
        <v>2.8</v>
      </c>
      <c r="H1263" s="2" t="s">
        <v>12</v>
      </c>
    </row>
    <row r="1264" spans="1:8" x14ac:dyDescent="0.3">
      <c r="A1264" s="1">
        <v>0.71210758101849336</v>
      </c>
      <c r="B1264" s="2" t="s">
        <v>31</v>
      </c>
      <c r="C1264" s="2" t="s">
        <v>14</v>
      </c>
      <c r="D1264" s="2" t="s">
        <v>9</v>
      </c>
      <c r="E1264" s="2" t="s">
        <v>10</v>
      </c>
      <c r="F1264" s="2" t="s">
        <v>11</v>
      </c>
      <c r="G1264">
        <v>2.83</v>
      </c>
      <c r="H1264" s="2" t="s">
        <v>12</v>
      </c>
    </row>
    <row r="1265" spans="1:8" x14ac:dyDescent="0.3">
      <c r="A1265" s="1">
        <v>0.71222332175923408</v>
      </c>
      <c r="B1265" s="2" t="s">
        <v>31</v>
      </c>
      <c r="C1265" s="2" t="s">
        <v>14</v>
      </c>
      <c r="D1265" s="2" t="s">
        <v>9</v>
      </c>
      <c r="E1265" s="2" t="s">
        <v>10</v>
      </c>
      <c r="F1265" s="2" t="s">
        <v>11</v>
      </c>
      <c r="G1265">
        <v>2.82</v>
      </c>
      <c r="H1265" s="2" t="s">
        <v>12</v>
      </c>
    </row>
    <row r="1266" spans="1:8" x14ac:dyDescent="0.3">
      <c r="A1266" s="1">
        <v>0.71233906249997481</v>
      </c>
      <c r="B1266" s="2" t="s">
        <v>31</v>
      </c>
      <c r="C1266" s="2" t="s">
        <v>14</v>
      </c>
      <c r="D1266" s="2" t="s">
        <v>9</v>
      </c>
      <c r="E1266" s="2" t="s">
        <v>10</v>
      </c>
      <c r="F1266" s="2" t="s">
        <v>11</v>
      </c>
      <c r="G1266">
        <v>2.81</v>
      </c>
      <c r="H1266" s="2" t="s">
        <v>12</v>
      </c>
    </row>
    <row r="1267" spans="1:8" x14ac:dyDescent="0.3">
      <c r="A1267" s="1">
        <v>0.71245480324071553</v>
      </c>
      <c r="B1267" s="2" t="s">
        <v>31</v>
      </c>
      <c r="C1267" s="2" t="s">
        <v>14</v>
      </c>
      <c r="D1267" s="2" t="s">
        <v>9</v>
      </c>
      <c r="E1267" s="2" t="s">
        <v>10</v>
      </c>
      <c r="F1267" s="2" t="s">
        <v>11</v>
      </c>
      <c r="G1267">
        <v>2.81</v>
      </c>
      <c r="H1267" s="2" t="s">
        <v>12</v>
      </c>
    </row>
    <row r="1268" spans="1:8" x14ac:dyDescent="0.3">
      <c r="A1268" s="1">
        <v>0.71257054398145625</v>
      </c>
      <c r="B1268" s="2" t="s">
        <v>31</v>
      </c>
      <c r="C1268" s="2" t="s">
        <v>14</v>
      </c>
      <c r="D1268" s="2" t="s">
        <v>9</v>
      </c>
      <c r="E1268" s="2" t="s">
        <v>10</v>
      </c>
      <c r="F1268" s="2" t="s">
        <v>11</v>
      </c>
      <c r="G1268">
        <v>2.88</v>
      </c>
      <c r="H1268" s="2" t="s">
        <v>12</v>
      </c>
    </row>
    <row r="1269" spans="1:8" x14ac:dyDescent="0.3">
      <c r="A1269" s="1">
        <v>0.71268628472219697</v>
      </c>
      <c r="B1269" s="2" t="s">
        <v>31</v>
      </c>
      <c r="C1269" s="2" t="s">
        <v>14</v>
      </c>
      <c r="D1269" s="2" t="s">
        <v>9</v>
      </c>
      <c r="E1269" s="2" t="s">
        <v>10</v>
      </c>
      <c r="F1269" s="2" t="s">
        <v>11</v>
      </c>
      <c r="G1269">
        <v>2.8</v>
      </c>
      <c r="H1269" s="2" t="s">
        <v>12</v>
      </c>
    </row>
    <row r="1270" spans="1:8" x14ac:dyDescent="0.3">
      <c r="A1270" s="1">
        <v>0.71280202546293769</v>
      </c>
      <c r="B1270" s="2" t="s">
        <v>31</v>
      </c>
      <c r="C1270" s="2" t="s">
        <v>14</v>
      </c>
      <c r="D1270" s="2" t="s">
        <v>9</v>
      </c>
      <c r="E1270" s="2" t="s">
        <v>10</v>
      </c>
      <c r="F1270" s="2" t="s">
        <v>11</v>
      </c>
      <c r="G1270">
        <v>2.88</v>
      </c>
      <c r="H1270" s="2" t="s">
        <v>12</v>
      </c>
    </row>
    <row r="1271" spans="1:8" x14ac:dyDescent="0.3">
      <c r="A1271" s="1">
        <v>0.71291776620367842</v>
      </c>
      <c r="B1271" s="2" t="s">
        <v>31</v>
      </c>
      <c r="C1271" s="2" t="s">
        <v>14</v>
      </c>
      <c r="D1271" s="2" t="s">
        <v>9</v>
      </c>
      <c r="E1271" s="2" t="s">
        <v>10</v>
      </c>
      <c r="F1271" s="2" t="s">
        <v>11</v>
      </c>
      <c r="G1271">
        <v>2.81</v>
      </c>
      <c r="H1271" s="2" t="s">
        <v>12</v>
      </c>
    </row>
    <row r="1272" spans="1:8" x14ac:dyDescent="0.3">
      <c r="A1272" s="1">
        <v>0.71303350694441914</v>
      </c>
      <c r="B1272" s="2" t="s">
        <v>31</v>
      </c>
      <c r="C1272" s="2" t="s">
        <v>14</v>
      </c>
      <c r="D1272" s="2" t="s">
        <v>9</v>
      </c>
      <c r="E1272" s="2" t="s">
        <v>10</v>
      </c>
      <c r="F1272" s="2" t="s">
        <v>11</v>
      </c>
      <c r="G1272">
        <v>2.86</v>
      </c>
      <c r="H1272" s="2" t="s">
        <v>12</v>
      </c>
    </row>
    <row r="1273" spans="1:8" x14ac:dyDescent="0.3">
      <c r="A1273" s="1">
        <v>0.71314924768515986</v>
      </c>
      <c r="B1273" s="2" t="s">
        <v>31</v>
      </c>
      <c r="C1273" s="2" t="s">
        <v>14</v>
      </c>
      <c r="D1273" s="2" t="s">
        <v>9</v>
      </c>
      <c r="E1273" s="2" t="s">
        <v>10</v>
      </c>
      <c r="F1273" s="2" t="s">
        <v>11</v>
      </c>
      <c r="G1273">
        <v>2.79</v>
      </c>
      <c r="H1273" s="2" t="s">
        <v>12</v>
      </c>
    </row>
    <row r="1274" spans="1:8" x14ac:dyDescent="0.3">
      <c r="A1274" s="1">
        <v>0.71326498842590058</v>
      </c>
      <c r="B1274" s="2" t="s">
        <v>31</v>
      </c>
      <c r="C1274" s="2" t="s">
        <v>14</v>
      </c>
      <c r="D1274" s="2" t="s">
        <v>9</v>
      </c>
      <c r="E1274" s="2" t="s">
        <v>10</v>
      </c>
      <c r="F1274" s="2" t="s">
        <v>11</v>
      </c>
      <c r="G1274">
        <v>2.84</v>
      </c>
      <c r="H1274" s="2" t="s">
        <v>12</v>
      </c>
    </row>
    <row r="1275" spans="1:8" x14ac:dyDescent="0.3">
      <c r="A1275" s="1">
        <v>0.7133807291666413</v>
      </c>
      <c r="B1275" s="2" t="s">
        <v>31</v>
      </c>
      <c r="C1275" s="2" t="s">
        <v>14</v>
      </c>
      <c r="D1275" s="2" t="s">
        <v>9</v>
      </c>
      <c r="E1275" s="2" t="s">
        <v>10</v>
      </c>
      <c r="F1275" s="2" t="s">
        <v>11</v>
      </c>
      <c r="G1275">
        <v>2.79</v>
      </c>
      <c r="H1275" s="2" t="s">
        <v>12</v>
      </c>
    </row>
    <row r="1276" spans="1:8" x14ac:dyDescent="0.3">
      <c r="A1276" s="1">
        <v>0.71349646990738202</v>
      </c>
      <c r="B1276" s="2" t="s">
        <v>31</v>
      </c>
      <c r="C1276" s="2" t="s">
        <v>14</v>
      </c>
      <c r="D1276" s="2" t="s">
        <v>9</v>
      </c>
      <c r="E1276" s="2" t="s">
        <v>10</v>
      </c>
      <c r="F1276" s="2" t="s">
        <v>11</v>
      </c>
      <c r="G1276">
        <v>2.83</v>
      </c>
      <c r="H1276" s="2" t="s">
        <v>12</v>
      </c>
    </row>
    <row r="1277" spans="1:8" x14ac:dyDescent="0.3">
      <c r="A1277" s="1">
        <v>0.71361221064812275</v>
      </c>
      <c r="B1277" s="2" t="s">
        <v>31</v>
      </c>
      <c r="C1277" s="2" t="s">
        <v>14</v>
      </c>
      <c r="D1277" s="2" t="s">
        <v>9</v>
      </c>
      <c r="E1277" s="2" t="s">
        <v>10</v>
      </c>
      <c r="F1277" s="2" t="s">
        <v>11</v>
      </c>
      <c r="G1277">
        <v>2.77</v>
      </c>
      <c r="H1277" s="2" t="s">
        <v>12</v>
      </c>
    </row>
    <row r="1278" spans="1:8" x14ac:dyDescent="0.3">
      <c r="A1278" s="1">
        <v>0.71372795138886347</v>
      </c>
      <c r="B1278" s="2" t="s">
        <v>31</v>
      </c>
      <c r="C1278" s="2" t="s">
        <v>14</v>
      </c>
      <c r="D1278" s="2" t="s">
        <v>9</v>
      </c>
      <c r="E1278" s="2" t="s">
        <v>10</v>
      </c>
      <c r="F1278" s="2" t="s">
        <v>11</v>
      </c>
      <c r="G1278">
        <v>2.81</v>
      </c>
      <c r="H1278" s="2" t="s">
        <v>12</v>
      </c>
    </row>
    <row r="4805" spans="10:10" x14ac:dyDescent="0.3">
      <c r="J4805"/>
    </row>
    <row r="4825" spans="17:41" x14ac:dyDescent="0.3">
      <c r="Q4825" s="1"/>
      <c r="Y4825" s="1"/>
      <c r="AG4825" s="1"/>
      <c r="AO4825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B3BF-17D2-4AF2-8D5B-DB4575971A10}">
  <dimension ref="A1:G26"/>
  <sheetViews>
    <sheetView tabSelected="1" workbookViewId="0">
      <selection activeCell="G23" sqref="G23:G26"/>
    </sheetView>
  </sheetViews>
  <sheetFormatPr defaultRowHeight="14.4" x14ac:dyDescent="0.3"/>
  <cols>
    <col min="1" max="1" width="18.5546875" bestFit="1" customWidth="1"/>
    <col min="2" max="2" width="10.6640625" bestFit="1" customWidth="1"/>
  </cols>
  <sheetData>
    <row r="1" spans="1:6" x14ac:dyDescent="0.3"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</row>
    <row r="2" spans="1:6" x14ac:dyDescent="0.3">
      <c r="A2" s="8" t="s">
        <v>39</v>
      </c>
      <c r="B2" s="6">
        <f>'ESP1 WiFi 8m 10s SB'!O3</f>
        <v>0.99526066350710896</v>
      </c>
      <c r="C2" s="6">
        <f>'ESP2 WiFi 8m 10s SB'!O3</f>
        <v>0.99545454545454548</v>
      </c>
      <c r="D2" s="6">
        <f>'ESP3 WiFi 8m 10s SB'!O3</f>
        <v>0.9956521739130435</v>
      </c>
      <c r="E2" s="6">
        <f>'ESP4 WiFi 8m 10s SB'!O3</f>
        <v>0.99586776859504134</v>
      </c>
      <c r="F2" s="6">
        <f>AVERAGE(B2:E2)</f>
        <v>0.99555878786743479</v>
      </c>
    </row>
    <row r="3" spans="1:6" x14ac:dyDescent="0.3">
      <c r="A3" s="8" t="s">
        <v>40</v>
      </c>
      <c r="B3" s="6">
        <f>'ESP1 WiFi 8m 10s SB'!O4</f>
        <v>4.7393364928909956E-3</v>
      </c>
      <c r="C3" s="6">
        <f>'ESP2 WiFi 8m 10s SB'!O4</f>
        <v>4.5454545454545452E-3</v>
      </c>
      <c r="D3" s="6">
        <f>'ESP3 WiFi 8m 10s SB'!O4</f>
        <v>4.3478260869565218E-3</v>
      </c>
      <c r="E3" s="6">
        <f>'ESP4 WiFi 8m 10s SB'!O4</f>
        <v>4.1322314049586778E-3</v>
      </c>
      <c r="F3" s="6">
        <f t="shared" ref="F3:F12" si="0">AVERAGE(B3:E3)</f>
        <v>4.4412121325651853E-3</v>
      </c>
    </row>
    <row r="4" spans="1:6" x14ac:dyDescent="0.3">
      <c r="A4" s="8" t="s">
        <v>52</v>
      </c>
      <c r="B4" s="6">
        <f>'ESP1 WiFi 8m 10s SB'!O5</f>
        <v>0</v>
      </c>
      <c r="C4" s="6">
        <f>'ESP2 WiFi 8m 10s SB'!O5</f>
        <v>0</v>
      </c>
      <c r="D4" s="6">
        <f>'ESP3 WiFi 8m 10s SB'!O5</f>
        <v>0</v>
      </c>
      <c r="E4" s="6">
        <f>'ESP4 WiFi 8m 10s SB'!O5</f>
        <v>0</v>
      </c>
      <c r="F4" s="6">
        <f t="shared" si="0"/>
        <v>0</v>
      </c>
    </row>
    <row r="5" spans="1:6" x14ac:dyDescent="0.3">
      <c r="A5" s="6"/>
      <c r="B5" s="6"/>
      <c r="C5" s="6"/>
      <c r="D5" s="6"/>
      <c r="E5" s="6"/>
      <c r="F5" s="6"/>
    </row>
    <row r="6" spans="1:6" x14ac:dyDescent="0.3">
      <c r="A6" s="10" t="s">
        <v>41</v>
      </c>
      <c r="B6" s="6">
        <f>'ESP1 WiFi 8m 10s SB'!O7</f>
        <v>0.42074363992172209</v>
      </c>
      <c r="C6" s="6">
        <f>'ESP2 WiFi 8m 10s SB'!O7</f>
        <v>0.42242242242242245</v>
      </c>
      <c r="D6" s="6">
        <f>'ESP3 WiFi 8m 10s SB'!O7</f>
        <v>0.40591133004926111</v>
      </c>
      <c r="E6" s="6">
        <f>'ESP4 WiFi 8m 10s SB'!O7</f>
        <v>0.38986354775828458</v>
      </c>
      <c r="F6" s="6">
        <f t="shared" si="0"/>
        <v>0.40973523503792258</v>
      </c>
    </row>
    <row r="7" spans="1:6" x14ac:dyDescent="0.3">
      <c r="A7" s="10" t="s">
        <v>42</v>
      </c>
      <c r="B7" s="6">
        <f>'ESP1 WiFi 8m 10s SB'!O8</f>
        <v>0.57827788649706457</v>
      </c>
      <c r="C7" s="6">
        <f>'ESP2 WiFi 8m 10s SB'!O8</f>
        <v>0.57657657657657657</v>
      </c>
      <c r="D7" s="6">
        <f>'ESP3 WiFi 8m 10s SB'!O8</f>
        <v>0.59310344827586203</v>
      </c>
      <c r="E7" s="6">
        <f>'ESP4 WiFi 8m 10s SB'!O8</f>
        <v>0.60623781676413258</v>
      </c>
      <c r="F7" s="6">
        <f t="shared" si="0"/>
        <v>0.58854893202840886</v>
      </c>
    </row>
    <row r="8" spans="1:6" x14ac:dyDescent="0.3">
      <c r="A8" s="10" t="s">
        <v>53</v>
      </c>
      <c r="B8" s="6">
        <f>'ESP1 WiFi 8m 10s SB'!O9</f>
        <v>9.7847358121330719E-4</v>
      </c>
      <c r="C8" s="6">
        <f>'ESP2 WiFi 8m 10s SB'!O9</f>
        <v>1.001001001001001E-3</v>
      </c>
      <c r="D8" s="6">
        <f>'ESP3 WiFi 8m 10s SB'!O9</f>
        <v>9.8522167487684722E-4</v>
      </c>
      <c r="E8" s="6">
        <f>'ESP4 WiFi 8m 10s SB'!O9</f>
        <v>3.8986354775828458E-3</v>
      </c>
      <c r="F8" s="6">
        <f t="shared" si="0"/>
        <v>1.7158329336685002E-3</v>
      </c>
    </row>
    <row r="9" spans="1:6" x14ac:dyDescent="0.3">
      <c r="A9" s="6"/>
      <c r="B9" s="6"/>
      <c r="C9" s="6"/>
      <c r="D9" s="6"/>
      <c r="E9" s="6"/>
      <c r="F9" s="6"/>
    </row>
    <row r="10" spans="1:6" x14ac:dyDescent="0.3">
      <c r="A10" s="11" t="s">
        <v>54</v>
      </c>
      <c r="B10" s="35">
        <f>'ESP1 WiFi 8m 10s SB'!O11</f>
        <v>0</v>
      </c>
      <c r="C10" s="35">
        <f>'ESP2 WiFi 8m 10s SB'!O11</f>
        <v>0</v>
      </c>
      <c r="D10" s="35">
        <f>'ESP3 WiFi 8m 10s SB'!O11</f>
        <v>0</v>
      </c>
      <c r="E10" s="35">
        <f>'ESP4 WiFi 8m 10s SB'!O11</f>
        <v>0</v>
      </c>
      <c r="F10" s="35">
        <f t="shared" si="0"/>
        <v>0</v>
      </c>
    </row>
    <row r="11" spans="1:6" x14ac:dyDescent="0.3">
      <c r="A11" s="11" t="s">
        <v>55</v>
      </c>
      <c r="B11" s="35">
        <f>'ESP1 WiFi 8m 10s SB'!O12</f>
        <v>0.79545454545454541</v>
      </c>
      <c r="C11" s="35">
        <f>'ESP2 WiFi 8m 10s SB'!O12</f>
        <v>0.76</v>
      </c>
      <c r="D11" s="35">
        <f>'ESP3 WiFi 8m 10s SB'!O12</f>
        <v>0.68421052631578949</v>
      </c>
      <c r="E11" s="35">
        <f>'ESP4 WiFi 8m 10s SB'!O12</f>
        <v>0.8928571428571429</v>
      </c>
      <c r="F11" s="35">
        <f t="shared" si="0"/>
        <v>0.78313055365686945</v>
      </c>
    </row>
    <row r="12" spans="1:6" x14ac:dyDescent="0.3">
      <c r="A12" s="11" t="s">
        <v>56</v>
      </c>
      <c r="B12" s="35">
        <f>'ESP1 WiFi 8m 10s SB'!O13</f>
        <v>0.20454545454545456</v>
      </c>
      <c r="C12" s="35">
        <f>'ESP2 WiFi 8m 10s SB'!O13</f>
        <v>0.24</v>
      </c>
      <c r="D12" s="35">
        <f>'ESP3 WiFi 8m 10s SB'!O13</f>
        <v>0.31578947368421051</v>
      </c>
      <c r="E12" s="35">
        <f>'ESP4 WiFi 8m 10s SB'!O13</f>
        <v>0.10714285714285714</v>
      </c>
      <c r="F12" s="35">
        <f t="shared" si="0"/>
        <v>0.21686944634313055</v>
      </c>
    </row>
    <row r="22" spans="1:7" x14ac:dyDescent="0.3">
      <c r="A22" s="32"/>
      <c r="B22" s="32" t="s">
        <v>43</v>
      </c>
      <c r="C22" s="32" t="s">
        <v>44</v>
      </c>
      <c r="D22" s="32" t="s">
        <v>45</v>
      </c>
      <c r="E22" s="32" t="s">
        <v>46</v>
      </c>
      <c r="F22" s="32"/>
      <c r="G22" s="46" t="s">
        <v>60</v>
      </c>
    </row>
    <row r="23" spans="1:7" x14ac:dyDescent="0.3">
      <c r="A23" s="32" t="s">
        <v>47</v>
      </c>
      <c r="B23" s="33">
        <f>'ESP1 WiFi 8m 10s SB'!A2</f>
        <v>0.55898258101851839</v>
      </c>
      <c r="C23" s="34">
        <f>'ESP2 WiFi 8m 10s SB'!A2</f>
        <v>0.56207285879629609</v>
      </c>
      <c r="D23" s="34">
        <f>'ESP3 WiFi 8m 10s SB'!A2</f>
        <v>0.5659270254629627</v>
      </c>
      <c r="E23" s="34">
        <f>'ESP4 WiFi 8m 10s SB'!A2</f>
        <v>0.55898258101851839</v>
      </c>
      <c r="F23" s="32"/>
      <c r="G23" s="1">
        <f>AVERAGE(B23:E23)</f>
        <v>0.56149126157407392</v>
      </c>
    </row>
    <row r="24" spans="1:7" x14ac:dyDescent="0.3">
      <c r="A24" s="32" t="s">
        <v>48</v>
      </c>
      <c r="B24" s="33">
        <f>'ESP1 WiFi 8m 10s SB'!A1234</f>
        <v>0.70863535879627171</v>
      </c>
      <c r="C24" s="34">
        <f>'ESP2 WiFi 8m 10s SB'!A1220</f>
        <v>0.70304508101849528</v>
      </c>
      <c r="D24" s="34">
        <f>'ESP3 WiFi 8m 10s SB'!A1246</f>
        <v>0.70990850694442065</v>
      </c>
      <c r="E24" s="34">
        <f>'ESP4 WiFi 8m 10s SB'!A1222</f>
        <v>0.70724646990738305</v>
      </c>
      <c r="G24" s="1">
        <f t="shared" ref="G24:G26" si="1">AVERAGE(B24:E24)</f>
        <v>0.70720885416664259</v>
      </c>
    </row>
    <row r="25" spans="1:7" x14ac:dyDescent="0.3">
      <c r="A25" s="39" t="s">
        <v>51</v>
      </c>
      <c r="B25" s="33">
        <f>'ESP1 WiFi 8m 10s SB'!A1278</f>
        <v>0.71372795138886347</v>
      </c>
      <c r="C25" s="34">
        <f>'ESP2 WiFi 8m 10s SB'!A1270</f>
        <v>0.70883211805553137</v>
      </c>
      <c r="D25" s="34">
        <f>'ESP3 WiFi 8m 10s SB'!A1284</f>
        <v>0.71430665509256808</v>
      </c>
      <c r="E25" s="34">
        <f>'ESP4 WiFi 8m 10s SB'!A1278</f>
        <v>0.71372795138886347</v>
      </c>
      <c r="F25" s="32" t="s">
        <v>49</v>
      </c>
      <c r="G25" s="1">
        <f t="shared" si="1"/>
        <v>0.71264866898145662</v>
      </c>
    </row>
    <row r="26" spans="1:7" x14ac:dyDescent="0.3">
      <c r="A26" s="32" t="s">
        <v>50</v>
      </c>
      <c r="B26" s="34">
        <f>B24-B23</f>
        <v>0.14965277777775332</v>
      </c>
      <c r="C26" s="34">
        <f>C24-C23</f>
        <v>0.14097222222219918</v>
      </c>
      <c r="D26" s="34">
        <f>D24-D23</f>
        <v>0.14398148148145795</v>
      </c>
      <c r="E26" s="34">
        <f>E24-E23</f>
        <v>0.14826388888886466</v>
      </c>
      <c r="F26" s="34">
        <f>SUM(B26:E26)/4</f>
        <v>0.14571759259256878</v>
      </c>
      <c r="G26" s="1">
        <f t="shared" si="1"/>
        <v>0.14571759259256878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2088-B938-4E8C-88C8-D1E434CCE2A5}">
  <dimension ref="A1:R1277"/>
  <sheetViews>
    <sheetView topLeftCell="A91" workbookViewId="0">
      <selection activeCell="A1234" sqref="A1234:A1277"/>
    </sheetView>
  </sheetViews>
  <sheetFormatPr defaultRowHeight="14.4" x14ac:dyDescent="0.3"/>
  <sheetData>
    <row r="1" spans="1:18" x14ac:dyDescent="0.3">
      <c r="A1">
        <v>3.59</v>
      </c>
      <c r="H1" s="6"/>
      <c r="I1" s="6" t="s">
        <v>21</v>
      </c>
      <c r="K1" s="6" t="s">
        <v>24</v>
      </c>
      <c r="M1" s="6" t="s">
        <v>28</v>
      </c>
    </row>
    <row r="2" spans="1:18" x14ac:dyDescent="0.3">
      <c r="A2">
        <v>3.61</v>
      </c>
      <c r="C2" s="6">
        <v>3.61</v>
      </c>
      <c r="D2" s="6" cm="1">
        <f t="array" ref="D2:D86">COUNTIF(esp1basetotal,esp1volttotal)</f>
        <v>1</v>
      </c>
      <c r="E2" s="28">
        <f t="shared" ref="E2:E33" si="0">D2/COUNTA(esp1basetotal)</f>
        <v>7.8308535630383712E-4</v>
      </c>
      <c r="H2" s="6">
        <v>3.61</v>
      </c>
      <c r="I2" s="6" cm="1">
        <f t="array" ref="I2:I42">COUNTIF(esp1basecheia,esp1voltcheio)</f>
        <v>1</v>
      </c>
      <c r="K2" s="6" cm="1">
        <f t="array" ref="K2:K42">COUNTIF(esp1basemed,esp1voltcheio)</f>
        <v>0</v>
      </c>
      <c r="M2" s="6" cm="1">
        <f t="array" ref="M2:M42">COUNTIF(esp1basevazia,esp1voltcheio)</f>
        <v>0</v>
      </c>
      <c r="P2" s="6" t="s">
        <v>21</v>
      </c>
      <c r="Q2" s="6" t="s">
        <v>24</v>
      </c>
      <c r="R2" s="6" t="s">
        <v>28</v>
      </c>
    </row>
    <row r="3" spans="1:18" x14ac:dyDescent="0.3">
      <c r="A3">
        <v>3.59</v>
      </c>
      <c r="C3" s="6">
        <v>3.59</v>
      </c>
      <c r="D3" s="6">
        <v>8</v>
      </c>
      <c r="E3" s="28">
        <f t="shared" si="0"/>
        <v>6.2646828504306969E-3</v>
      </c>
      <c r="H3" s="6">
        <v>3.59</v>
      </c>
      <c r="I3" s="6">
        <v>8</v>
      </c>
      <c r="K3" s="6">
        <v>0</v>
      </c>
      <c r="M3" s="6">
        <v>0</v>
      </c>
      <c r="P3" s="6">
        <f>I45</f>
        <v>210</v>
      </c>
      <c r="Q3" s="6">
        <f>K45</f>
        <v>430</v>
      </c>
      <c r="R3" s="6">
        <f>M45</f>
        <v>0</v>
      </c>
    </row>
    <row r="4" spans="1:18" x14ac:dyDescent="0.3">
      <c r="A4">
        <v>3.59</v>
      </c>
      <c r="C4" s="6">
        <v>3.58</v>
      </c>
      <c r="D4" s="6">
        <v>1</v>
      </c>
      <c r="E4" s="28">
        <f t="shared" si="0"/>
        <v>7.8308535630383712E-4</v>
      </c>
      <c r="H4" s="6">
        <v>3.58</v>
      </c>
      <c r="I4" s="6">
        <v>1</v>
      </c>
      <c r="K4" s="6">
        <v>0</v>
      </c>
      <c r="M4" s="6">
        <v>0</v>
      </c>
      <c r="P4" s="6" t="s">
        <v>22</v>
      </c>
      <c r="Q4" s="6" t="s">
        <v>25</v>
      </c>
      <c r="R4" s="6" t="s">
        <v>29</v>
      </c>
    </row>
    <row r="5" spans="1:18" x14ac:dyDescent="0.3">
      <c r="A5">
        <v>3.59</v>
      </c>
      <c r="C5" s="6">
        <v>3.57</v>
      </c>
      <c r="D5" s="6">
        <v>3</v>
      </c>
      <c r="E5" s="28">
        <f t="shared" si="0"/>
        <v>2.3492560689115116E-3</v>
      </c>
      <c r="H5" s="6">
        <v>3.57</v>
      </c>
      <c r="I5" s="6">
        <v>3</v>
      </c>
      <c r="K5" s="6">
        <v>0</v>
      </c>
      <c r="M5" s="6">
        <v>0</v>
      </c>
      <c r="P5" s="6">
        <f>I93</f>
        <v>1</v>
      </c>
      <c r="Q5" s="6">
        <f>K93</f>
        <v>591</v>
      </c>
      <c r="R5" s="6">
        <f>M93</f>
        <v>35</v>
      </c>
    </row>
    <row r="6" spans="1:18" x14ac:dyDescent="0.3">
      <c r="A6">
        <v>3.59</v>
      </c>
      <c r="C6" s="6">
        <v>3.56</v>
      </c>
      <c r="D6" s="6">
        <v>3</v>
      </c>
      <c r="E6" s="28">
        <f t="shared" si="0"/>
        <v>2.3492560689115116E-3</v>
      </c>
      <c r="H6" s="6">
        <v>3.56</v>
      </c>
      <c r="I6" s="6">
        <v>3</v>
      </c>
      <c r="K6" s="6">
        <v>0</v>
      </c>
      <c r="M6" s="6">
        <v>0</v>
      </c>
      <c r="P6" s="6" t="s">
        <v>23</v>
      </c>
      <c r="Q6" s="6" t="s">
        <v>26</v>
      </c>
      <c r="R6" s="6" t="s">
        <v>30</v>
      </c>
    </row>
    <row r="7" spans="1:18" x14ac:dyDescent="0.3">
      <c r="A7">
        <v>3.59</v>
      </c>
      <c r="C7" s="6">
        <v>3.55</v>
      </c>
      <c r="D7" s="6">
        <v>2</v>
      </c>
      <c r="E7" s="28">
        <f t="shared" si="0"/>
        <v>1.5661707126076742E-3</v>
      </c>
      <c r="H7" s="6">
        <v>3.55</v>
      </c>
      <c r="I7" s="6">
        <v>2</v>
      </c>
      <c r="K7" s="6">
        <v>0</v>
      </c>
      <c r="M7" s="6">
        <v>0</v>
      </c>
      <c r="P7" s="6">
        <f>I116</f>
        <v>0</v>
      </c>
      <c r="Q7" s="6">
        <f>K116</f>
        <v>1</v>
      </c>
      <c r="R7" s="6">
        <f>M116</f>
        <v>9</v>
      </c>
    </row>
    <row r="8" spans="1:18" x14ac:dyDescent="0.3">
      <c r="A8">
        <v>3.59</v>
      </c>
      <c r="C8" s="6">
        <v>3.54</v>
      </c>
      <c r="D8" s="6">
        <v>4</v>
      </c>
      <c r="E8" s="28">
        <f t="shared" si="0"/>
        <v>3.1323414252153485E-3</v>
      </c>
      <c r="H8" s="6">
        <v>3.54</v>
      </c>
      <c r="I8" s="6">
        <v>4</v>
      </c>
      <c r="K8" s="6">
        <v>0</v>
      </c>
      <c r="M8" s="6">
        <v>0</v>
      </c>
      <c r="P8" s="6">
        <f>P3+P5+P7</f>
        <v>211</v>
      </c>
      <c r="Q8" s="6">
        <f>Q3+Q5+Q7</f>
        <v>1022</v>
      </c>
      <c r="R8" s="6">
        <f>R3+R5+R7</f>
        <v>44</v>
      </c>
    </row>
    <row r="9" spans="1:18" x14ac:dyDescent="0.3">
      <c r="A9">
        <v>3.59</v>
      </c>
      <c r="C9" s="6">
        <v>3.53</v>
      </c>
      <c r="D9" s="6">
        <v>4</v>
      </c>
      <c r="E9" s="28">
        <f t="shared" si="0"/>
        <v>3.1323414252153485E-3</v>
      </c>
      <c r="H9" s="6">
        <v>3.53</v>
      </c>
      <c r="I9" s="6">
        <v>4</v>
      </c>
      <c r="K9" s="6">
        <v>0</v>
      </c>
      <c r="M9" s="6">
        <v>0</v>
      </c>
    </row>
    <row r="10" spans="1:18" x14ac:dyDescent="0.3">
      <c r="A10">
        <v>3.57</v>
      </c>
      <c r="C10" s="6">
        <v>3.52</v>
      </c>
      <c r="D10" s="6">
        <v>4</v>
      </c>
      <c r="E10" s="28">
        <f t="shared" si="0"/>
        <v>3.1323414252153485E-3</v>
      </c>
      <c r="H10" s="6">
        <v>3.52</v>
      </c>
      <c r="I10" s="6">
        <v>4</v>
      </c>
      <c r="K10" s="6">
        <v>0</v>
      </c>
      <c r="M10" s="6">
        <v>0</v>
      </c>
    </row>
    <row r="11" spans="1:18" x14ac:dyDescent="0.3">
      <c r="A11">
        <v>3.58</v>
      </c>
      <c r="C11" s="6">
        <v>3.51</v>
      </c>
      <c r="D11" s="6">
        <v>4</v>
      </c>
      <c r="E11" s="28">
        <f t="shared" si="0"/>
        <v>3.1323414252153485E-3</v>
      </c>
      <c r="H11" s="6">
        <v>3.51</v>
      </c>
      <c r="I11" s="6">
        <v>4</v>
      </c>
      <c r="K11" s="6">
        <v>0</v>
      </c>
      <c r="M11" s="6">
        <v>0</v>
      </c>
    </row>
    <row r="12" spans="1:18" x14ac:dyDescent="0.3">
      <c r="A12">
        <v>3.57</v>
      </c>
      <c r="C12" s="6">
        <v>3.5</v>
      </c>
      <c r="D12" s="6">
        <v>4</v>
      </c>
      <c r="E12" s="28">
        <f t="shared" si="0"/>
        <v>3.1323414252153485E-3</v>
      </c>
      <c r="H12" s="6">
        <v>3.5</v>
      </c>
      <c r="I12" s="6">
        <v>4</v>
      </c>
      <c r="K12" s="6">
        <v>0</v>
      </c>
      <c r="M12" s="6">
        <v>0</v>
      </c>
    </row>
    <row r="13" spans="1:18" x14ac:dyDescent="0.3">
      <c r="A13">
        <v>3.56</v>
      </c>
      <c r="C13" s="6">
        <v>3.49</v>
      </c>
      <c r="D13" s="6">
        <v>2</v>
      </c>
      <c r="E13" s="28">
        <f t="shared" si="0"/>
        <v>1.5661707126076742E-3</v>
      </c>
      <c r="H13" s="6">
        <v>3.49</v>
      </c>
      <c r="I13" s="6">
        <v>2</v>
      </c>
      <c r="K13" s="6">
        <v>0</v>
      </c>
      <c r="M13" s="6">
        <v>0</v>
      </c>
    </row>
    <row r="14" spans="1:18" x14ac:dyDescent="0.3">
      <c r="A14">
        <v>3.57</v>
      </c>
      <c r="C14" s="6">
        <v>3.48</v>
      </c>
      <c r="D14" s="6">
        <v>4</v>
      </c>
      <c r="E14" s="28">
        <f t="shared" si="0"/>
        <v>3.1323414252153485E-3</v>
      </c>
      <c r="H14" s="6">
        <v>3.48</v>
      </c>
      <c r="I14" s="6">
        <v>4</v>
      </c>
      <c r="K14" s="6">
        <v>0</v>
      </c>
      <c r="M14" s="6">
        <v>0</v>
      </c>
    </row>
    <row r="15" spans="1:18" x14ac:dyDescent="0.3">
      <c r="A15">
        <v>3.56</v>
      </c>
      <c r="C15" s="6">
        <v>3.47</v>
      </c>
      <c r="D15" s="6">
        <v>3</v>
      </c>
      <c r="E15" s="28">
        <f t="shared" si="0"/>
        <v>2.3492560689115116E-3</v>
      </c>
      <c r="H15" s="6">
        <v>3.47</v>
      </c>
      <c r="I15" s="6">
        <v>3</v>
      </c>
      <c r="K15" s="6">
        <v>0</v>
      </c>
      <c r="M15" s="6">
        <v>0</v>
      </c>
    </row>
    <row r="16" spans="1:18" x14ac:dyDescent="0.3">
      <c r="A16">
        <v>3.56</v>
      </c>
      <c r="C16" s="6">
        <v>3.46</v>
      </c>
      <c r="D16" s="6">
        <v>2</v>
      </c>
      <c r="E16" s="28">
        <f t="shared" si="0"/>
        <v>1.5661707126076742E-3</v>
      </c>
      <c r="H16" s="6">
        <v>3.46</v>
      </c>
      <c r="I16" s="6">
        <v>2</v>
      </c>
      <c r="K16" s="6">
        <v>0</v>
      </c>
      <c r="M16" s="6">
        <v>0</v>
      </c>
    </row>
    <row r="17" spans="1:13" x14ac:dyDescent="0.3">
      <c r="A17">
        <v>3.55</v>
      </c>
      <c r="C17" s="6">
        <v>3.45</v>
      </c>
      <c r="D17" s="6">
        <v>3</v>
      </c>
      <c r="E17" s="28">
        <f t="shared" si="0"/>
        <v>2.3492560689115116E-3</v>
      </c>
      <c r="H17" s="6">
        <v>3.45</v>
      </c>
      <c r="I17" s="6">
        <v>3</v>
      </c>
      <c r="K17" s="6">
        <v>0</v>
      </c>
      <c r="M17" s="6">
        <v>0</v>
      </c>
    </row>
    <row r="18" spans="1:13" x14ac:dyDescent="0.3">
      <c r="A18">
        <v>3.55</v>
      </c>
      <c r="C18" s="6">
        <v>3.44</v>
      </c>
      <c r="D18" s="6">
        <v>3</v>
      </c>
      <c r="E18" s="28">
        <f t="shared" si="0"/>
        <v>2.3492560689115116E-3</v>
      </c>
      <c r="H18" s="6">
        <v>3.44</v>
      </c>
      <c r="I18" s="6">
        <v>3</v>
      </c>
      <c r="K18" s="6">
        <v>0</v>
      </c>
      <c r="M18" s="6">
        <v>0</v>
      </c>
    </row>
    <row r="19" spans="1:13" x14ac:dyDescent="0.3">
      <c r="A19">
        <v>3.54</v>
      </c>
      <c r="C19" s="6">
        <v>3.43</v>
      </c>
      <c r="D19" s="6">
        <v>4</v>
      </c>
      <c r="E19" s="28">
        <f t="shared" si="0"/>
        <v>3.1323414252153485E-3</v>
      </c>
      <c r="H19" s="6">
        <v>3.43</v>
      </c>
      <c r="I19" s="6">
        <v>4</v>
      </c>
      <c r="K19" s="6">
        <v>0</v>
      </c>
      <c r="M19" s="6">
        <v>0</v>
      </c>
    </row>
    <row r="20" spans="1:13" x14ac:dyDescent="0.3">
      <c r="A20">
        <v>3.53</v>
      </c>
      <c r="C20" s="6">
        <v>3.42</v>
      </c>
      <c r="D20" s="6">
        <v>5</v>
      </c>
      <c r="E20" s="28">
        <f t="shared" si="0"/>
        <v>3.9154267815191858E-3</v>
      </c>
      <c r="H20" s="6">
        <v>3.42</v>
      </c>
      <c r="I20" s="6">
        <v>5</v>
      </c>
      <c r="K20" s="6">
        <v>0</v>
      </c>
      <c r="M20" s="6">
        <v>0</v>
      </c>
    </row>
    <row r="21" spans="1:13" x14ac:dyDescent="0.3">
      <c r="A21">
        <v>3.53</v>
      </c>
      <c r="C21" s="6">
        <v>3.41</v>
      </c>
      <c r="D21" s="6">
        <v>1</v>
      </c>
      <c r="E21" s="28">
        <f t="shared" si="0"/>
        <v>7.8308535630383712E-4</v>
      </c>
      <c r="H21" s="6">
        <v>3.41</v>
      </c>
      <c r="I21" s="6">
        <v>1</v>
      </c>
      <c r="K21" s="6">
        <v>0</v>
      </c>
      <c r="M21" s="6">
        <v>0</v>
      </c>
    </row>
    <row r="22" spans="1:13" x14ac:dyDescent="0.3">
      <c r="A22">
        <v>3.54</v>
      </c>
      <c r="C22" s="6">
        <v>3.4</v>
      </c>
      <c r="D22" s="6">
        <v>4</v>
      </c>
      <c r="E22" s="28">
        <f t="shared" si="0"/>
        <v>3.1323414252153485E-3</v>
      </c>
      <c r="H22" s="6">
        <v>3.4</v>
      </c>
      <c r="I22" s="6">
        <v>4</v>
      </c>
      <c r="K22" s="6">
        <v>0</v>
      </c>
      <c r="M22" s="6">
        <v>0</v>
      </c>
    </row>
    <row r="23" spans="1:13" x14ac:dyDescent="0.3">
      <c r="A23">
        <v>3.54</v>
      </c>
      <c r="C23" s="6">
        <v>3.39</v>
      </c>
      <c r="D23" s="6">
        <v>3</v>
      </c>
      <c r="E23" s="28">
        <f t="shared" si="0"/>
        <v>2.3492560689115116E-3</v>
      </c>
      <c r="H23" s="6">
        <v>3.39</v>
      </c>
      <c r="I23" s="6">
        <v>3</v>
      </c>
      <c r="K23" s="6">
        <v>0</v>
      </c>
      <c r="M23" s="6">
        <v>0</v>
      </c>
    </row>
    <row r="24" spans="1:13" x14ac:dyDescent="0.3">
      <c r="A24">
        <v>3.52</v>
      </c>
      <c r="C24" s="6">
        <v>3.38</v>
      </c>
      <c r="D24" s="6">
        <v>1</v>
      </c>
      <c r="E24" s="28">
        <f t="shared" si="0"/>
        <v>7.8308535630383712E-4</v>
      </c>
      <c r="H24" s="6">
        <v>3.38</v>
      </c>
      <c r="I24" s="6">
        <v>1</v>
      </c>
      <c r="K24" s="6">
        <v>0</v>
      </c>
      <c r="M24" s="6">
        <v>0</v>
      </c>
    </row>
    <row r="25" spans="1:13" x14ac:dyDescent="0.3">
      <c r="A25">
        <v>3.53</v>
      </c>
      <c r="C25" s="6">
        <v>3.37</v>
      </c>
      <c r="D25" s="6">
        <v>3</v>
      </c>
      <c r="E25" s="28">
        <f t="shared" si="0"/>
        <v>2.3492560689115116E-3</v>
      </c>
      <c r="H25" s="6">
        <v>3.37</v>
      </c>
      <c r="I25" s="6">
        <v>3</v>
      </c>
      <c r="K25" s="6">
        <v>0</v>
      </c>
      <c r="M25" s="6">
        <v>0</v>
      </c>
    </row>
    <row r="26" spans="1:13" x14ac:dyDescent="0.3">
      <c r="A26">
        <v>3.53</v>
      </c>
      <c r="C26" s="6">
        <v>3.36</v>
      </c>
      <c r="D26" s="6">
        <v>1</v>
      </c>
      <c r="E26" s="28">
        <f t="shared" si="0"/>
        <v>7.8308535630383712E-4</v>
      </c>
      <c r="H26" s="6">
        <v>3.36</v>
      </c>
      <c r="I26" s="6">
        <v>1</v>
      </c>
      <c r="K26" s="6">
        <v>0</v>
      </c>
      <c r="M26" s="6">
        <v>0</v>
      </c>
    </row>
    <row r="27" spans="1:13" x14ac:dyDescent="0.3">
      <c r="A27">
        <v>3.54</v>
      </c>
      <c r="C27" s="6">
        <v>3.35</v>
      </c>
      <c r="D27" s="6">
        <v>12</v>
      </c>
      <c r="E27" s="28">
        <f t="shared" si="0"/>
        <v>9.3970242756460463E-3</v>
      </c>
      <c r="H27" s="6">
        <v>3.35</v>
      </c>
      <c r="I27" s="6">
        <v>12</v>
      </c>
      <c r="K27" s="6">
        <v>0</v>
      </c>
      <c r="M27" s="6">
        <v>0</v>
      </c>
    </row>
    <row r="28" spans="1:13" x14ac:dyDescent="0.3">
      <c r="A28">
        <v>3.51</v>
      </c>
      <c r="C28" s="6">
        <v>3.34</v>
      </c>
      <c r="D28" s="6">
        <v>9</v>
      </c>
      <c r="E28" s="28">
        <f t="shared" si="0"/>
        <v>7.0477682067345343E-3</v>
      </c>
      <c r="H28" s="6">
        <v>3.34</v>
      </c>
      <c r="I28" s="6">
        <v>9</v>
      </c>
      <c r="K28" s="6">
        <v>0</v>
      </c>
      <c r="M28" s="6">
        <v>0</v>
      </c>
    </row>
    <row r="29" spans="1:13" x14ac:dyDescent="0.3">
      <c r="A29">
        <v>3.52</v>
      </c>
      <c r="C29" s="6">
        <v>3.33</v>
      </c>
      <c r="D29" s="6">
        <v>7</v>
      </c>
      <c r="E29" s="28">
        <f t="shared" si="0"/>
        <v>5.4815974941268596E-3</v>
      </c>
      <c r="H29" s="6">
        <v>3.33</v>
      </c>
      <c r="I29" s="6">
        <v>7</v>
      </c>
      <c r="K29" s="6">
        <v>0</v>
      </c>
      <c r="M29" s="6">
        <v>0</v>
      </c>
    </row>
    <row r="30" spans="1:13" x14ac:dyDescent="0.3">
      <c r="A30">
        <v>3.5</v>
      </c>
      <c r="C30" s="6">
        <v>3.32</v>
      </c>
      <c r="D30" s="6">
        <v>4</v>
      </c>
      <c r="E30" s="28">
        <f t="shared" si="0"/>
        <v>3.1323414252153485E-3</v>
      </c>
      <c r="H30" s="6">
        <v>3.32</v>
      </c>
      <c r="I30" s="6">
        <v>4</v>
      </c>
      <c r="K30" s="6">
        <v>0</v>
      </c>
      <c r="M30" s="6">
        <v>0</v>
      </c>
    </row>
    <row r="31" spans="1:13" x14ac:dyDescent="0.3">
      <c r="A31">
        <v>3.51</v>
      </c>
      <c r="C31" s="6">
        <v>3.31</v>
      </c>
      <c r="D31" s="6">
        <v>3</v>
      </c>
      <c r="E31" s="28">
        <f t="shared" si="0"/>
        <v>2.3492560689115116E-3</v>
      </c>
      <c r="H31" s="6">
        <v>3.31</v>
      </c>
      <c r="I31" s="6">
        <v>3</v>
      </c>
      <c r="K31" s="6">
        <v>0</v>
      </c>
      <c r="M31" s="6">
        <v>0</v>
      </c>
    </row>
    <row r="32" spans="1:13" x14ac:dyDescent="0.3">
      <c r="A32">
        <v>3.52</v>
      </c>
      <c r="C32" s="6">
        <v>3.3</v>
      </c>
      <c r="D32" s="6">
        <v>4</v>
      </c>
      <c r="E32" s="28">
        <f t="shared" si="0"/>
        <v>3.1323414252153485E-3</v>
      </c>
      <c r="H32" s="6">
        <v>3.3</v>
      </c>
      <c r="I32" s="6">
        <v>4</v>
      </c>
      <c r="K32" s="6">
        <v>0</v>
      </c>
      <c r="M32" s="6">
        <v>0</v>
      </c>
    </row>
    <row r="33" spans="1:13" x14ac:dyDescent="0.3">
      <c r="A33">
        <v>3.51</v>
      </c>
      <c r="C33" s="6">
        <v>3.29</v>
      </c>
      <c r="D33" s="6">
        <v>7</v>
      </c>
      <c r="E33" s="28">
        <f t="shared" si="0"/>
        <v>5.4815974941268596E-3</v>
      </c>
      <c r="H33" s="6">
        <v>3.29</v>
      </c>
      <c r="I33" s="6">
        <v>7</v>
      </c>
      <c r="K33" s="6">
        <v>0</v>
      </c>
      <c r="M33" s="6">
        <v>0</v>
      </c>
    </row>
    <row r="34" spans="1:13" x14ac:dyDescent="0.3">
      <c r="A34">
        <v>3.52</v>
      </c>
      <c r="C34" s="6">
        <v>3.28</v>
      </c>
      <c r="D34" s="6">
        <v>11</v>
      </c>
      <c r="E34" s="28">
        <f t="shared" ref="E34:E65" si="1">D34/COUNTA(esp1basetotal)</f>
        <v>8.6139389193422081E-3</v>
      </c>
      <c r="H34" s="6">
        <v>3.28</v>
      </c>
      <c r="I34" s="6">
        <v>11</v>
      </c>
      <c r="K34" s="6">
        <v>0</v>
      </c>
      <c r="M34" s="6">
        <v>0</v>
      </c>
    </row>
    <row r="35" spans="1:13" x14ac:dyDescent="0.3">
      <c r="A35">
        <v>3.5</v>
      </c>
      <c r="C35" s="6">
        <v>3.27</v>
      </c>
      <c r="D35" s="6">
        <v>10</v>
      </c>
      <c r="E35" s="28">
        <f t="shared" si="1"/>
        <v>7.8308535630383716E-3</v>
      </c>
      <c r="H35" s="6">
        <v>3.27</v>
      </c>
      <c r="I35" s="6">
        <v>10</v>
      </c>
      <c r="K35" s="6">
        <v>0</v>
      </c>
      <c r="M35" s="6">
        <v>0</v>
      </c>
    </row>
    <row r="36" spans="1:13" x14ac:dyDescent="0.3">
      <c r="A36">
        <v>3.51</v>
      </c>
      <c r="C36" s="6">
        <v>3.26</v>
      </c>
      <c r="D36" s="6">
        <v>10</v>
      </c>
      <c r="E36" s="28">
        <f t="shared" si="1"/>
        <v>7.8308535630383716E-3</v>
      </c>
      <c r="H36" s="6">
        <v>3.26</v>
      </c>
      <c r="I36" s="6">
        <v>9</v>
      </c>
      <c r="K36" s="6">
        <v>1</v>
      </c>
      <c r="M36" s="6">
        <v>0</v>
      </c>
    </row>
    <row r="37" spans="1:13" x14ac:dyDescent="0.3">
      <c r="A37">
        <v>3.5</v>
      </c>
      <c r="C37" s="6">
        <v>3.25</v>
      </c>
      <c r="D37" s="6">
        <v>7</v>
      </c>
      <c r="E37" s="28">
        <f t="shared" si="1"/>
        <v>5.4815974941268596E-3</v>
      </c>
      <c r="H37" s="6">
        <v>3.25</v>
      </c>
      <c r="I37" s="6">
        <v>7</v>
      </c>
      <c r="K37" s="6">
        <v>0</v>
      </c>
      <c r="M37" s="6">
        <v>0</v>
      </c>
    </row>
    <row r="38" spans="1:13" x14ac:dyDescent="0.3">
      <c r="A38">
        <v>3.5</v>
      </c>
      <c r="C38" s="6">
        <v>3.24</v>
      </c>
      <c r="D38" s="6">
        <v>11</v>
      </c>
      <c r="E38" s="28">
        <f t="shared" si="1"/>
        <v>8.6139389193422081E-3</v>
      </c>
      <c r="H38" s="6">
        <v>3.24</v>
      </c>
      <c r="I38" s="6">
        <v>9</v>
      </c>
      <c r="K38" s="6">
        <v>2</v>
      </c>
      <c r="M38" s="6">
        <v>0</v>
      </c>
    </row>
    <row r="39" spans="1:13" x14ac:dyDescent="0.3">
      <c r="A39">
        <v>3.48</v>
      </c>
      <c r="C39" s="6">
        <v>3.23</v>
      </c>
      <c r="D39" s="6">
        <v>34</v>
      </c>
      <c r="E39" s="28">
        <f t="shared" si="1"/>
        <v>2.6624902114330461E-2</v>
      </c>
      <c r="H39" s="6">
        <v>3.23</v>
      </c>
      <c r="I39" s="6">
        <v>23</v>
      </c>
      <c r="K39" s="6">
        <v>11</v>
      </c>
      <c r="M39" s="6">
        <v>0</v>
      </c>
    </row>
    <row r="40" spans="1:13" x14ac:dyDescent="0.3">
      <c r="A40">
        <v>3.47</v>
      </c>
      <c r="C40" s="6">
        <v>3.22</v>
      </c>
      <c r="D40" s="6">
        <v>283</v>
      </c>
      <c r="E40" s="28">
        <f t="shared" si="1"/>
        <v>0.22161315583398591</v>
      </c>
      <c r="H40" s="6">
        <v>3.22</v>
      </c>
      <c r="I40" s="6">
        <v>13</v>
      </c>
      <c r="K40" s="6">
        <v>270</v>
      </c>
      <c r="M40" s="6">
        <v>0</v>
      </c>
    </row>
    <row r="41" spans="1:13" x14ac:dyDescent="0.3">
      <c r="A41">
        <v>3.48</v>
      </c>
      <c r="C41" s="6">
        <v>3.21</v>
      </c>
      <c r="D41" s="6">
        <v>151</v>
      </c>
      <c r="E41" s="28">
        <f t="shared" si="1"/>
        <v>0.1182458888018794</v>
      </c>
      <c r="H41" s="6">
        <v>3.21</v>
      </c>
      <c r="I41" s="6">
        <v>5</v>
      </c>
      <c r="K41" s="6">
        <v>146</v>
      </c>
      <c r="M41" s="6">
        <v>0</v>
      </c>
    </row>
    <row r="42" spans="1:13" x14ac:dyDescent="0.3">
      <c r="A42">
        <v>3.49</v>
      </c>
      <c r="C42" s="6">
        <v>3.2</v>
      </c>
      <c r="D42" s="6">
        <v>50</v>
      </c>
      <c r="E42" s="28">
        <f t="shared" si="1"/>
        <v>3.9154267815191858E-2</v>
      </c>
      <c r="H42" s="6"/>
      <c r="I42" s="6">
        <v>0</v>
      </c>
      <c r="K42" s="6">
        <v>0</v>
      </c>
      <c r="M42" s="6">
        <v>0</v>
      </c>
    </row>
    <row r="43" spans="1:13" x14ac:dyDescent="0.3">
      <c r="A43">
        <v>3.48</v>
      </c>
      <c r="C43" s="6">
        <v>3.19</v>
      </c>
      <c r="D43" s="6">
        <v>177</v>
      </c>
      <c r="E43" s="28">
        <f t="shared" si="1"/>
        <v>0.13860610806577917</v>
      </c>
      <c r="H43" s="6"/>
      <c r="I43" s="6"/>
      <c r="K43" s="6"/>
      <c r="M43" s="6"/>
    </row>
    <row r="44" spans="1:13" x14ac:dyDescent="0.3">
      <c r="A44">
        <v>3.48</v>
      </c>
      <c r="C44" s="6">
        <v>3.18</v>
      </c>
      <c r="D44" s="6">
        <v>163</v>
      </c>
      <c r="E44" s="28">
        <f t="shared" si="1"/>
        <v>0.12764291307752546</v>
      </c>
      <c r="H44" s="6"/>
      <c r="I44" s="6"/>
      <c r="K44" s="6"/>
      <c r="M44" s="6"/>
    </row>
    <row r="45" spans="1:13" x14ac:dyDescent="0.3">
      <c r="A45">
        <v>3.49</v>
      </c>
      <c r="C45" s="6">
        <v>3.17</v>
      </c>
      <c r="D45" s="6">
        <v>37</v>
      </c>
      <c r="E45" s="28">
        <f t="shared" si="1"/>
        <v>2.8974158183241974E-2</v>
      </c>
      <c r="I45" s="29">
        <f>SUM(_xlfn.ANCHORARRAY(I2))</f>
        <v>210</v>
      </c>
      <c r="K45" s="29">
        <f>SUM(_xlfn.ANCHORARRAY(K2))</f>
        <v>430</v>
      </c>
      <c r="M45" s="29">
        <f>SUM(_xlfn.ANCHORARRAY(M2))</f>
        <v>0</v>
      </c>
    </row>
    <row r="46" spans="1:13" x14ac:dyDescent="0.3">
      <c r="A46">
        <v>3.43</v>
      </c>
      <c r="C46" s="6">
        <v>3.16</v>
      </c>
      <c r="D46" s="6">
        <v>20</v>
      </c>
      <c r="E46" s="28">
        <f t="shared" si="1"/>
        <v>1.5661707126076743E-2</v>
      </c>
      <c r="I46" t="s">
        <v>22</v>
      </c>
      <c r="K46" t="s">
        <v>25</v>
      </c>
      <c r="M46" t="s">
        <v>29</v>
      </c>
    </row>
    <row r="47" spans="1:13" x14ac:dyDescent="0.3">
      <c r="A47">
        <v>3.47</v>
      </c>
      <c r="C47" s="6">
        <v>3.15</v>
      </c>
      <c r="D47" s="6">
        <v>19</v>
      </c>
      <c r="E47" s="28">
        <f t="shared" si="1"/>
        <v>1.4878621769772905E-2</v>
      </c>
      <c r="H47" s="6">
        <v>3.2</v>
      </c>
      <c r="I47" s="6" cm="1">
        <f t="array" ref="I47:I86">COUNTIF(esp1basecheia,esp1voltmed)</f>
        <v>1</v>
      </c>
      <c r="K47" s="6" cm="1">
        <f t="array" ref="K47:K86">COUNTIF(esp1basemed,esp1voltmed)</f>
        <v>49</v>
      </c>
      <c r="M47" s="6" cm="1">
        <f t="array" ref="M47:M86">COUNTIF(esp1basevazia,esp1voltmed)</f>
        <v>0</v>
      </c>
    </row>
    <row r="48" spans="1:13" x14ac:dyDescent="0.3">
      <c r="A48">
        <v>3.4</v>
      </c>
      <c r="C48" s="6">
        <v>3.14</v>
      </c>
      <c r="D48" s="6">
        <v>7</v>
      </c>
      <c r="E48" s="28">
        <f t="shared" si="1"/>
        <v>5.4815974941268596E-3</v>
      </c>
      <c r="H48" s="6">
        <v>3.19</v>
      </c>
      <c r="I48" s="6">
        <v>0</v>
      </c>
      <c r="K48" s="6">
        <v>177</v>
      </c>
      <c r="M48" s="6">
        <v>0</v>
      </c>
    </row>
    <row r="49" spans="1:13" x14ac:dyDescent="0.3">
      <c r="A49">
        <v>3.47</v>
      </c>
      <c r="C49" s="6">
        <v>3.13</v>
      </c>
      <c r="D49" s="6">
        <v>3</v>
      </c>
      <c r="E49" s="28">
        <f t="shared" si="1"/>
        <v>2.3492560689115116E-3</v>
      </c>
      <c r="H49" s="6">
        <v>3.18</v>
      </c>
      <c r="I49" s="6">
        <v>0</v>
      </c>
      <c r="K49" s="6">
        <v>163</v>
      </c>
      <c r="M49" s="6">
        <v>0</v>
      </c>
    </row>
    <row r="50" spans="1:13" x14ac:dyDescent="0.3">
      <c r="A50">
        <v>3.45</v>
      </c>
      <c r="C50" s="6">
        <v>3.12</v>
      </c>
      <c r="D50" s="6">
        <v>4</v>
      </c>
      <c r="E50" s="28">
        <f t="shared" si="1"/>
        <v>3.1323414252153485E-3</v>
      </c>
      <c r="H50" s="6">
        <v>3.17</v>
      </c>
      <c r="I50" s="6">
        <v>0</v>
      </c>
      <c r="K50" s="6">
        <v>37</v>
      </c>
      <c r="M50" s="6">
        <v>0</v>
      </c>
    </row>
    <row r="51" spans="1:13" x14ac:dyDescent="0.3">
      <c r="A51">
        <v>3.46</v>
      </c>
      <c r="C51" s="6">
        <v>3.11</v>
      </c>
      <c r="D51" s="6">
        <v>4</v>
      </c>
      <c r="E51" s="28">
        <f t="shared" si="1"/>
        <v>3.1323414252153485E-3</v>
      </c>
      <c r="H51" s="6">
        <v>3.16</v>
      </c>
      <c r="I51" s="6">
        <v>0</v>
      </c>
      <c r="K51" s="6">
        <v>20</v>
      </c>
      <c r="M51" s="6">
        <v>0</v>
      </c>
    </row>
    <row r="52" spans="1:13" x14ac:dyDescent="0.3">
      <c r="A52">
        <v>3.44</v>
      </c>
      <c r="C52" s="6">
        <v>3.1</v>
      </c>
      <c r="D52" s="6">
        <v>3</v>
      </c>
      <c r="E52" s="28">
        <f t="shared" si="1"/>
        <v>2.3492560689115116E-3</v>
      </c>
      <c r="H52" s="6">
        <v>3.15</v>
      </c>
      <c r="I52" s="6">
        <v>0</v>
      </c>
      <c r="K52" s="6">
        <v>19</v>
      </c>
      <c r="M52" s="6">
        <v>0</v>
      </c>
    </row>
    <row r="53" spans="1:13" x14ac:dyDescent="0.3">
      <c r="A53">
        <v>3.46</v>
      </c>
      <c r="C53" s="6">
        <v>3.07</v>
      </c>
      <c r="D53" s="6">
        <v>2</v>
      </c>
      <c r="E53" s="28">
        <f t="shared" si="1"/>
        <v>1.5661707126076742E-3</v>
      </c>
      <c r="H53" s="6">
        <v>3.14</v>
      </c>
      <c r="I53" s="6">
        <v>0</v>
      </c>
      <c r="K53" s="6">
        <v>7</v>
      </c>
      <c r="M53" s="6">
        <v>0</v>
      </c>
    </row>
    <row r="54" spans="1:13" x14ac:dyDescent="0.3">
      <c r="A54">
        <v>3.45</v>
      </c>
      <c r="C54" s="6">
        <v>3.06</v>
      </c>
      <c r="D54" s="6">
        <v>3</v>
      </c>
      <c r="E54" s="28">
        <f t="shared" si="1"/>
        <v>2.3492560689115116E-3</v>
      </c>
      <c r="H54" s="6">
        <v>3.13</v>
      </c>
      <c r="I54" s="6">
        <v>0</v>
      </c>
      <c r="K54" s="6">
        <v>3</v>
      </c>
      <c r="M54" s="6">
        <v>0</v>
      </c>
    </row>
    <row r="55" spans="1:13" x14ac:dyDescent="0.3">
      <c r="A55">
        <v>3.45</v>
      </c>
      <c r="C55" s="6">
        <v>3.05</v>
      </c>
      <c r="D55" s="6">
        <v>4</v>
      </c>
      <c r="E55" s="28">
        <f t="shared" si="1"/>
        <v>3.1323414252153485E-3</v>
      </c>
      <c r="H55" s="6">
        <v>3.12</v>
      </c>
      <c r="I55" s="6">
        <v>0</v>
      </c>
      <c r="K55" s="6">
        <v>4</v>
      </c>
      <c r="M55" s="6">
        <v>0</v>
      </c>
    </row>
    <row r="56" spans="1:13" x14ac:dyDescent="0.3">
      <c r="A56">
        <v>3.41</v>
      </c>
      <c r="C56" s="6">
        <v>3.04</v>
      </c>
      <c r="D56" s="6">
        <v>3</v>
      </c>
      <c r="E56" s="28">
        <f t="shared" si="1"/>
        <v>2.3492560689115116E-3</v>
      </c>
      <c r="H56" s="6">
        <v>3.11</v>
      </c>
      <c r="I56" s="6">
        <v>0</v>
      </c>
      <c r="K56" s="6">
        <v>4</v>
      </c>
      <c r="M56" s="6">
        <v>0</v>
      </c>
    </row>
    <row r="57" spans="1:13" x14ac:dyDescent="0.3">
      <c r="A57">
        <v>3.44</v>
      </c>
      <c r="C57" s="6">
        <v>3.03</v>
      </c>
      <c r="D57" s="6">
        <v>7</v>
      </c>
      <c r="E57" s="28">
        <f t="shared" si="1"/>
        <v>5.4815974941268596E-3</v>
      </c>
      <c r="H57" s="6">
        <v>3.1</v>
      </c>
      <c r="I57" s="6">
        <v>0</v>
      </c>
      <c r="K57" s="6">
        <v>3</v>
      </c>
      <c r="M57" s="6">
        <v>0</v>
      </c>
    </row>
    <row r="58" spans="1:13" x14ac:dyDescent="0.3">
      <c r="A58">
        <v>3.44</v>
      </c>
      <c r="C58" s="6">
        <v>3.02</v>
      </c>
      <c r="D58" s="6">
        <v>9</v>
      </c>
      <c r="E58" s="28">
        <f t="shared" si="1"/>
        <v>7.0477682067345343E-3</v>
      </c>
      <c r="H58" s="6">
        <v>3.07</v>
      </c>
      <c r="I58" s="6">
        <v>0</v>
      </c>
      <c r="K58" s="6">
        <v>2</v>
      </c>
      <c r="M58" s="6">
        <v>0</v>
      </c>
    </row>
    <row r="59" spans="1:13" x14ac:dyDescent="0.3">
      <c r="A59">
        <v>3.42</v>
      </c>
      <c r="C59" s="6">
        <v>3.01</v>
      </c>
      <c r="D59" s="6">
        <v>9</v>
      </c>
      <c r="E59" s="28">
        <f t="shared" si="1"/>
        <v>7.0477682067345343E-3</v>
      </c>
      <c r="H59" s="6">
        <v>3.06</v>
      </c>
      <c r="I59" s="6">
        <v>0</v>
      </c>
      <c r="K59" s="6">
        <v>3</v>
      </c>
      <c r="M59" s="6">
        <v>0</v>
      </c>
    </row>
    <row r="60" spans="1:13" x14ac:dyDescent="0.3">
      <c r="A60">
        <v>3.43</v>
      </c>
      <c r="C60" s="6">
        <v>3</v>
      </c>
      <c r="D60" s="6">
        <v>5</v>
      </c>
      <c r="E60" s="28">
        <f t="shared" si="1"/>
        <v>3.9154267815191858E-3</v>
      </c>
      <c r="H60" s="6">
        <v>3.05</v>
      </c>
      <c r="I60" s="6">
        <v>0</v>
      </c>
      <c r="K60" s="6">
        <v>4</v>
      </c>
      <c r="M60" s="6">
        <v>0</v>
      </c>
    </row>
    <row r="61" spans="1:13" x14ac:dyDescent="0.3">
      <c r="A61">
        <v>3.42</v>
      </c>
      <c r="C61" s="6">
        <v>2.99</v>
      </c>
      <c r="D61" s="6">
        <v>7</v>
      </c>
      <c r="E61" s="28">
        <f t="shared" si="1"/>
        <v>5.4815974941268596E-3</v>
      </c>
      <c r="H61" s="6">
        <v>3.04</v>
      </c>
      <c r="I61" s="6">
        <v>0</v>
      </c>
      <c r="K61" s="6">
        <v>3</v>
      </c>
      <c r="M61" s="6">
        <v>0</v>
      </c>
    </row>
    <row r="62" spans="1:13" x14ac:dyDescent="0.3">
      <c r="A62">
        <v>3.43</v>
      </c>
      <c r="C62" s="6">
        <v>2.98</v>
      </c>
      <c r="D62" s="6">
        <v>5</v>
      </c>
      <c r="E62" s="28">
        <f t="shared" si="1"/>
        <v>3.9154267815191858E-3</v>
      </c>
      <c r="H62" s="6">
        <v>3.03</v>
      </c>
      <c r="I62" s="6">
        <v>0</v>
      </c>
      <c r="K62" s="6">
        <v>7</v>
      </c>
      <c r="M62" s="6">
        <v>0</v>
      </c>
    </row>
    <row r="63" spans="1:13" x14ac:dyDescent="0.3">
      <c r="A63">
        <v>3.43</v>
      </c>
      <c r="C63" s="6">
        <v>2.97</v>
      </c>
      <c r="D63" s="6">
        <v>4</v>
      </c>
      <c r="E63" s="28">
        <f t="shared" si="1"/>
        <v>3.1323414252153485E-3</v>
      </c>
      <c r="H63" s="6">
        <v>3.02</v>
      </c>
      <c r="I63" s="6">
        <v>0</v>
      </c>
      <c r="K63" s="6">
        <v>9</v>
      </c>
      <c r="M63" s="6">
        <v>0</v>
      </c>
    </row>
    <row r="64" spans="1:13" x14ac:dyDescent="0.3">
      <c r="A64">
        <v>3.42</v>
      </c>
      <c r="C64" s="6">
        <v>2.96</v>
      </c>
      <c r="D64" s="6">
        <v>4</v>
      </c>
      <c r="E64" s="28">
        <f t="shared" si="1"/>
        <v>3.1323414252153485E-3</v>
      </c>
      <c r="H64" s="6">
        <v>3.01</v>
      </c>
      <c r="I64" s="6">
        <v>0</v>
      </c>
      <c r="K64" s="6">
        <v>9</v>
      </c>
      <c r="M64" s="6">
        <v>0</v>
      </c>
    </row>
    <row r="65" spans="1:13" x14ac:dyDescent="0.3">
      <c r="A65">
        <v>3.42</v>
      </c>
      <c r="C65" s="6">
        <v>2.95</v>
      </c>
      <c r="D65" s="6">
        <v>6</v>
      </c>
      <c r="E65" s="28">
        <f t="shared" si="1"/>
        <v>4.6985121378230231E-3</v>
      </c>
      <c r="H65" s="6">
        <v>3</v>
      </c>
      <c r="I65" s="6">
        <v>0</v>
      </c>
      <c r="K65" s="6">
        <v>5</v>
      </c>
      <c r="M65" s="6">
        <v>0</v>
      </c>
    </row>
    <row r="66" spans="1:13" x14ac:dyDescent="0.3">
      <c r="A66">
        <v>3.37</v>
      </c>
      <c r="C66" s="6">
        <v>2.94</v>
      </c>
      <c r="D66" s="6">
        <v>6</v>
      </c>
      <c r="E66" s="28">
        <f t="shared" ref="E66:E86" si="2">D66/COUNTA(esp1basetotal)</f>
        <v>4.6985121378230231E-3</v>
      </c>
      <c r="H66" s="6">
        <v>2.99</v>
      </c>
      <c r="I66" s="6">
        <v>0</v>
      </c>
      <c r="K66" s="6">
        <v>7</v>
      </c>
      <c r="M66" s="6">
        <v>0</v>
      </c>
    </row>
    <row r="67" spans="1:13" x14ac:dyDescent="0.3">
      <c r="A67">
        <v>3.42</v>
      </c>
      <c r="C67" s="6">
        <v>2.93</v>
      </c>
      <c r="D67" s="6">
        <v>5</v>
      </c>
      <c r="E67" s="28">
        <f t="shared" si="2"/>
        <v>3.9154267815191858E-3</v>
      </c>
      <c r="H67" s="6">
        <v>2.98</v>
      </c>
      <c r="I67" s="6">
        <v>0</v>
      </c>
      <c r="K67" s="6">
        <v>5</v>
      </c>
      <c r="M67" s="6">
        <v>0</v>
      </c>
    </row>
    <row r="68" spans="1:13" x14ac:dyDescent="0.3">
      <c r="A68">
        <v>3.4</v>
      </c>
      <c r="C68" s="6">
        <v>2.92</v>
      </c>
      <c r="D68" s="6">
        <v>6</v>
      </c>
      <c r="E68" s="28">
        <f t="shared" si="2"/>
        <v>4.6985121378230231E-3</v>
      </c>
      <c r="H68" s="6">
        <v>2.97</v>
      </c>
      <c r="I68" s="6">
        <v>0</v>
      </c>
      <c r="K68" s="6">
        <v>4</v>
      </c>
      <c r="M68" s="6">
        <v>0</v>
      </c>
    </row>
    <row r="69" spans="1:13" x14ac:dyDescent="0.3">
      <c r="A69">
        <v>3.33</v>
      </c>
      <c r="C69" s="6">
        <v>2.91</v>
      </c>
      <c r="D69" s="6">
        <v>8</v>
      </c>
      <c r="E69" s="28">
        <f t="shared" si="2"/>
        <v>6.2646828504306969E-3</v>
      </c>
      <c r="H69" s="6">
        <v>2.96</v>
      </c>
      <c r="I69" s="6">
        <v>0</v>
      </c>
      <c r="K69" s="6">
        <v>4</v>
      </c>
      <c r="M69" s="6">
        <v>0</v>
      </c>
    </row>
    <row r="70" spans="1:13" x14ac:dyDescent="0.3">
      <c r="A70">
        <v>3.39</v>
      </c>
      <c r="C70" s="6">
        <v>2.9</v>
      </c>
      <c r="D70" s="6">
        <v>5</v>
      </c>
      <c r="E70" s="28">
        <f t="shared" si="2"/>
        <v>3.9154267815191858E-3</v>
      </c>
      <c r="H70" s="6">
        <v>2.95</v>
      </c>
      <c r="I70" s="6">
        <v>0</v>
      </c>
      <c r="K70" s="6">
        <v>6</v>
      </c>
      <c r="M70" s="6">
        <v>0</v>
      </c>
    </row>
    <row r="71" spans="1:13" x14ac:dyDescent="0.3">
      <c r="A71">
        <v>3.4</v>
      </c>
      <c r="C71" s="6">
        <v>2.89</v>
      </c>
      <c r="D71" s="6">
        <v>4</v>
      </c>
      <c r="E71" s="28">
        <f t="shared" si="2"/>
        <v>3.1323414252153485E-3</v>
      </c>
      <c r="H71" s="6">
        <v>2.94</v>
      </c>
      <c r="I71" s="6">
        <v>0</v>
      </c>
      <c r="K71" s="6">
        <v>6</v>
      </c>
      <c r="M71" s="6">
        <v>0</v>
      </c>
    </row>
    <row r="72" spans="1:13" x14ac:dyDescent="0.3">
      <c r="A72">
        <v>3.35</v>
      </c>
      <c r="C72" s="6">
        <v>2.88</v>
      </c>
      <c r="D72" s="6">
        <v>8</v>
      </c>
      <c r="E72" s="28">
        <f t="shared" si="2"/>
        <v>6.2646828504306969E-3</v>
      </c>
      <c r="H72" s="6">
        <v>2.93</v>
      </c>
      <c r="I72" s="6">
        <v>0</v>
      </c>
      <c r="K72" s="6">
        <v>5</v>
      </c>
      <c r="M72" s="6">
        <v>0</v>
      </c>
    </row>
    <row r="73" spans="1:13" x14ac:dyDescent="0.3">
      <c r="A73">
        <v>3.4</v>
      </c>
      <c r="C73" s="6">
        <v>2.87</v>
      </c>
      <c r="D73" s="6">
        <v>1</v>
      </c>
      <c r="E73" s="28">
        <f t="shared" si="2"/>
        <v>7.8308535630383712E-4</v>
      </c>
      <c r="H73" s="6">
        <v>2.92</v>
      </c>
      <c r="I73" s="6">
        <v>0</v>
      </c>
      <c r="K73" s="6">
        <v>6</v>
      </c>
      <c r="M73" s="6">
        <v>0</v>
      </c>
    </row>
    <row r="74" spans="1:13" x14ac:dyDescent="0.3">
      <c r="A74">
        <v>3.39</v>
      </c>
      <c r="C74" s="6">
        <v>2.86</v>
      </c>
      <c r="D74" s="6">
        <v>7</v>
      </c>
      <c r="E74" s="28">
        <f t="shared" si="2"/>
        <v>5.4815974941268596E-3</v>
      </c>
      <c r="H74" s="6">
        <v>2.91</v>
      </c>
      <c r="I74" s="6">
        <v>0</v>
      </c>
      <c r="K74" s="6">
        <v>8</v>
      </c>
      <c r="M74" s="6">
        <v>0</v>
      </c>
    </row>
    <row r="75" spans="1:13" x14ac:dyDescent="0.3">
      <c r="A75">
        <v>3.39</v>
      </c>
      <c r="C75" s="6">
        <v>2.85</v>
      </c>
      <c r="D75" s="6">
        <v>4</v>
      </c>
      <c r="E75" s="28">
        <f t="shared" si="2"/>
        <v>3.1323414252153485E-3</v>
      </c>
      <c r="H75" s="6">
        <v>2.9</v>
      </c>
      <c r="I75" s="6">
        <v>0</v>
      </c>
      <c r="K75" s="6">
        <v>5</v>
      </c>
      <c r="M75" s="6">
        <v>0</v>
      </c>
    </row>
    <row r="76" spans="1:13" x14ac:dyDescent="0.3">
      <c r="A76">
        <v>3.38</v>
      </c>
      <c r="C76" s="6">
        <v>2.84</v>
      </c>
      <c r="D76" s="6">
        <v>5</v>
      </c>
      <c r="E76" s="28">
        <f t="shared" si="2"/>
        <v>3.9154267815191858E-3</v>
      </c>
      <c r="H76" s="6">
        <v>2.89</v>
      </c>
      <c r="I76" s="6">
        <v>0</v>
      </c>
      <c r="K76" s="6">
        <v>4</v>
      </c>
      <c r="M76" s="6">
        <v>0</v>
      </c>
    </row>
    <row r="77" spans="1:13" x14ac:dyDescent="0.3">
      <c r="A77">
        <v>3.37</v>
      </c>
      <c r="C77" s="6">
        <v>2.83</v>
      </c>
      <c r="D77" s="6">
        <v>6</v>
      </c>
      <c r="E77" s="28">
        <f t="shared" si="2"/>
        <v>4.6985121378230231E-3</v>
      </c>
      <c r="H77" s="6">
        <v>2.88</v>
      </c>
      <c r="I77" s="6">
        <v>0</v>
      </c>
      <c r="K77" s="6">
        <v>3</v>
      </c>
      <c r="M77" s="6">
        <v>5</v>
      </c>
    </row>
    <row r="78" spans="1:13" x14ac:dyDescent="0.3">
      <c r="A78">
        <v>3.37</v>
      </c>
      <c r="C78" s="6">
        <v>2.82</v>
      </c>
      <c r="D78" s="6">
        <v>3</v>
      </c>
      <c r="E78" s="28">
        <f t="shared" si="2"/>
        <v>2.3492560689115116E-3</v>
      </c>
      <c r="H78" s="6">
        <v>2.87</v>
      </c>
      <c r="I78" s="6">
        <v>0</v>
      </c>
      <c r="K78" s="6">
        <v>0</v>
      </c>
      <c r="M78" s="6">
        <v>1</v>
      </c>
    </row>
    <row r="79" spans="1:13" x14ac:dyDescent="0.3">
      <c r="A79">
        <v>3.35</v>
      </c>
      <c r="C79" s="6">
        <v>2.81</v>
      </c>
      <c r="D79" s="6">
        <v>4</v>
      </c>
      <c r="E79" s="28">
        <f t="shared" si="2"/>
        <v>3.1323414252153485E-3</v>
      </c>
      <c r="H79" s="6">
        <v>2.86</v>
      </c>
      <c r="I79" s="6">
        <v>0</v>
      </c>
      <c r="K79" s="6">
        <v>0</v>
      </c>
      <c r="M79" s="6">
        <v>7</v>
      </c>
    </row>
    <row r="80" spans="1:13" x14ac:dyDescent="0.3">
      <c r="A80">
        <v>3.36</v>
      </c>
      <c r="C80" s="6">
        <v>2.8</v>
      </c>
      <c r="D80" s="6">
        <v>7</v>
      </c>
      <c r="E80" s="28">
        <f t="shared" si="2"/>
        <v>5.4815974941268596E-3</v>
      </c>
      <c r="H80" s="6">
        <v>2.85</v>
      </c>
      <c r="I80" s="6">
        <v>0</v>
      </c>
      <c r="K80" s="6">
        <v>0</v>
      </c>
      <c r="M80" s="6">
        <v>4</v>
      </c>
    </row>
    <row r="81" spans="1:13" x14ac:dyDescent="0.3">
      <c r="A81">
        <v>3.3</v>
      </c>
      <c r="C81" s="6">
        <v>2.79</v>
      </c>
      <c r="D81" s="6">
        <v>2</v>
      </c>
      <c r="E81" s="28">
        <f t="shared" si="2"/>
        <v>1.5661707126076742E-3</v>
      </c>
      <c r="H81" s="6">
        <v>2.84</v>
      </c>
      <c r="I81" s="6">
        <v>0</v>
      </c>
      <c r="K81" s="6">
        <v>0</v>
      </c>
      <c r="M81" s="6">
        <v>5</v>
      </c>
    </row>
    <row r="82" spans="1:13" x14ac:dyDescent="0.3">
      <c r="A82">
        <v>3.35</v>
      </c>
      <c r="C82" s="6">
        <v>2.77</v>
      </c>
      <c r="D82" s="6">
        <v>1</v>
      </c>
      <c r="E82" s="28">
        <f t="shared" si="2"/>
        <v>7.8308535630383712E-4</v>
      </c>
      <c r="H82" s="6">
        <v>2.83</v>
      </c>
      <c r="I82" s="6">
        <v>0</v>
      </c>
      <c r="K82" s="6">
        <v>0</v>
      </c>
      <c r="M82" s="6">
        <v>6</v>
      </c>
    </row>
    <row r="83" spans="1:13" x14ac:dyDescent="0.3">
      <c r="A83">
        <v>3.35</v>
      </c>
      <c r="D83" s="6">
        <v>0</v>
      </c>
      <c r="E83" s="28">
        <f t="shared" si="2"/>
        <v>0</v>
      </c>
      <c r="H83" s="6">
        <v>2.82</v>
      </c>
      <c r="I83" s="6">
        <v>0</v>
      </c>
      <c r="K83" s="6">
        <v>0</v>
      </c>
      <c r="M83" s="6">
        <v>3</v>
      </c>
    </row>
    <row r="84" spans="1:13" x14ac:dyDescent="0.3">
      <c r="A84">
        <v>3.34</v>
      </c>
      <c r="D84" s="6">
        <v>0</v>
      </c>
      <c r="E84" s="28">
        <f t="shared" si="2"/>
        <v>0</v>
      </c>
      <c r="H84" s="6">
        <v>2.81</v>
      </c>
      <c r="I84" s="6">
        <v>0</v>
      </c>
      <c r="K84" s="6">
        <v>0</v>
      </c>
      <c r="M84" s="6">
        <v>4</v>
      </c>
    </row>
    <row r="85" spans="1:13" x14ac:dyDescent="0.3">
      <c r="A85">
        <v>3.33</v>
      </c>
      <c r="D85" s="6">
        <v>0</v>
      </c>
      <c r="E85" s="28">
        <f t="shared" si="2"/>
        <v>0</v>
      </c>
      <c r="H85" s="6"/>
      <c r="I85" s="6">
        <v>0</v>
      </c>
      <c r="K85" s="6">
        <v>0</v>
      </c>
      <c r="M85" s="6">
        <v>0</v>
      </c>
    </row>
    <row r="86" spans="1:13" x14ac:dyDescent="0.3">
      <c r="A86">
        <v>3.34</v>
      </c>
      <c r="D86" s="6">
        <v>0</v>
      </c>
      <c r="E86" s="28">
        <f t="shared" si="2"/>
        <v>0</v>
      </c>
      <c r="H86" s="6"/>
      <c r="I86" s="6">
        <v>0</v>
      </c>
      <c r="K86" s="6">
        <v>0</v>
      </c>
      <c r="M86" s="6">
        <v>0</v>
      </c>
    </row>
    <row r="87" spans="1:13" x14ac:dyDescent="0.3">
      <c r="A87">
        <v>3.32</v>
      </c>
      <c r="H87" s="6"/>
      <c r="I87" s="6"/>
      <c r="K87" s="6"/>
      <c r="M87" s="6"/>
    </row>
    <row r="88" spans="1:13" x14ac:dyDescent="0.3">
      <c r="A88">
        <v>3.28</v>
      </c>
      <c r="H88" s="6"/>
      <c r="I88" s="6"/>
      <c r="K88" s="6"/>
      <c r="M88" s="6"/>
    </row>
    <row r="89" spans="1:13" x14ac:dyDescent="0.3">
      <c r="A89">
        <v>3.35</v>
      </c>
      <c r="H89" s="6"/>
      <c r="I89" s="6"/>
      <c r="K89" s="6"/>
      <c r="M89" s="6"/>
    </row>
    <row r="90" spans="1:13" x14ac:dyDescent="0.3">
      <c r="A90">
        <v>3.35</v>
      </c>
      <c r="H90" s="6"/>
      <c r="I90" s="6"/>
      <c r="K90" s="6"/>
      <c r="M90" s="6"/>
    </row>
    <row r="91" spans="1:13" x14ac:dyDescent="0.3">
      <c r="A91">
        <v>3.34</v>
      </c>
      <c r="H91" s="6"/>
      <c r="I91" s="6"/>
      <c r="K91" s="6"/>
      <c r="M91" s="6"/>
    </row>
    <row r="92" spans="1:13" x14ac:dyDescent="0.3">
      <c r="A92">
        <v>3.33</v>
      </c>
      <c r="H92" s="6"/>
      <c r="I92" s="6"/>
      <c r="K92" s="6"/>
      <c r="M92" s="6"/>
    </row>
    <row r="93" spans="1:13" x14ac:dyDescent="0.3">
      <c r="A93">
        <v>3.34</v>
      </c>
      <c r="I93" s="29">
        <f>SUM(I47:I92)</f>
        <v>1</v>
      </c>
      <c r="K93" s="29">
        <f>SUM(K47:K92)</f>
        <v>591</v>
      </c>
      <c r="M93" s="29">
        <f>SUM(M47:M92)</f>
        <v>35</v>
      </c>
    </row>
    <row r="94" spans="1:13" x14ac:dyDescent="0.3">
      <c r="A94">
        <v>3.32</v>
      </c>
      <c r="I94" t="s">
        <v>23</v>
      </c>
      <c r="K94" t="s">
        <v>26</v>
      </c>
      <c r="M94" t="s">
        <v>30</v>
      </c>
    </row>
    <row r="95" spans="1:13" x14ac:dyDescent="0.3">
      <c r="A95">
        <v>3.28</v>
      </c>
      <c r="H95" s="6">
        <v>2.8</v>
      </c>
      <c r="I95" s="6" cm="1">
        <f t="array" ref="I95:I108">COUNTIF(esp1basecheia,esp1voltvazio)</f>
        <v>0</v>
      </c>
      <c r="K95" s="6" cm="1">
        <f t="array" ref="K95:K108">COUNTIF(esp1basemed,esp1voltvazio)</f>
        <v>1</v>
      </c>
      <c r="M95" s="6" cm="1">
        <f t="array" ref="M95:M108">COUNTIF(esp1basevazia,esp1voltvazio)</f>
        <v>6</v>
      </c>
    </row>
    <row r="96" spans="1:13" x14ac:dyDescent="0.3">
      <c r="A96">
        <v>3.35</v>
      </c>
      <c r="H96" s="6">
        <v>2.79</v>
      </c>
      <c r="I96" s="6">
        <v>0</v>
      </c>
      <c r="K96" s="6">
        <v>0</v>
      </c>
      <c r="M96" s="6">
        <v>2</v>
      </c>
    </row>
    <row r="97" spans="1:13" x14ac:dyDescent="0.3">
      <c r="A97">
        <v>3.35</v>
      </c>
      <c r="H97" s="6">
        <v>2.77</v>
      </c>
      <c r="I97" s="6">
        <v>0</v>
      </c>
      <c r="K97" s="6">
        <v>0</v>
      </c>
      <c r="M97" s="6">
        <v>1</v>
      </c>
    </row>
    <row r="98" spans="1:13" x14ac:dyDescent="0.3">
      <c r="A98">
        <v>3.34</v>
      </c>
      <c r="H98" s="6"/>
      <c r="I98" s="6">
        <v>0</v>
      </c>
      <c r="K98" s="6">
        <v>0</v>
      </c>
      <c r="M98" s="6">
        <v>0</v>
      </c>
    </row>
    <row r="99" spans="1:13" x14ac:dyDescent="0.3">
      <c r="A99">
        <v>3.33</v>
      </c>
      <c r="H99" s="6"/>
      <c r="I99" s="6">
        <v>0</v>
      </c>
      <c r="K99" s="6">
        <v>0</v>
      </c>
      <c r="M99" s="6">
        <v>0</v>
      </c>
    </row>
    <row r="100" spans="1:13" x14ac:dyDescent="0.3">
      <c r="A100">
        <v>3.34</v>
      </c>
      <c r="H100" s="6"/>
      <c r="I100" s="6">
        <v>0</v>
      </c>
      <c r="K100" s="6">
        <v>0</v>
      </c>
      <c r="M100" s="6">
        <v>0</v>
      </c>
    </row>
    <row r="101" spans="1:13" x14ac:dyDescent="0.3">
      <c r="A101">
        <v>3.32</v>
      </c>
      <c r="H101" s="6"/>
      <c r="I101" s="6">
        <v>0</v>
      </c>
      <c r="K101" s="6">
        <v>0</v>
      </c>
      <c r="M101" s="6">
        <v>0</v>
      </c>
    </row>
    <row r="102" spans="1:13" x14ac:dyDescent="0.3">
      <c r="A102">
        <v>3.28</v>
      </c>
      <c r="H102" s="6"/>
      <c r="I102" s="6">
        <v>0</v>
      </c>
      <c r="K102" s="6">
        <v>0</v>
      </c>
      <c r="M102" s="6">
        <v>0</v>
      </c>
    </row>
    <row r="103" spans="1:13" x14ac:dyDescent="0.3">
      <c r="A103">
        <v>3.3</v>
      </c>
      <c r="H103" s="6"/>
      <c r="I103" s="6">
        <v>0</v>
      </c>
      <c r="K103" s="6">
        <v>0</v>
      </c>
      <c r="M103" s="6">
        <v>0</v>
      </c>
    </row>
    <row r="104" spans="1:13" x14ac:dyDescent="0.3">
      <c r="A104">
        <v>3.35</v>
      </c>
      <c r="H104" s="6"/>
      <c r="I104" s="6">
        <v>0</v>
      </c>
      <c r="K104" s="6">
        <v>0</v>
      </c>
      <c r="M104" s="6">
        <v>0</v>
      </c>
    </row>
    <row r="105" spans="1:13" x14ac:dyDescent="0.3">
      <c r="A105">
        <v>3.35</v>
      </c>
      <c r="H105" s="6"/>
      <c r="I105" s="6">
        <v>0</v>
      </c>
      <c r="K105" s="6">
        <v>0</v>
      </c>
      <c r="M105" s="6">
        <v>0</v>
      </c>
    </row>
    <row r="106" spans="1:13" x14ac:dyDescent="0.3">
      <c r="A106">
        <v>3.34</v>
      </c>
      <c r="H106" s="6"/>
      <c r="I106" s="6">
        <v>0</v>
      </c>
      <c r="K106" s="6">
        <v>0</v>
      </c>
      <c r="M106" s="6">
        <v>0</v>
      </c>
    </row>
    <row r="107" spans="1:13" x14ac:dyDescent="0.3">
      <c r="A107">
        <v>3.33</v>
      </c>
      <c r="H107" s="6"/>
      <c r="I107" s="6">
        <v>0</v>
      </c>
      <c r="K107" s="6">
        <v>0</v>
      </c>
      <c r="M107" s="6">
        <v>0</v>
      </c>
    </row>
    <row r="108" spans="1:13" x14ac:dyDescent="0.3">
      <c r="A108">
        <v>3.28</v>
      </c>
      <c r="H108" s="6"/>
      <c r="I108" s="6">
        <v>0</v>
      </c>
      <c r="K108" s="6">
        <v>0</v>
      </c>
      <c r="M108" s="6">
        <v>0</v>
      </c>
    </row>
    <row r="109" spans="1:13" x14ac:dyDescent="0.3">
      <c r="A109">
        <v>3.3</v>
      </c>
      <c r="H109" s="6"/>
      <c r="I109" s="6"/>
      <c r="K109" s="6"/>
      <c r="M109" s="6"/>
    </row>
    <row r="110" spans="1:13" x14ac:dyDescent="0.3">
      <c r="A110">
        <v>3.33</v>
      </c>
      <c r="H110" s="6"/>
      <c r="I110" s="6"/>
      <c r="K110" s="6"/>
      <c r="M110" s="6"/>
    </row>
    <row r="111" spans="1:13" x14ac:dyDescent="0.3">
      <c r="A111">
        <v>3.29</v>
      </c>
      <c r="H111" s="6"/>
      <c r="I111" s="6"/>
      <c r="K111" s="6"/>
      <c r="M111" s="6"/>
    </row>
    <row r="112" spans="1:13" x14ac:dyDescent="0.3">
      <c r="A112">
        <v>3.34</v>
      </c>
      <c r="H112" s="6"/>
      <c r="I112" s="6"/>
      <c r="K112" s="6"/>
      <c r="M112" s="6"/>
    </row>
    <row r="113" spans="1:13" x14ac:dyDescent="0.3">
      <c r="A113">
        <v>3.35</v>
      </c>
      <c r="H113" s="6"/>
      <c r="I113" s="6"/>
      <c r="K113" s="6"/>
      <c r="M113" s="6"/>
    </row>
    <row r="114" spans="1:13" x14ac:dyDescent="0.3">
      <c r="A114">
        <v>3.35</v>
      </c>
      <c r="H114" s="6"/>
      <c r="I114" s="6"/>
      <c r="K114" s="6"/>
      <c r="M114" s="6"/>
    </row>
    <row r="115" spans="1:13" x14ac:dyDescent="0.3">
      <c r="A115">
        <v>3.32</v>
      </c>
      <c r="H115" s="6"/>
      <c r="I115" s="6"/>
      <c r="K115" s="6"/>
      <c r="M115" s="6"/>
    </row>
    <row r="116" spans="1:13" x14ac:dyDescent="0.3">
      <c r="A116">
        <v>3.34</v>
      </c>
      <c r="I116" s="29">
        <f>SUM(_xlfn.ANCHORARRAY(I95))</f>
        <v>0</v>
      </c>
      <c r="K116" s="29">
        <f>SUM(_xlfn.ANCHORARRAY(K95))</f>
        <v>1</v>
      </c>
      <c r="M116" s="29">
        <f>SUM(_xlfn.ANCHORARRAY(M95))</f>
        <v>9</v>
      </c>
    </row>
    <row r="117" spans="1:13" x14ac:dyDescent="0.3">
      <c r="A117">
        <v>3.33</v>
      </c>
    </row>
    <row r="118" spans="1:13" x14ac:dyDescent="0.3">
      <c r="A118">
        <v>3.3</v>
      </c>
    </row>
    <row r="119" spans="1:13" x14ac:dyDescent="0.3">
      <c r="A119">
        <v>3.31</v>
      </c>
    </row>
    <row r="120" spans="1:13" x14ac:dyDescent="0.3">
      <c r="A120">
        <v>3.31</v>
      </c>
    </row>
    <row r="121" spans="1:13" x14ac:dyDescent="0.3">
      <c r="A121">
        <v>3.29</v>
      </c>
    </row>
    <row r="122" spans="1:13" x14ac:dyDescent="0.3">
      <c r="A122">
        <v>3.31</v>
      </c>
    </row>
    <row r="123" spans="1:13" x14ac:dyDescent="0.3">
      <c r="A123">
        <v>3.29</v>
      </c>
    </row>
    <row r="124" spans="1:13" x14ac:dyDescent="0.3">
      <c r="A124">
        <v>3.29</v>
      </c>
    </row>
    <row r="125" spans="1:13" x14ac:dyDescent="0.3">
      <c r="A125">
        <v>3.28</v>
      </c>
    </row>
    <row r="126" spans="1:13" x14ac:dyDescent="0.3">
      <c r="A126">
        <v>3.28</v>
      </c>
    </row>
    <row r="127" spans="1:13" x14ac:dyDescent="0.3">
      <c r="A127">
        <v>3.29</v>
      </c>
    </row>
    <row r="128" spans="1:13" x14ac:dyDescent="0.3">
      <c r="A128">
        <v>3.29</v>
      </c>
    </row>
    <row r="129" spans="1:1" x14ac:dyDescent="0.3">
      <c r="A129">
        <v>3.28</v>
      </c>
    </row>
    <row r="130" spans="1:1" x14ac:dyDescent="0.3">
      <c r="A130">
        <v>3.29</v>
      </c>
    </row>
    <row r="131" spans="1:1" x14ac:dyDescent="0.3">
      <c r="A131">
        <v>3.27</v>
      </c>
    </row>
    <row r="132" spans="1:1" x14ac:dyDescent="0.3">
      <c r="A132">
        <v>3.26</v>
      </c>
    </row>
    <row r="133" spans="1:1" x14ac:dyDescent="0.3">
      <c r="A133">
        <v>3.28</v>
      </c>
    </row>
    <row r="134" spans="1:1" x14ac:dyDescent="0.3">
      <c r="A134">
        <v>3.27</v>
      </c>
    </row>
    <row r="135" spans="1:1" x14ac:dyDescent="0.3">
      <c r="A135">
        <v>3.27</v>
      </c>
    </row>
    <row r="136" spans="1:1" x14ac:dyDescent="0.3">
      <c r="A136">
        <v>3.28</v>
      </c>
    </row>
    <row r="137" spans="1:1" x14ac:dyDescent="0.3">
      <c r="A137">
        <v>3.28</v>
      </c>
    </row>
    <row r="138" spans="1:1" x14ac:dyDescent="0.3">
      <c r="A138">
        <v>3.26</v>
      </c>
    </row>
    <row r="139" spans="1:1" x14ac:dyDescent="0.3">
      <c r="A139">
        <v>3.28</v>
      </c>
    </row>
    <row r="140" spans="1:1" x14ac:dyDescent="0.3">
      <c r="A140">
        <v>3.27</v>
      </c>
    </row>
    <row r="141" spans="1:1" x14ac:dyDescent="0.3">
      <c r="A141">
        <v>3.27</v>
      </c>
    </row>
    <row r="142" spans="1:1" x14ac:dyDescent="0.3">
      <c r="A142">
        <v>3.25</v>
      </c>
    </row>
    <row r="143" spans="1:1" x14ac:dyDescent="0.3">
      <c r="A143">
        <v>3.27</v>
      </c>
    </row>
    <row r="144" spans="1:1" x14ac:dyDescent="0.3">
      <c r="A144">
        <v>3.25</v>
      </c>
    </row>
    <row r="145" spans="1:1" x14ac:dyDescent="0.3">
      <c r="A145">
        <v>3.26</v>
      </c>
    </row>
    <row r="146" spans="1:1" x14ac:dyDescent="0.3">
      <c r="A146">
        <v>3.22</v>
      </c>
    </row>
    <row r="147" spans="1:1" x14ac:dyDescent="0.3">
      <c r="A147">
        <v>3.24</v>
      </c>
    </row>
    <row r="148" spans="1:1" x14ac:dyDescent="0.3">
      <c r="A148">
        <v>3.27</v>
      </c>
    </row>
    <row r="149" spans="1:1" x14ac:dyDescent="0.3">
      <c r="A149">
        <v>3.25</v>
      </c>
    </row>
    <row r="150" spans="1:1" x14ac:dyDescent="0.3">
      <c r="A150">
        <v>3.27</v>
      </c>
    </row>
    <row r="151" spans="1:1" x14ac:dyDescent="0.3">
      <c r="A151">
        <v>3.25</v>
      </c>
    </row>
    <row r="152" spans="1:1" x14ac:dyDescent="0.3">
      <c r="A152">
        <v>3.26</v>
      </c>
    </row>
    <row r="153" spans="1:1" x14ac:dyDescent="0.3">
      <c r="A153">
        <v>3.22</v>
      </c>
    </row>
    <row r="154" spans="1:1" x14ac:dyDescent="0.3">
      <c r="A154">
        <v>3.23</v>
      </c>
    </row>
    <row r="155" spans="1:1" x14ac:dyDescent="0.3">
      <c r="A155">
        <v>3.27</v>
      </c>
    </row>
    <row r="156" spans="1:1" x14ac:dyDescent="0.3">
      <c r="A156">
        <v>3.25</v>
      </c>
    </row>
    <row r="157" spans="1:1" x14ac:dyDescent="0.3">
      <c r="A157">
        <v>3.27</v>
      </c>
    </row>
    <row r="158" spans="1:1" x14ac:dyDescent="0.3">
      <c r="A158">
        <v>3.25</v>
      </c>
    </row>
    <row r="159" spans="1:1" x14ac:dyDescent="0.3">
      <c r="A159">
        <v>3.26</v>
      </c>
    </row>
    <row r="160" spans="1:1" x14ac:dyDescent="0.3">
      <c r="A160">
        <v>3.22</v>
      </c>
    </row>
    <row r="161" spans="1:1" x14ac:dyDescent="0.3">
      <c r="A161">
        <v>3.23</v>
      </c>
    </row>
    <row r="162" spans="1:1" x14ac:dyDescent="0.3">
      <c r="A162">
        <v>3.23</v>
      </c>
    </row>
    <row r="163" spans="1:1" x14ac:dyDescent="0.3">
      <c r="A163">
        <v>3.22</v>
      </c>
    </row>
    <row r="164" spans="1:1" x14ac:dyDescent="0.3">
      <c r="A164">
        <v>3.23</v>
      </c>
    </row>
    <row r="165" spans="1:1" x14ac:dyDescent="0.3">
      <c r="A165">
        <v>3.26</v>
      </c>
    </row>
    <row r="166" spans="1:1" x14ac:dyDescent="0.3">
      <c r="A166">
        <v>3.24</v>
      </c>
    </row>
    <row r="167" spans="1:1" x14ac:dyDescent="0.3">
      <c r="A167">
        <v>3.24</v>
      </c>
    </row>
    <row r="168" spans="1:1" x14ac:dyDescent="0.3">
      <c r="A168">
        <v>3.23</v>
      </c>
    </row>
    <row r="169" spans="1:1" x14ac:dyDescent="0.3">
      <c r="A169">
        <v>3.23</v>
      </c>
    </row>
    <row r="170" spans="1:1" x14ac:dyDescent="0.3">
      <c r="A170">
        <v>3.23</v>
      </c>
    </row>
    <row r="171" spans="1:1" x14ac:dyDescent="0.3">
      <c r="A171">
        <v>3.23</v>
      </c>
    </row>
    <row r="172" spans="1:1" x14ac:dyDescent="0.3">
      <c r="A172">
        <v>3.22</v>
      </c>
    </row>
    <row r="173" spans="1:1" x14ac:dyDescent="0.3">
      <c r="A173">
        <v>3.23</v>
      </c>
    </row>
    <row r="174" spans="1:1" x14ac:dyDescent="0.3">
      <c r="A174">
        <v>3.26</v>
      </c>
    </row>
    <row r="175" spans="1:1" x14ac:dyDescent="0.3">
      <c r="A175">
        <v>3.24</v>
      </c>
    </row>
    <row r="176" spans="1:1" x14ac:dyDescent="0.3">
      <c r="A176">
        <v>3.24</v>
      </c>
    </row>
    <row r="177" spans="1:1" x14ac:dyDescent="0.3">
      <c r="A177">
        <v>3.23</v>
      </c>
    </row>
    <row r="178" spans="1:1" x14ac:dyDescent="0.3">
      <c r="A178">
        <v>3.23</v>
      </c>
    </row>
    <row r="179" spans="1:1" x14ac:dyDescent="0.3">
      <c r="A179">
        <v>3.23</v>
      </c>
    </row>
    <row r="180" spans="1:1" x14ac:dyDescent="0.3">
      <c r="A180">
        <v>3.25</v>
      </c>
    </row>
    <row r="181" spans="1:1" x14ac:dyDescent="0.3">
      <c r="A181">
        <v>3.22</v>
      </c>
    </row>
    <row r="182" spans="1:1" x14ac:dyDescent="0.3">
      <c r="A182">
        <v>3.23</v>
      </c>
    </row>
    <row r="183" spans="1:1" x14ac:dyDescent="0.3">
      <c r="A183">
        <v>3.26</v>
      </c>
    </row>
    <row r="184" spans="1:1" x14ac:dyDescent="0.3">
      <c r="A184">
        <v>3.24</v>
      </c>
    </row>
    <row r="185" spans="1:1" x14ac:dyDescent="0.3">
      <c r="A185">
        <v>3.24</v>
      </c>
    </row>
    <row r="186" spans="1:1" x14ac:dyDescent="0.3">
      <c r="A186">
        <v>3.23</v>
      </c>
    </row>
    <row r="187" spans="1:1" x14ac:dyDescent="0.3">
      <c r="A187">
        <v>3.23</v>
      </c>
    </row>
    <row r="188" spans="1:1" x14ac:dyDescent="0.3">
      <c r="A188">
        <v>3.23</v>
      </c>
    </row>
    <row r="189" spans="1:1" x14ac:dyDescent="0.3">
      <c r="A189">
        <v>3.22</v>
      </c>
    </row>
    <row r="190" spans="1:1" x14ac:dyDescent="0.3">
      <c r="A190">
        <v>3.21</v>
      </c>
    </row>
    <row r="191" spans="1:1" x14ac:dyDescent="0.3">
      <c r="A191">
        <v>3.22</v>
      </c>
    </row>
    <row r="192" spans="1:1" x14ac:dyDescent="0.3">
      <c r="A192">
        <v>3.23</v>
      </c>
    </row>
    <row r="193" spans="1:1" x14ac:dyDescent="0.3">
      <c r="A193">
        <v>3.21</v>
      </c>
    </row>
    <row r="194" spans="1:1" x14ac:dyDescent="0.3">
      <c r="A194">
        <v>3.21</v>
      </c>
    </row>
    <row r="195" spans="1:1" x14ac:dyDescent="0.3">
      <c r="A195">
        <v>3.22</v>
      </c>
    </row>
    <row r="196" spans="1:1" x14ac:dyDescent="0.3">
      <c r="A196">
        <v>3.22</v>
      </c>
    </row>
    <row r="197" spans="1:1" x14ac:dyDescent="0.3">
      <c r="A197">
        <v>3.23</v>
      </c>
    </row>
    <row r="198" spans="1:1" x14ac:dyDescent="0.3">
      <c r="A198">
        <v>3.26</v>
      </c>
    </row>
    <row r="199" spans="1:1" x14ac:dyDescent="0.3">
      <c r="A199">
        <v>3.24</v>
      </c>
    </row>
    <row r="200" spans="1:1" x14ac:dyDescent="0.3">
      <c r="A200">
        <v>3.24</v>
      </c>
    </row>
    <row r="201" spans="1:1" x14ac:dyDescent="0.3">
      <c r="A201">
        <v>3.23</v>
      </c>
    </row>
    <row r="202" spans="1:1" x14ac:dyDescent="0.3">
      <c r="A202">
        <v>3.23</v>
      </c>
    </row>
    <row r="203" spans="1:1" x14ac:dyDescent="0.3">
      <c r="A203">
        <v>3.23</v>
      </c>
    </row>
    <row r="204" spans="1:1" x14ac:dyDescent="0.3">
      <c r="A204">
        <v>3.22</v>
      </c>
    </row>
    <row r="205" spans="1:1" x14ac:dyDescent="0.3">
      <c r="A205">
        <v>3.21</v>
      </c>
    </row>
    <row r="206" spans="1:1" x14ac:dyDescent="0.3">
      <c r="A206">
        <v>3.22</v>
      </c>
    </row>
    <row r="207" spans="1:1" x14ac:dyDescent="0.3">
      <c r="A207">
        <v>3.23</v>
      </c>
    </row>
    <row r="208" spans="1:1" x14ac:dyDescent="0.3">
      <c r="A208">
        <v>3.21</v>
      </c>
    </row>
    <row r="209" spans="1:1" x14ac:dyDescent="0.3">
      <c r="A209">
        <v>3.23</v>
      </c>
    </row>
    <row r="210" spans="1:1" x14ac:dyDescent="0.3">
      <c r="A210">
        <v>3.22</v>
      </c>
    </row>
    <row r="211" spans="1:1" x14ac:dyDescent="0.3">
      <c r="A211" s="3">
        <v>3.2</v>
      </c>
    </row>
    <row r="212" spans="1:1" x14ac:dyDescent="0.3">
      <c r="A212">
        <v>3.21</v>
      </c>
    </row>
    <row r="213" spans="1:1" x14ac:dyDescent="0.3">
      <c r="A213">
        <v>3.22</v>
      </c>
    </row>
    <row r="214" spans="1:1" x14ac:dyDescent="0.3">
      <c r="A214">
        <v>3.23</v>
      </c>
    </row>
    <row r="215" spans="1:1" x14ac:dyDescent="0.3">
      <c r="A215">
        <v>3.22</v>
      </c>
    </row>
    <row r="216" spans="1:1" x14ac:dyDescent="0.3">
      <c r="A216">
        <v>3.22</v>
      </c>
    </row>
    <row r="217" spans="1:1" x14ac:dyDescent="0.3">
      <c r="A217">
        <v>3.22</v>
      </c>
    </row>
    <row r="218" spans="1:1" x14ac:dyDescent="0.3">
      <c r="A218">
        <v>3.21</v>
      </c>
    </row>
    <row r="219" spans="1:1" x14ac:dyDescent="0.3">
      <c r="A219">
        <v>3.22</v>
      </c>
    </row>
    <row r="220" spans="1:1" x14ac:dyDescent="0.3">
      <c r="A220">
        <v>3.2</v>
      </c>
    </row>
    <row r="221" spans="1:1" x14ac:dyDescent="0.3">
      <c r="A221">
        <v>3.22</v>
      </c>
    </row>
    <row r="222" spans="1:1" x14ac:dyDescent="0.3">
      <c r="A222">
        <v>3.21</v>
      </c>
    </row>
    <row r="223" spans="1:1" x14ac:dyDescent="0.3">
      <c r="A223">
        <v>3.22</v>
      </c>
    </row>
    <row r="224" spans="1:1" x14ac:dyDescent="0.3">
      <c r="A224">
        <v>3.22</v>
      </c>
    </row>
    <row r="225" spans="1:1" x14ac:dyDescent="0.3">
      <c r="A225">
        <v>3.22</v>
      </c>
    </row>
    <row r="226" spans="1:1" x14ac:dyDescent="0.3">
      <c r="A226">
        <v>3.21</v>
      </c>
    </row>
    <row r="227" spans="1:1" x14ac:dyDescent="0.3">
      <c r="A227">
        <v>3.22</v>
      </c>
    </row>
    <row r="228" spans="1:1" x14ac:dyDescent="0.3">
      <c r="A228">
        <v>3.22</v>
      </c>
    </row>
    <row r="229" spans="1:1" x14ac:dyDescent="0.3">
      <c r="A229">
        <v>3.22</v>
      </c>
    </row>
    <row r="230" spans="1:1" x14ac:dyDescent="0.3">
      <c r="A230">
        <v>3.21</v>
      </c>
    </row>
    <row r="231" spans="1:1" x14ac:dyDescent="0.3">
      <c r="A231">
        <v>3.21</v>
      </c>
    </row>
    <row r="232" spans="1:1" x14ac:dyDescent="0.3">
      <c r="A232">
        <v>3.22</v>
      </c>
    </row>
    <row r="233" spans="1:1" x14ac:dyDescent="0.3">
      <c r="A233">
        <v>3.22</v>
      </c>
    </row>
    <row r="234" spans="1:1" x14ac:dyDescent="0.3">
      <c r="A234">
        <v>3.23</v>
      </c>
    </row>
    <row r="235" spans="1:1" x14ac:dyDescent="0.3">
      <c r="A235">
        <v>3.26</v>
      </c>
    </row>
    <row r="236" spans="1:1" x14ac:dyDescent="0.3">
      <c r="A236">
        <v>3.24</v>
      </c>
    </row>
    <row r="237" spans="1:1" x14ac:dyDescent="0.3">
      <c r="A237">
        <v>3.24</v>
      </c>
    </row>
    <row r="238" spans="1:1" x14ac:dyDescent="0.3">
      <c r="A238">
        <v>3.23</v>
      </c>
    </row>
    <row r="239" spans="1:1" x14ac:dyDescent="0.3">
      <c r="A239">
        <v>3.23</v>
      </c>
    </row>
    <row r="240" spans="1:1" x14ac:dyDescent="0.3">
      <c r="A240">
        <v>3.23</v>
      </c>
    </row>
    <row r="241" spans="1:1" x14ac:dyDescent="0.3">
      <c r="A241">
        <v>3.22</v>
      </c>
    </row>
    <row r="242" spans="1:1" x14ac:dyDescent="0.3">
      <c r="A242">
        <v>3.21</v>
      </c>
    </row>
    <row r="243" spans="1:1" x14ac:dyDescent="0.3">
      <c r="A243">
        <v>3.22</v>
      </c>
    </row>
    <row r="244" spans="1:1" x14ac:dyDescent="0.3">
      <c r="A244">
        <v>3.23</v>
      </c>
    </row>
    <row r="245" spans="1:1" x14ac:dyDescent="0.3">
      <c r="A245">
        <v>3.21</v>
      </c>
    </row>
    <row r="246" spans="1:1" x14ac:dyDescent="0.3">
      <c r="A246">
        <v>3.23</v>
      </c>
    </row>
    <row r="247" spans="1:1" x14ac:dyDescent="0.3">
      <c r="A247">
        <v>3.22</v>
      </c>
    </row>
    <row r="248" spans="1:1" x14ac:dyDescent="0.3">
      <c r="A248">
        <v>3.2</v>
      </c>
    </row>
    <row r="249" spans="1:1" x14ac:dyDescent="0.3">
      <c r="A249">
        <v>3.21</v>
      </c>
    </row>
    <row r="250" spans="1:1" x14ac:dyDescent="0.3">
      <c r="A250">
        <v>3.22</v>
      </c>
    </row>
    <row r="251" spans="1:1" x14ac:dyDescent="0.3">
      <c r="A251">
        <v>3.23</v>
      </c>
    </row>
    <row r="252" spans="1:1" x14ac:dyDescent="0.3">
      <c r="A252">
        <v>3.22</v>
      </c>
    </row>
    <row r="253" spans="1:1" x14ac:dyDescent="0.3">
      <c r="A253">
        <v>3.22</v>
      </c>
    </row>
    <row r="254" spans="1:1" x14ac:dyDescent="0.3">
      <c r="A254">
        <v>3.22</v>
      </c>
    </row>
    <row r="255" spans="1:1" x14ac:dyDescent="0.3">
      <c r="A255">
        <v>3.21</v>
      </c>
    </row>
    <row r="256" spans="1:1" x14ac:dyDescent="0.3">
      <c r="A256">
        <v>3.22</v>
      </c>
    </row>
    <row r="257" spans="1:1" x14ac:dyDescent="0.3">
      <c r="A257">
        <v>3.2</v>
      </c>
    </row>
    <row r="258" spans="1:1" x14ac:dyDescent="0.3">
      <c r="A258">
        <v>3.22</v>
      </c>
    </row>
    <row r="259" spans="1:1" x14ac:dyDescent="0.3">
      <c r="A259">
        <v>3.21</v>
      </c>
    </row>
    <row r="260" spans="1:1" x14ac:dyDescent="0.3">
      <c r="A260">
        <v>3.22</v>
      </c>
    </row>
    <row r="261" spans="1:1" x14ac:dyDescent="0.3">
      <c r="A261">
        <v>3.22</v>
      </c>
    </row>
    <row r="262" spans="1:1" x14ac:dyDescent="0.3">
      <c r="A262">
        <v>3.22</v>
      </c>
    </row>
    <row r="263" spans="1:1" x14ac:dyDescent="0.3">
      <c r="A263">
        <v>3.21</v>
      </c>
    </row>
    <row r="264" spans="1:1" x14ac:dyDescent="0.3">
      <c r="A264">
        <v>3.22</v>
      </c>
    </row>
    <row r="265" spans="1:1" x14ac:dyDescent="0.3">
      <c r="A265">
        <v>3.22</v>
      </c>
    </row>
    <row r="266" spans="1:1" x14ac:dyDescent="0.3">
      <c r="A266">
        <v>3.22</v>
      </c>
    </row>
    <row r="267" spans="1:1" x14ac:dyDescent="0.3">
      <c r="A267">
        <v>3.21</v>
      </c>
    </row>
    <row r="268" spans="1:1" x14ac:dyDescent="0.3">
      <c r="A268">
        <v>3.23</v>
      </c>
    </row>
    <row r="269" spans="1:1" x14ac:dyDescent="0.3">
      <c r="A269">
        <v>3.21</v>
      </c>
    </row>
    <row r="270" spans="1:1" x14ac:dyDescent="0.3">
      <c r="A270">
        <v>3.23</v>
      </c>
    </row>
    <row r="271" spans="1:1" x14ac:dyDescent="0.3">
      <c r="A271">
        <v>3.22</v>
      </c>
    </row>
    <row r="272" spans="1:1" x14ac:dyDescent="0.3">
      <c r="A272">
        <v>3.2</v>
      </c>
    </row>
    <row r="273" spans="1:1" x14ac:dyDescent="0.3">
      <c r="A273">
        <v>3.21</v>
      </c>
    </row>
    <row r="274" spans="1:1" x14ac:dyDescent="0.3">
      <c r="A274">
        <v>3.22</v>
      </c>
    </row>
    <row r="275" spans="1:1" x14ac:dyDescent="0.3">
      <c r="A275">
        <v>3.23</v>
      </c>
    </row>
    <row r="276" spans="1:1" x14ac:dyDescent="0.3">
      <c r="A276">
        <v>3.22</v>
      </c>
    </row>
    <row r="277" spans="1:1" x14ac:dyDescent="0.3">
      <c r="A277">
        <v>3.22</v>
      </c>
    </row>
    <row r="278" spans="1:1" x14ac:dyDescent="0.3">
      <c r="A278">
        <v>3.22</v>
      </c>
    </row>
    <row r="279" spans="1:1" x14ac:dyDescent="0.3">
      <c r="A279">
        <v>3.21</v>
      </c>
    </row>
    <row r="280" spans="1:1" x14ac:dyDescent="0.3">
      <c r="A280">
        <v>3.22</v>
      </c>
    </row>
    <row r="281" spans="1:1" x14ac:dyDescent="0.3">
      <c r="A281">
        <v>3.2</v>
      </c>
    </row>
    <row r="282" spans="1:1" x14ac:dyDescent="0.3">
      <c r="A282">
        <v>3.22</v>
      </c>
    </row>
    <row r="283" spans="1:1" x14ac:dyDescent="0.3">
      <c r="A283">
        <v>3.21</v>
      </c>
    </row>
    <row r="284" spans="1:1" x14ac:dyDescent="0.3">
      <c r="A284">
        <v>3.22</v>
      </c>
    </row>
    <row r="285" spans="1:1" x14ac:dyDescent="0.3">
      <c r="A285">
        <v>3.22</v>
      </c>
    </row>
    <row r="286" spans="1:1" x14ac:dyDescent="0.3">
      <c r="A286">
        <v>3.22</v>
      </c>
    </row>
    <row r="287" spans="1:1" x14ac:dyDescent="0.3">
      <c r="A287">
        <v>3.21</v>
      </c>
    </row>
    <row r="288" spans="1:1" x14ac:dyDescent="0.3">
      <c r="A288">
        <v>3.22</v>
      </c>
    </row>
    <row r="289" spans="1:1" x14ac:dyDescent="0.3">
      <c r="A289">
        <v>3.22</v>
      </c>
    </row>
    <row r="290" spans="1:1" x14ac:dyDescent="0.3">
      <c r="A290">
        <v>3.22</v>
      </c>
    </row>
    <row r="291" spans="1:1" x14ac:dyDescent="0.3">
      <c r="A291">
        <v>3.21</v>
      </c>
    </row>
    <row r="292" spans="1:1" x14ac:dyDescent="0.3">
      <c r="A292">
        <v>3.22</v>
      </c>
    </row>
    <row r="293" spans="1:1" x14ac:dyDescent="0.3">
      <c r="A293">
        <v>3.22</v>
      </c>
    </row>
    <row r="294" spans="1:1" x14ac:dyDescent="0.3">
      <c r="A294">
        <v>3.21</v>
      </c>
    </row>
    <row r="295" spans="1:1" x14ac:dyDescent="0.3">
      <c r="A295">
        <v>3.22</v>
      </c>
    </row>
    <row r="296" spans="1:1" x14ac:dyDescent="0.3">
      <c r="A296">
        <v>3.22</v>
      </c>
    </row>
    <row r="297" spans="1:1" x14ac:dyDescent="0.3">
      <c r="A297">
        <v>3.22</v>
      </c>
    </row>
    <row r="298" spans="1:1" x14ac:dyDescent="0.3">
      <c r="A298">
        <v>3.21</v>
      </c>
    </row>
    <row r="299" spans="1:1" x14ac:dyDescent="0.3">
      <c r="A299">
        <v>3.22</v>
      </c>
    </row>
    <row r="300" spans="1:1" x14ac:dyDescent="0.3">
      <c r="A300">
        <v>3.22</v>
      </c>
    </row>
    <row r="301" spans="1:1" x14ac:dyDescent="0.3">
      <c r="A301">
        <v>3.21</v>
      </c>
    </row>
    <row r="302" spans="1:1" x14ac:dyDescent="0.3">
      <c r="A302">
        <v>3.22</v>
      </c>
    </row>
    <row r="303" spans="1:1" x14ac:dyDescent="0.3">
      <c r="A303">
        <v>3.22</v>
      </c>
    </row>
    <row r="304" spans="1:1" x14ac:dyDescent="0.3">
      <c r="A304">
        <v>3.22</v>
      </c>
    </row>
    <row r="305" spans="1:1" x14ac:dyDescent="0.3">
      <c r="A305">
        <v>3.21</v>
      </c>
    </row>
    <row r="306" spans="1:1" x14ac:dyDescent="0.3">
      <c r="A306">
        <v>3.22</v>
      </c>
    </row>
    <row r="307" spans="1:1" x14ac:dyDescent="0.3">
      <c r="A307">
        <v>3.21</v>
      </c>
    </row>
    <row r="308" spans="1:1" x14ac:dyDescent="0.3">
      <c r="A308">
        <v>3.21</v>
      </c>
    </row>
    <row r="309" spans="1:1" x14ac:dyDescent="0.3">
      <c r="A309">
        <v>3.2</v>
      </c>
    </row>
    <row r="310" spans="1:1" x14ac:dyDescent="0.3">
      <c r="A310">
        <v>3.22</v>
      </c>
    </row>
    <row r="311" spans="1:1" x14ac:dyDescent="0.3">
      <c r="A311">
        <v>3.21</v>
      </c>
    </row>
    <row r="312" spans="1:1" x14ac:dyDescent="0.3">
      <c r="A312">
        <v>3.22</v>
      </c>
    </row>
    <row r="313" spans="1:1" x14ac:dyDescent="0.3">
      <c r="A313">
        <v>3.22</v>
      </c>
    </row>
    <row r="314" spans="1:1" x14ac:dyDescent="0.3">
      <c r="A314">
        <v>3.22</v>
      </c>
    </row>
    <row r="315" spans="1:1" x14ac:dyDescent="0.3">
      <c r="A315">
        <v>3.21</v>
      </c>
    </row>
    <row r="316" spans="1:1" x14ac:dyDescent="0.3">
      <c r="A316">
        <v>3.22</v>
      </c>
    </row>
    <row r="317" spans="1:1" x14ac:dyDescent="0.3">
      <c r="A317">
        <v>3.22</v>
      </c>
    </row>
    <row r="318" spans="1:1" x14ac:dyDescent="0.3">
      <c r="A318">
        <v>3.22</v>
      </c>
    </row>
    <row r="319" spans="1:1" x14ac:dyDescent="0.3">
      <c r="A319">
        <v>3.21</v>
      </c>
    </row>
    <row r="320" spans="1:1" x14ac:dyDescent="0.3">
      <c r="A320">
        <v>3.22</v>
      </c>
    </row>
    <row r="321" spans="1:1" x14ac:dyDescent="0.3">
      <c r="A321">
        <v>3.22</v>
      </c>
    </row>
    <row r="322" spans="1:1" x14ac:dyDescent="0.3">
      <c r="A322">
        <v>3.21</v>
      </c>
    </row>
    <row r="323" spans="1:1" x14ac:dyDescent="0.3">
      <c r="A323">
        <v>3.22</v>
      </c>
    </row>
    <row r="324" spans="1:1" x14ac:dyDescent="0.3">
      <c r="A324">
        <v>3.22</v>
      </c>
    </row>
    <row r="325" spans="1:1" x14ac:dyDescent="0.3">
      <c r="A325">
        <v>3.22</v>
      </c>
    </row>
    <row r="326" spans="1:1" x14ac:dyDescent="0.3">
      <c r="A326">
        <v>3.21</v>
      </c>
    </row>
    <row r="327" spans="1:1" x14ac:dyDescent="0.3">
      <c r="A327">
        <v>3.22</v>
      </c>
    </row>
    <row r="328" spans="1:1" x14ac:dyDescent="0.3">
      <c r="A328">
        <v>3.22</v>
      </c>
    </row>
    <row r="329" spans="1:1" x14ac:dyDescent="0.3">
      <c r="A329">
        <v>3.21</v>
      </c>
    </row>
    <row r="330" spans="1:1" x14ac:dyDescent="0.3">
      <c r="A330">
        <v>3.22</v>
      </c>
    </row>
    <row r="331" spans="1:1" x14ac:dyDescent="0.3">
      <c r="A331">
        <v>3.22</v>
      </c>
    </row>
    <row r="332" spans="1:1" x14ac:dyDescent="0.3">
      <c r="A332">
        <v>3.22</v>
      </c>
    </row>
    <row r="333" spans="1:1" x14ac:dyDescent="0.3">
      <c r="A333">
        <v>3.21</v>
      </c>
    </row>
    <row r="334" spans="1:1" x14ac:dyDescent="0.3">
      <c r="A334">
        <v>3.22</v>
      </c>
    </row>
    <row r="335" spans="1:1" x14ac:dyDescent="0.3">
      <c r="A335">
        <v>3.21</v>
      </c>
    </row>
    <row r="336" spans="1:1" x14ac:dyDescent="0.3">
      <c r="A336">
        <v>3.21</v>
      </c>
    </row>
    <row r="337" spans="1:1" x14ac:dyDescent="0.3">
      <c r="A337">
        <v>3.2</v>
      </c>
    </row>
    <row r="338" spans="1:1" x14ac:dyDescent="0.3">
      <c r="A338">
        <v>3.22</v>
      </c>
    </row>
    <row r="339" spans="1:1" x14ac:dyDescent="0.3">
      <c r="A339">
        <v>3.21</v>
      </c>
    </row>
    <row r="340" spans="1:1" x14ac:dyDescent="0.3">
      <c r="A340">
        <v>3.22</v>
      </c>
    </row>
    <row r="341" spans="1:1" x14ac:dyDescent="0.3">
      <c r="A341">
        <v>3.22</v>
      </c>
    </row>
    <row r="342" spans="1:1" x14ac:dyDescent="0.3">
      <c r="A342">
        <v>3.22</v>
      </c>
    </row>
    <row r="343" spans="1:1" x14ac:dyDescent="0.3">
      <c r="A343">
        <v>3.21</v>
      </c>
    </row>
    <row r="344" spans="1:1" x14ac:dyDescent="0.3">
      <c r="A344">
        <v>3.22</v>
      </c>
    </row>
    <row r="345" spans="1:1" x14ac:dyDescent="0.3">
      <c r="A345">
        <v>3.22</v>
      </c>
    </row>
    <row r="346" spans="1:1" x14ac:dyDescent="0.3">
      <c r="A346">
        <v>3.22</v>
      </c>
    </row>
    <row r="347" spans="1:1" x14ac:dyDescent="0.3">
      <c r="A347">
        <v>3.21</v>
      </c>
    </row>
    <row r="348" spans="1:1" x14ac:dyDescent="0.3">
      <c r="A348">
        <v>3.22</v>
      </c>
    </row>
    <row r="349" spans="1:1" x14ac:dyDescent="0.3">
      <c r="A349">
        <v>3.22</v>
      </c>
    </row>
    <row r="350" spans="1:1" x14ac:dyDescent="0.3">
      <c r="A350">
        <v>3.21</v>
      </c>
    </row>
    <row r="351" spans="1:1" x14ac:dyDescent="0.3">
      <c r="A351">
        <v>3.22</v>
      </c>
    </row>
    <row r="352" spans="1:1" x14ac:dyDescent="0.3">
      <c r="A352">
        <v>3.22</v>
      </c>
    </row>
    <row r="353" spans="1:1" x14ac:dyDescent="0.3">
      <c r="A353">
        <v>3.22</v>
      </c>
    </row>
    <row r="354" spans="1:1" x14ac:dyDescent="0.3">
      <c r="A354">
        <v>3.21</v>
      </c>
    </row>
    <row r="355" spans="1:1" x14ac:dyDescent="0.3">
      <c r="A355">
        <v>3.22</v>
      </c>
    </row>
    <row r="356" spans="1:1" x14ac:dyDescent="0.3">
      <c r="A356">
        <v>3.22</v>
      </c>
    </row>
    <row r="357" spans="1:1" x14ac:dyDescent="0.3">
      <c r="A357">
        <v>3.21</v>
      </c>
    </row>
    <row r="358" spans="1:1" x14ac:dyDescent="0.3">
      <c r="A358">
        <v>3.22</v>
      </c>
    </row>
    <row r="359" spans="1:1" x14ac:dyDescent="0.3">
      <c r="A359">
        <v>3.22</v>
      </c>
    </row>
    <row r="360" spans="1:1" x14ac:dyDescent="0.3">
      <c r="A360">
        <v>3.22</v>
      </c>
    </row>
    <row r="361" spans="1:1" x14ac:dyDescent="0.3">
      <c r="A361">
        <v>3.21</v>
      </c>
    </row>
    <row r="362" spans="1:1" x14ac:dyDescent="0.3">
      <c r="A362">
        <v>3.22</v>
      </c>
    </row>
    <row r="363" spans="1:1" x14ac:dyDescent="0.3">
      <c r="A363">
        <v>3.21</v>
      </c>
    </row>
    <row r="364" spans="1:1" x14ac:dyDescent="0.3">
      <c r="A364">
        <v>3.21</v>
      </c>
    </row>
    <row r="365" spans="1:1" x14ac:dyDescent="0.3">
      <c r="A365">
        <v>3.2</v>
      </c>
    </row>
    <row r="366" spans="1:1" x14ac:dyDescent="0.3">
      <c r="A366">
        <v>3.22</v>
      </c>
    </row>
    <row r="367" spans="1:1" x14ac:dyDescent="0.3">
      <c r="A367">
        <v>3.21</v>
      </c>
    </row>
    <row r="368" spans="1:1" x14ac:dyDescent="0.3">
      <c r="A368">
        <v>3.22</v>
      </c>
    </row>
    <row r="369" spans="1:1" x14ac:dyDescent="0.3">
      <c r="A369">
        <v>3.22</v>
      </c>
    </row>
    <row r="370" spans="1:1" x14ac:dyDescent="0.3">
      <c r="A370">
        <v>3.22</v>
      </c>
    </row>
    <row r="371" spans="1:1" x14ac:dyDescent="0.3">
      <c r="A371">
        <v>3.21</v>
      </c>
    </row>
    <row r="372" spans="1:1" x14ac:dyDescent="0.3">
      <c r="A372">
        <v>3.22</v>
      </c>
    </row>
    <row r="373" spans="1:1" x14ac:dyDescent="0.3">
      <c r="A373">
        <v>3.22</v>
      </c>
    </row>
    <row r="374" spans="1:1" x14ac:dyDescent="0.3">
      <c r="A374">
        <v>3.22</v>
      </c>
    </row>
    <row r="375" spans="1:1" x14ac:dyDescent="0.3">
      <c r="A375">
        <v>3.21</v>
      </c>
    </row>
    <row r="376" spans="1:1" x14ac:dyDescent="0.3">
      <c r="A376">
        <v>3.22</v>
      </c>
    </row>
    <row r="377" spans="1:1" x14ac:dyDescent="0.3">
      <c r="A377">
        <v>3.22</v>
      </c>
    </row>
    <row r="378" spans="1:1" x14ac:dyDescent="0.3">
      <c r="A378">
        <v>3.21</v>
      </c>
    </row>
    <row r="379" spans="1:1" x14ac:dyDescent="0.3">
      <c r="A379">
        <v>3.22</v>
      </c>
    </row>
    <row r="380" spans="1:1" x14ac:dyDescent="0.3">
      <c r="A380">
        <v>3.22</v>
      </c>
    </row>
    <row r="381" spans="1:1" x14ac:dyDescent="0.3">
      <c r="A381">
        <v>3.22</v>
      </c>
    </row>
    <row r="382" spans="1:1" x14ac:dyDescent="0.3">
      <c r="A382">
        <v>3.21</v>
      </c>
    </row>
    <row r="383" spans="1:1" x14ac:dyDescent="0.3">
      <c r="A383">
        <v>3.22</v>
      </c>
    </row>
    <row r="384" spans="1:1" x14ac:dyDescent="0.3">
      <c r="A384">
        <v>3.22</v>
      </c>
    </row>
    <row r="385" spans="1:1" x14ac:dyDescent="0.3">
      <c r="A385">
        <v>3.21</v>
      </c>
    </row>
    <row r="386" spans="1:1" x14ac:dyDescent="0.3">
      <c r="A386">
        <v>3.22</v>
      </c>
    </row>
    <row r="387" spans="1:1" x14ac:dyDescent="0.3">
      <c r="A387">
        <v>3.22</v>
      </c>
    </row>
    <row r="388" spans="1:1" x14ac:dyDescent="0.3">
      <c r="A388">
        <v>3.22</v>
      </c>
    </row>
    <row r="389" spans="1:1" x14ac:dyDescent="0.3">
      <c r="A389">
        <v>3.21</v>
      </c>
    </row>
    <row r="390" spans="1:1" x14ac:dyDescent="0.3">
      <c r="A390">
        <v>3.22</v>
      </c>
    </row>
    <row r="391" spans="1:1" x14ac:dyDescent="0.3">
      <c r="A391">
        <v>3.21</v>
      </c>
    </row>
    <row r="392" spans="1:1" x14ac:dyDescent="0.3">
      <c r="A392">
        <v>3.21</v>
      </c>
    </row>
    <row r="393" spans="1:1" x14ac:dyDescent="0.3">
      <c r="A393">
        <v>3.22</v>
      </c>
    </row>
    <row r="394" spans="1:1" x14ac:dyDescent="0.3">
      <c r="A394">
        <v>3.21</v>
      </c>
    </row>
    <row r="395" spans="1:1" x14ac:dyDescent="0.3">
      <c r="A395">
        <v>3.22</v>
      </c>
    </row>
    <row r="396" spans="1:1" x14ac:dyDescent="0.3">
      <c r="A396">
        <v>3.22</v>
      </c>
    </row>
    <row r="397" spans="1:1" x14ac:dyDescent="0.3">
      <c r="A397">
        <v>3.22</v>
      </c>
    </row>
    <row r="398" spans="1:1" x14ac:dyDescent="0.3">
      <c r="A398">
        <v>3.21</v>
      </c>
    </row>
    <row r="399" spans="1:1" x14ac:dyDescent="0.3">
      <c r="A399">
        <v>3.22</v>
      </c>
    </row>
    <row r="400" spans="1:1" x14ac:dyDescent="0.3">
      <c r="A400">
        <v>3.22</v>
      </c>
    </row>
    <row r="401" spans="1:1" x14ac:dyDescent="0.3">
      <c r="A401">
        <v>3.22</v>
      </c>
    </row>
    <row r="402" spans="1:1" x14ac:dyDescent="0.3">
      <c r="A402">
        <v>3.21</v>
      </c>
    </row>
    <row r="403" spans="1:1" x14ac:dyDescent="0.3">
      <c r="A403">
        <v>3.22</v>
      </c>
    </row>
    <row r="404" spans="1:1" x14ac:dyDescent="0.3">
      <c r="A404">
        <v>3.22</v>
      </c>
    </row>
    <row r="405" spans="1:1" x14ac:dyDescent="0.3">
      <c r="A405">
        <v>3.21</v>
      </c>
    </row>
    <row r="406" spans="1:1" x14ac:dyDescent="0.3">
      <c r="A406">
        <v>3.22</v>
      </c>
    </row>
    <row r="407" spans="1:1" x14ac:dyDescent="0.3">
      <c r="A407">
        <v>3.22</v>
      </c>
    </row>
    <row r="408" spans="1:1" x14ac:dyDescent="0.3">
      <c r="A408">
        <v>3.22</v>
      </c>
    </row>
    <row r="409" spans="1:1" x14ac:dyDescent="0.3">
      <c r="A409">
        <v>3.21</v>
      </c>
    </row>
    <row r="410" spans="1:1" x14ac:dyDescent="0.3">
      <c r="A410">
        <v>3.22</v>
      </c>
    </row>
    <row r="411" spans="1:1" x14ac:dyDescent="0.3">
      <c r="A411">
        <v>3.22</v>
      </c>
    </row>
    <row r="412" spans="1:1" x14ac:dyDescent="0.3">
      <c r="A412">
        <v>3.21</v>
      </c>
    </row>
    <row r="413" spans="1:1" x14ac:dyDescent="0.3">
      <c r="A413">
        <v>3.22</v>
      </c>
    </row>
    <row r="414" spans="1:1" x14ac:dyDescent="0.3">
      <c r="A414">
        <v>3.22</v>
      </c>
    </row>
    <row r="415" spans="1:1" x14ac:dyDescent="0.3">
      <c r="A415">
        <v>3.22</v>
      </c>
    </row>
    <row r="416" spans="1:1" x14ac:dyDescent="0.3">
      <c r="A416">
        <v>3.21</v>
      </c>
    </row>
    <row r="417" spans="1:1" x14ac:dyDescent="0.3">
      <c r="A417">
        <v>3.22</v>
      </c>
    </row>
    <row r="418" spans="1:1" x14ac:dyDescent="0.3">
      <c r="A418">
        <v>3.21</v>
      </c>
    </row>
    <row r="419" spans="1:1" x14ac:dyDescent="0.3">
      <c r="A419">
        <v>3.21</v>
      </c>
    </row>
    <row r="420" spans="1:1" x14ac:dyDescent="0.3">
      <c r="A420">
        <v>3.22</v>
      </c>
    </row>
    <row r="421" spans="1:1" x14ac:dyDescent="0.3">
      <c r="A421">
        <v>3.21</v>
      </c>
    </row>
    <row r="422" spans="1:1" x14ac:dyDescent="0.3">
      <c r="A422">
        <v>3.22</v>
      </c>
    </row>
    <row r="423" spans="1:1" x14ac:dyDescent="0.3">
      <c r="A423">
        <v>3.22</v>
      </c>
    </row>
    <row r="424" spans="1:1" x14ac:dyDescent="0.3">
      <c r="A424">
        <v>3.22</v>
      </c>
    </row>
    <row r="425" spans="1:1" x14ac:dyDescent="0.3">
      <c r="A425">
        <v>3.21</v>
      </c>
    </row>
    <row r="426" spans="1:1" x14ac:dyDescent="0.3">
      <c r="A426">
        <v>3.22</v>
      </c>
    </row>
    <row r="427" spans="1:1" x14ac:dyDescent="0.3">
      <c r="A427">
        <v>3.22</v>
      </c>
    </row>
    <row r="428" spans="1:1" x14ac:dyDescent="0.3">
      <c r="A428">
        <v>3.22</v>
      </c>
    </row>
    <row r="429" spans="1:1" x14ac:dyDescent="0.3">
      <c r="A429">
        <v>3.21</v>
      </c>
    </row>
    <row r="430" spans="1:1" x14ac:dyDescent="0.3">
      <c r="A430">
        <v>3.22</v>
      </c>
    </row>
    <row r="431" spans="1:1" x14ac:dyDescent="0.3">
      <c r="A431">
        <v>3.22</v>
      </c>
    </row>
    <row r="432" spans="1:1" x14ac:dyDescent="0.3">
      <c r="A432">
        <v>3.21</v>
      </c>
    </row>
    <row r="433" spans="1:1" x14ac:dyDescent="0.3">
      <c r="A433">
        <v>3.22</v>
      </c>
    </row>
    <row r="434" spans="1:1" x14ac:dyDescent="0.3">
      <c r="A434">
        <v>3.22</v>
      </c>
    </row>
    <row r="435" spans="1:1" x14ac:dyDescent="0.3">
      <c r="A435">
        <v>3.22</v>
      </c>
    </row>
    <row r="436" spans="1:1" x14ac:dyDescent="0.3">
      <c r="A436">
        <v>3.21</v>
      </c>
    </row>
    <row r="437" spans="1:1" x14ac:dyDescent="0.3">
      <c r="A437">
        <v>3.22</v>
      </c>
    </row>
    <row r="438" spans="1:1" x14ac:dyDescent="0.3">
      <c r="A438">
        <v>3.22</v>
      </c>
    </row>
    <row r="439" spans="1:1" x14ac:dyDescent="0.3">
      <c r="A439">
        <v>3.21</v>
      </c>
    </row>
    <row r="440" spans="1:1" x14ac:dyDescent="0.3">
      <c r="A440">
        <v>3.22</v>
      </c>
    </row>
    <row r="441" spans="1:1" x14ac:dyDescent="0.3">
      <c r="A441">
        <v>3.22</v>
      </c>
    </row>
    <row r="442" spans="1:1" x14ac:dyDescent="0.3">
      <c r="A442">
        <v>3.22</v>
      </c>
    </row>
    <row r="443" spans="1:1" x14ac:dyDescent="0.3">
      <c r="A443">
        <v>3.21</v>
      </c>
    </row>
    <row r="444" spans="1:1" x14ac:dyDescent="0.3">
      <c r="A444">
        <v>3.22</v>
      </c>
    </row>
    <row r="445" spans="1:1" x14ac:dyDescent="0.3">
      <c r="A445">
        <v>3.22</v>
      </c>
    </row>
    <row r="446" spans="1:1" x14ac:dyDescent="0.3">
      <c r="A446">
        <v>3.21</v>
      </c>
    </row>
    <row r="447" spans="1:1" x14ac:dyDescent="0.3">
      <c r="A447">
        <v>3.22</v>
      </c>
    </row>
    <row r="448" spans="1:1" x14ac:dyDescent="0.3">
      <c r="A448">
        <v>3.21</v>
      </c>
    </row>
    <row r="449" spans="1:1" x14ac:dyDescent="0.3">
      <c r="A449">
        <v>3.22</v>
      </c>
    </row>
    <row r="450" spans="1:1" x14ac:dyDescent="0.3">
      <c r="A450">
        <v>3.22</v>
      </c>
    </row>
    <row r="451" spans="1:1" x14ac:dyDescent="0.3">
      <c r="A451">
        <v>3.22</v>
      </c>
    </row>
    <row r="452" spans="1:1" x14ac:dyDescent="0.3">
      <c r="A452">
        <v>3.21</v>
      </c>
    </row>
    <row r="453" spans="1:1" x14ac:dyDescent="0.3">
      <c r="A453">
        <v>3.22</v>
      </c>
    </row>
    <row r="454" spans="1:1" x14ac:dyDescent="0.3">
      <c r="A454">
        <v>3.22</v>
      </c>
    </row>
    <row r="455" spans="1:1" x14ac:dyDescent="0.3">
      <c r="A455">
        <v>3.22</v>
      </c>
    </row>
    <row r="456" spans="1:1" x14ac:dyDescent="0.3">
      <c r="A456">
        <v>3.21</v>
      </c>
    </row>
    <row r="457" spans="1:1" x14ac:dyDescent="0.3">
      <c r="A457">
        <v>3.22</v>
      </c>
    </row>
    <row r="458" spans="1:1" x14ac:dyDescent="0.3">
      <c r="A458">
        <v>3.22</v>
      </c>
    </row>
    <row r="459" spans="1:1" x14ac:dyDescent="0.3">
      <c r="A459">
        <v>3.21</v>
      </c>
    </row>
    <row r="460" spans="1:1" x14ac:dyDescent="0.3">
      <c r="A460">
        <v>3.22</v>
      </c>
    </row>
    <row r="461" spans="1:1" x14ac:dyDescent="0.3">
      <c r="A461">
        <v>3.22</v>
      </c>
    </row>
    <row r="462" spans="1:1" x14ac:dyDescent="0.3">
      <c r="A462">
        <v>3.22</v>
      </c>
    </row>
    <row r="463" spans="1:1" x14ac:dyDescent="0.3">
      <c r="A463">
        <v>3.21</v>
      </c>
    </row>
    <row r="464" spans="1:1" x14ac:dyDescent="0.3">
      <c r="A464">
        <v>3.22</v>
      </c>
    </row>
    <row r="465" spans="1:1" x14ac:dyDescent="0.3">
      <c r="A465">
        <v>3.22</v>
      </c>
    </row>
    <row r="466" spans="1:1" x14ac:dyDescent="0.3">
      <c r="A466">
        <v>3.21</v>
      </c>
    </row>
    <row r="467" spans="1:1" x14ac:dyDescent="0.3">
      <c r="A467">
        <v>3.22</v>
      </c>
    </row>
    <row r="468" spans="1:1" x14ac:dyDescent="0.3">
      <c r="A468">
        <v>3.22</v>
      </c>
    </row>
    <row r="469" spans="1:1" x14ac:dyDescent="0.3">
      <c r="A469">
        <v>3.21</v>
      </c>
    </row>
    <row r="470" spans="1:1" x14ac:dyDescent="0.3">
      <c r="A470">
        <v>3.22</v>
      </c>
    </row>
    <row r="471" spans="1:1" x14ac:dyDescent="0.3">
      <c r="A471">
        <v>3.21</v>
      </c>
    </row>
    <row r="472" spans="1:1" x14ac:dyDescent="0.3">
      <c r="A472">
        <v>3.22</v>
      </c>
    </row>
    <row r="473" spans="1:1" x14ac:dyDescent="0.3">
      <c r="A473">
        <v>3.22</v>
      </c>
    </row>
    <row r="474" spans="1:1" x14ac:dyDescent="0.3">
      <c r="A474">
        <v>3.22</v>
      </c>
    </row>
    <row r="475" spans="1:1" x14ac:dyDescent="0.3">
      <c r="A475">
        <v>3.21</v>
      </c>
    </row>
    <row r="476" spans="1:1" x14ac:dyDescent="0.3">
      <c r="A476">
        <v>3.22</v>
      </c>
    </row>
    <row r="477" spans="1:1" x14ac:dyDescent="0.3">
      <c r="A477">
        <v>3.22</v>
      </c>
    </row>
    <row r="478" spans="1:1" x14ac:dyDescent="0.3">
      <c r="A478">
        <v>3.22</v>
      </c>
    </row>
    <row r="479" spans="1:1" x14ac:dyDescent="0.3">
      <c r="A479">
        <v>3.21</v>
      </c>
    </row>
    <row r="480" spans="1:1" x14ac:dyDescent="0.3">
      <c r="A480">
        <v>3.22</v>
      </c>
    </row>
    <row r="481" spans="1:1" x14ac:dyDescent="0.3">
      <c r="A481">
        <v>3.22</v>
      </c>
    </row>
    <row r="482" spans="1:1" x14ac:dyDescent="0.3">
      <c r="A482">
        <v>3.21</v>
      </c>
    </row>
    <row r="483" spans="1:1" x14ac:dyDescent="0.3">
      <c r="A483">
        <v>3.22</v>
      </c>
    </row>
    <row r="484" spans="1:1" x14ac:dyDescent="0.3">
      <c r="A484">
        <v>3.22</v>
      </c>
    </row>
    <row r="485" spans="1:1" x14ac:dyDescent="0.3">
      <c r="A485">
        <v>3.22</v>
      </c>
    </row>
    <row r="486" spans="1:1" x14ac:dyDescent="0.3">
      <c r="A486">
        <v>3.21</v>
      </c>
    </row>
    <row r="487" spans="1:1" x14ac:dyDescent="0.3">
      <c r="A487">
        <v>3.22</v>
      </c>
    </row>
    <row r="488" spans="1:1" x14ac:dyDescent="0.3">
      <c r="A488">
        <v>3.22</v>
      </c>
    </row>
    <row r="489" spans="1:1" x14ac:dyDescent="0.3">
      <c r="A489">
        <v>3.21</v>
      </c>
    </row>
    <row r="490" spans="1:1" x14ac:dyDescent="0.3">
      <c r="A490">
        <v>3.22</v>
      </c>
    </row>
    <row r="491" spans="1:1" x14ac:dyDescent="0.3">
      <c r="A491">
        <v>3.21</v>
      </c>
    </row>
    <row r="492" spans="1:1" x14ac:dyDescent="0.3">
      <c r="A492">
        <v>3.22</v>
      </c>
    </row>
    <row r="493" spans="1:1" x14ac:dyDescent="0.3">
      <c r="A493">
        <v>3.22</v>
      </c>
    </row>
    <row r="494" spans="1:1" x14ac:dyDescent="0.3">
      <c r="A494">
        <v>3.22</v>
      </c>
    </row>
    <row r="495" spans="1:1" x14ac:dyDescent="0.3">
      <c r="A495">
        <v>3.21</v>
      </c>
    </row>
    <row r="496" spans="1:1" x14ac:dyDescent="0.3">
      <c r="A496">
        <v>3.22</v>
      </c>
    </row>
    <row r="497" spans="1:1" x14ac:dyDescent="0.3">
      <c r="A497">
        <v>3.22</v>
      </c>
    </row>
    <row r="498" spans="1:1" x14ac:dyDescent="0.3">
      <c r="A498">
        <v>3.22</v>
      </c>
    </row>
    <row r="499" spans="1:1" x14ac:dyDescent="0.3">
      <c r="A499">
        <v>3.21</v>
      </c>
    </row>
    <row r="500" spans="1:1" x14ac:dyDescent="0.3">
      <c r="A500">
        <v>3.22</v>
      </c>
    </row>
    <row r="501" spans="1:1" x14ac:dyDescent="0.3">
      <c r="A501">
        <v>3.22</v>
      </c>
    </row>
    <row r="502" spans="1:1" x14ac:dyDescent="0.3">
      <c r="A502">
        <v>3.21</v>
      </c>
    </row>
    <row r="503" spans="1:1" x14ac:dyDescent="0.3">
      <c r="A503">
        <v>3.22</v>
      </c>
    </row>
    <row r="504" spans="1:1" x14ac:dyDescent="0.3">
      <c r="A504">
        <v>3.22</v>
      </c>
    </row>
    <row r="505" spans="1:1" x14ac:dyDescent="0.3">
      <c r="A505">
        <v>3.22</v>
      </c>
    </row>
    <row r="506" spans="1:1" x14ac:dyDescent="0.3">
      <c r="A506">
        <v>3.21</v>
      </c>
    </row>
    <row r="507" spans="1:1" x14ac:dyDescent="0.3">
      <c r="A507">
        <v>3.22</v>
      </c>
    </row>
    <row r="508" spans="1:1" x14ac:dyDescent="0.3">
      <c r="A508">
        <v>3.22</v>
      </c>
    </row>
    <row r="509" spans="1:1" x14ac:dyDescent="0.3">
      <c r="A509">
        <v>3.21</v>
      </c>
    </row>
    <row r="510" spans="1:1" x14ac:dyDescent="0.3">
      <c r="A510">
        <v>3.22</v>
      </c>
    </row>
    <row r="511" spans="1:1" x14ac:dyDescent="0.3">
      <c r="A511">
        <v>3.21</v>
      </c>
    </row>
    <row r="512" spans="1:1" x14ac:dyDescent="0.3">
      <c r="A512">
        <v>3.22</v>
      </c>
    </row>
    <row r="513" spans="1:1" x14ac:dyDescent="0.3">
      <c r="A513">
        <v>3.22</v>
      </c>
    </row>
    <row r="514" spans="1:1" x14ac:dyDescent="0.3">
      <c r="A514">
        <v>3.22</v>
      </c>
    </row>
    <row r="515" spans="1:1" x14ac:dyDescent="0.3">
      <c r="A515">
        <v>3.21</v>
      </c>
    </row>
    <row r="516" spans="1:1" x14ac:dyDescent="0.3">
      <c r="A516">
        <v>3.22</v>
      </c>
    </row>
    <row r="517" spans="1:1" x14ac:dyDescent="0.3">
      <c r="A517">
        <v>3.22</v>
      </c>
    </row>
    <row r="518" spans="1:1" x14ac:dyDescent="0.3">
      <c r="A518">
        <v>3.22</v>
      </c>
    </row>
    <row r="519" spans="1:1" x14ac:dyDescent="0.3">
      <c r="A519">
        <v>3.21</v>
      </c>
    </row>
    <row r="520" spans="1:1" x14ac:dyDescent="0.3">
      <c r="A520">
        <v>3.22</v>
      </c>
    </row>
    <row r="521" spans="1:1" x14ac:dyDescent="0.3">
      <c r="A521">
        <v>3.22</v>
      </c>
    </row>
    <row r="522" spans="1:1" x14ac:dyDescent="0.3">
      <c r="A522">
        <v>3.21</v>
      </c>
    </row>
    <row r="523" spans="1:1" x14ac:dyDescent="0.3">
      <c r="A523">
        <v>3.22</v>
      </c>
    </row>
    <row r="524" spans="1:1" x14ac:dyDescent="0.3">
      <c r="A524">
        <v>3.22</v>
      </c>
    </row>
    <row r="525" spans="1:1" x14ac:dyDescent="0.3">
      <c r="A525">
        <v>3.22</v>
      </c>
    </row>
    <row r="526" spans="1:1" x14ac:dyDescent="0.3">
      <c r="A526">
        <v>3.21</v>
      </c>
    </row>
    <row r="527" spans="1:1" x14ac:dyDescent="0.3">
      <c r="A527">
        <v>3.22</v>
      </c>
    </row>
    <row r="528" spans="1:1" x14ac:dyDescent="0.3">
      <c r="A528">
        <v>3.22</v>
      </c>
    </row>
    <row r="529" spans="1:1" x14ac:dyDescent="0.3">
      <c r="A529">
        <v>3.21</v>
      </c>
    </row>
    <row r="530" spans="1:1" x14ac:dyDescent="0.3">
      <c r="A530">
        <v>3.22</v>
      </c>
    </row>
    <row r="531" spans="1:1" x14ac:dyDescent="0.3">
      <c r="A531">
        <v>3.21</v>
      </c>
    </row>
    <row r="532" spans="1:1" x14ac:dyDescent="0.3">
      <c r="A532">
        <v>3.22</v>
      </c>
    </row>
    <row r="533" spans="1:1" x14ac:dyDescent="0.3">
      <c r="A533">
        <v>3.21</v>
      </c>
    </row>
    <row r="534" spans="1:1" x14ac:dyDescent="0.3">
      <c r="A534">
        <v>3.21</v>
      </c>
    </row>
    <row r="535" spans="1:1" x14ac:dyDescent="0.3">
      <c r="A535">
        <v>3.22</v>
      </c>
    </row>
    <row r="536" spans="1:1" x14ac:dyDescent="0.3">
      <c r="A536">
        <v>3.2</v>
      </c>
    </row>
    <row r="537" spans="1:1" x14ac:dyDescent="0.3">
      <c r="A537">
        <v>3.22</v>
      </c>
    </row>
    <row r="538" spans="1:1" x14ac:dyDescent="0.3">
      <c r="A538">
        <v>3.2</v>
      </c>
    </row>
    <row r="539" spans="1:1" x14ac:dyDescent="0.3">
      <c r="A539">
        <v>3.22</v>
      </c>
    </row>
    <row r="540" spans="1:1" x14ac:dyDescent="0.3">
      <c r="A540">
        <v>3.22</v>
      </c>
    </row>
    <row r="541" spans="1:1" x14ac:dyDescent="0.3">
      <c r="A541">
        <v>3.21</v>
      </c>
    </row>
    <row r="542" spans="1:1" x14ac:dyDescent="0.3">
      <c r="A542">
        <v>3.21</v>
      </c>
    </row>
    <row r="543" spans="1:1" x14ac:dyDescent="0.3">
      <c r="A543">
        <v>3.22</v>
      </c>
    </row>
    <row r="544" spans="1:1" x14ac:dyDescent="0.3">
      <c r="A544">
        <v>3.2</v>
      </c>
    </row>
    <row r="545" spans="1:1" x14ac:dyDescent="0.3">
      <c r="A545">
        <v>3.22</v>
      </c>
    </row>
    <row r="546" spans="1:1" x14ac:dyDescent="0.3">
      <c r="A546">
        <v>3.2</v>
      </c>
    </row>
    <row r="547" spans="1:1" x14ac:dyDescent="0.3">
      <c r="A547">
        <v>3.22</v>
      </c>
    </row>
    <row r="548" spans="1:1" x14ac:dyDescent="0.3">
      <c r="A548">
        <v>3.21</v>
      </c>
    </row>
    <row r="549" spans="1:1" x14ac:dyDescent="0.3">
      <c r="A549">
        <v>3.21</v>
      </c>
    </row>
    <row r="550" spans="1:1" x14ac:dyDescent="0.3">
      <c r="A550">
        <v>3.22</v>
      </c>
    </row>
    <row r="551" spans="1:1" x14ac:dyDescent="0.3">
      <c r="A551">
        <v>3.2</v>
      </c>
    </row>
    <row r="552" spans="1:1" x14ac:dyDescent="0.3">
      <c r="A552">
        <v>3.22</v>
      </c>
    </row>
    <row r="553" spans="1:1" x14ac:dyDescent="0.3">
      <c r="A553">
        <v>3.2</v>
      </c>
    </row>
    <row r="554" spans="1:1" x14ac:dyDescent="0.3">
      <c r="A554">
        <v>3.22</v>
      </c>
    </row>
    <row r="555" spans="1:1" x14ac:dyDescent="0.3">
      <c r="A555">
        <v>3.22</v>
      </c>
    </row>
    <row r="556" spans="1:1" x14ac:dyDescent="0.3">
      <c r="A556">
        <v>3.21</v>
      </c>
    </row>
    <row r="557" spans="1:1" x14ac:dyDescent="0.3">
      <c r="A557">
        <v>3.22</v>
      </c>
    </row>
    <row r="558" spans="1:1" x14ac:dyDescent="0.3">
      <c r="A558">
        <v>3.21</v>
      </c>
    </row>
    <row r="559" spans="1:1" x14ac:dyDescent="0.3">
      <c r="A559">
        <v>3.22</v>
      </c>
    </row>
    <row r="560" spans="1:1" x14ac:dyDescent="0.3">
      <c r="A560">
        <v>3.21</v>
      </c>
    </row>
    <row r="561" spans="1:1" x14ac:dyDescent="0.3">
      <c r="A561">
        <v>3.21</v>
      </c>
    </row>
    <row r="562" spans="1:1" x14ac:dyDescent="0.3">
      <c r="A562">
        <v>3.22</v>
      </c>
    </row>
    <row r="563" spans="1:1" x14ac:dyDescent="0.3">
      <c r="A563">
        <v>3.2</v>
      </c>
    </row>
    <row r="564" spans="1:1" x14ac:dyDescent="0.3">
      <c r="A564">
        <v>3.22</v>
      </c>
    </row>
    <row r="565" spans="1:1" x14ac:dyDescent="0.3">
      <c r="A565">
        <v>3.2</v>
      </c>
    </row>
    <row r="566" spans="1:1" x14ac:dyDescent="0.3">
      <c r="A566">
        <v>3.22</v>
      </c>
    </row>
    <row r="567" spans="1:1" x14ac:dyDescent="0.3">
      <c r="A567">
        <v>3.22</v>
      </c>
    </row>
    <row r="568" spans="1:1" x14ac:dyDescent="0.3">
      <c r="A568">
        <v>3.22</v>
      </c>
    </row>
    <row r="569" spans="1:1" x14ac:dyDescent="0.3">
      <c r="A569">
        <v>3.22</v>
      </c>
    </row>
    <row r="570" spans="1:1" x14ac:dyDescent="0.3">
      <c r="A570">
        <v>3.21</v>
      </c>
    </row>
    <row r="571" spans="1:1" x14ac:dyDescent="0.3">
      <c r="A571">
        <v>3.22</v>
      </c>
    </row>
    <row r="572" spans="1:1" x14ac:dyDescent="0.3">
      <c r="A572">
        <v>3.22</v>
      </c>
    </row>
    <row r="573" spans="1:1" x14ac:dyDescent="0.3">
      <c r="A573">
        <v>3.21</v>
      </c>
    </row>
    <row r="574" spans="1:1" x14ac:dyDescent="0.3">
      <c r="A574">
        <v>3.22</v>
      </c>
    </row>
    <row r="575" spans="1:1" x14ac:dyDescent="0.3">
      <c r="A575">
        <v>3.21</v>
      </c>
    </row>
    <row r="576" spans="1:1" x14ac:dyDescent="0.3">
      <c r="A576">
        <v>3.22</v>
      </c>
    </row>
    <row r="577" spans="1:1" x14ac:dyDescent="0.3">
      <c r="A577">
        <v>3.21</v>
      </c>
    </row>
    <row r="578" spans="1:1" x14ac:dyDescent="0.3">
      <c r="A578">
        <v>3.21</v>
      </c>
    </row>
    <row r="579" spans="1:1" x14ac:dyDescent="0.3">
      <c r="A579">
        <v>3.22</v>
      </c>
    </row>
    <row r="580" spans="1:1" x14ac:dyDescent="0.3">
      <c r="A580">
        <v>3.2</v>
      </c>
    </row>
    <row r="581" spans="1:1" x14ac:dyDescent="0.3">
      <c r="A581">
        <v>3.22</v>
      </c>
    </row>
    <row r="582" spans="1:1" x14ac:dyDescent="0.3">
      <c r="A582">
        <v>3.2</v>
      </c>
    </row>
    <row r="583" spans="1:1" x14ac:dyDescent="0.3">
      <c r="A583">
        <v>3.22</v>
      </c>
    </row>
    <row r="584" spans="1:1" x14ac:dyDescent="0.3">
      <c r="A584">
        <v>3.22</v>
      </c>
    </row>
    <row r="585" spans="1:1" x14ac:dyDescent="0.3">
      <c r="A585">
        <v>3.21</v>
      </c>
    </row>
    <row r="586" spans="1:1" x14ac:dyDescent="0.3">
      <c r="A586">
        <v>3.21</v>
      </c>
    </row>
    <row r="587" spans="1:1" x14ac:dyDescent="0.3">
      <c r="A587">
        <v>3.22</v>
      </c>
    </row>
    <row r="588" spans="1:1" x14ac:dyDescent="0.3">
      <c r="A588">
        <v>3.2</v>
      </c>
    </row>
    <row r="589" spans="1:1" x14ac:dyDescent="0.3">
      <c r="A589">
        <v>3.22</v>
      </c>
    </row>
    <row r="590" spans="1:1" x14ac:dyDescent="0.3">
      <c r="A590">
        <v>3.22</v>
      </c>
    </row>
    <row r="591" spans="1:1" x14ac:dyDescent="0.3">
      <c r="A591">
        <v>3.21</v>
      </c>
    </row>
    <row r="592" spans="1:1" x14ac:dyDescent="0.3">
      <c r="A592">
        <v>3.21</v>
      </c>
    </row>
    <row r="593" spans="1:1" x14ac:dyDescent="0.3">
      <c r="A593">
        <v>3.22</v>
      </c>
    </row>
    <row r="594" spans="1:1" x14ac:dyDescent="0.3">
      <c r="A594">
        <v>3.2</v>
      </c>
    </row>
    <row r="595" spans="1:1" x14ac:dyDescent="0.3">
      <c r="A595">
        <v>3.22</v>
      </c>
    </row>
    <row r="596" spans="1:1" x14ac:dyDescent="0.3">
      <c r="A596">
        <v>3.2</v>
      </c>
    </row>
    <row r="597" spans="1:1" x14ac:dyDescent="0.3">
      <c r="A597">
        <v>3.22</v>
      </c>
    </row>
    <row r="598" spans="1:1" x14ac:dyDescent="0.3">
      <c r="A598">
        <v>3.21</v>
      </c>
    </row>
    <row r="599" spans="1:1" x14ac:dyDescent="0.3">
      <c r="A599">
        <v>3.22</v>
      </c>
    </row>
    <row r="600" spans="1:1" x14ac:dyDescent="0.3">
      <c r="A600">
        <v>3.21</v>
      </c>
    </row>
    <row r="601" spans="1:1" x14ac:dyDescent="0.3">
      <c r="A601">
        <v>3.22</v>
      </c>
    </row>
    <row r="602" spans="1:1" x14ac:dyDescent="0.3">
      <c r="A602">
        <v>3.21</v>
      </c>
    </row>
    <row r="603" spans="1:1" x14ac:dyDescent="0.3">
      <c r="A603">
        <v>3.21</v>
      </c>
    </row>
    <row r="604" spans="1:1" x14ac:dyDescent="0.3">
      <c r="A604">
        <v>3.22</v>
      </c>
    </row>
    <row r="605" spans="1:1" x14ac:dyDescent="0.3">
      <c r="A605">
        <v>3.2</v>
      </c>
    </row>
    <row r="606" spans="1:1" x14ac:dyDescent="0.3">
      <c r="A606">
        <v>3.22</v>
      </c>
    </row>
    <row r="607" spans="1:1" x14ac:dyDescent="0.3">
      <c r="A607">
        <v>3.2</v>
      </c>
    </row>
    <row r="608" spans="1:1" x14ac:dyDescent="0.3">
      <c r="A608">
        <v>3.22</v>
      </c>
    </row>
    <row r="609" spans="1:1" x14ac:dyDescent="0.3">
      <c r="A609">
        <v>3.22</v>
      </c>
    </row>
    <row r="610" spans="1:1" x14ac:dyDescent="0.3">
      <c r="A610">
        <v>3.22</v>
      </c>
    </row>
    <row r="611" spans="1:1" x14ac:dyDescent="0.3">
      <c r="A611">
        <v>3.22</v>
      </c>
    </row>
    <row r="612" spans="1:1" x14ac:dyDescent="0.3">
      <c r="A612">
        <v>3.21</v>
      </c>
    </row>
    <row r="613" spans="1:1" x14ac:dyDescent="0.3">
      <c r="A613">
        <v>3.22</v>
      </c>
    </row>
    <row r="614" spans="1:1" x14ac:dyDescent="0.3">
      <c r="A614">
        <v>3.22</v>
      </c>
    </row>
    <row r="615" spans="1:1" x14ac:dyDescent="0.3">
      <c r="A615">
        <v>3.21</v>
      </c>
    </row>
    <row r="616" spans="1:1" x14ac:dyDescent="0.3">
      <c r="A616">
        <v>3.22</v>
      </c>
    </row>
    <row r="617" spans="1:1" x14ac:dyDescent="0.3">
      <c r="A617">
        <v>3.21</v>
      </c>
    </row>
    <row r="618" spans="1:1" x14ac:dyDescent="0.3">
      <c r="A618">
        <v>3.22</v>
      </c>
    </row>
    <row r="619" spans="1:1" x14ac:dyDescent="0.3">
      <c r="A619">
        <v>3.21</v>
      </c>
    </row>
    <row r="620" spans="1:1" x14ac:dyDescent="0.3">
      <c r="A620">
        <v>3.21</v>
      </c>
    </row>
    <row r="621" spans="1:1" x14ac:dyDescent="0.3">
      <c r="A621">
        <v>3.22</v>
      </c>
    </row>
    <row r="622" spans="1:1" x14ac:dyDescent="0.3">
      <c r="A622">
        <v>3.2</v>
      </c>
    </row>
    <row r="623" spans="1:1" x14ac:dyDescent="0.3">
      <c r="A623">
        <v>3.22</v>
      </c>
    </row>
    <row r="624" spans="1:1" x14ac:dyDescent="0.3">
      <c r="A624">
        <v>3.2</v>
      </c>
    </row>
    <row r="625" spans="1:1" x14ac:dyDescent="0.3">
      <c r="A625">
        <v>3.22</v>
      </c>
    </row>
    <row r="626" spans="1:1" x14ac:dyDescent="0.3">
      <c r="A626">
        <v>3.21</v>
      </c>
    </row>
    <row r="627" spans="1:1" x14ac:dyDescent="0.3">
      <c r="A627">
        <v>3.22</v>
      </c>
    </row>
    <row r="628" spans="1:1" x14ac:dyDescent="0.3">
      <c r="A628">
        <v>3.21</v>
      </c>
    </row>
    <row r="629" spans="1:1" x14ac:dyDescent="0.3">
      <c r="A629">
        <v>3.21</v>
      </c>
    </row>
    <row r="630" spans="1:1" x14ac:dyDescent="0.3">
      <c r="A630">
        <v>3.22</v>
      </c>
    </row>
    <row r="631" spans="1:1" x14ac:dyDescent="0.3">
      <c r="A631">
        <v>3.2</v>
      </c>
    </row>
    <row r="632" spans="1:1" x14ac:dyDescent="0.3">
      <c r="A632">
        <v>3.22</v>
      </c>
    </row>
    <row r="633" spans="1:1" x14ac:dyDescent="0.3">
      <c r="A633">
        <v>3.22</v>
      </c>
    </row>
    <row r="634" spans="1:1" x14ac:dyDescent="0.3">
      <c r="A634">
        <v>3.21</v>
      </c>
    </row>
    <row r="635" spans="1:1" x14ac:dyDescent="0.3">
      <c r="A635">
        <v>3.22</v>
      </c>
    </row>
    <row r="636" spans="1:1" x14ac:dyDescent="0.3">
      <c r="A636">
        <v>3.22</v>
      </c>
    </row>
    <row r="637" spans="1:1" x14ac:dyDescent="0.3">
      <c r="A637">
        <v>3.21</v>
      </c>
    </row>
    <row r="638" spans="1:1" x14ac:dyDescent="0.3">
      <c r="A638">
        <v>3.22</v>
      </c>
    </row>
    <row r="639" spans="1:1" x14ac:dyDescent="0.3">
      <c r="A639">
        <v>3.21</v>
      </c>
    </row>
    <row r="640" spans="1:1" x14ac:dyDescent="0.3">
      <c r="A640">
        <v>3.22</v>
      </c>
    </row>
    <row r="641" spans="1:1" x14ac:dyDescent="0.3">
      <c r="A641">
        <v>3.21</v>
      </c>
    </row>
    <row r="642" spans="1:1" x14ac:dyDescent="0.3">
      <c r="A642">
        <v>3.21</v>
      </c>
    </row>
    <row r="643" spans="1:1" x14ac:dyDescent="0.3">
      <c r="A643">
        <v>3.22</v>
      </c>
    </row>
    <row r="644" spans="1:1" x14ac:dyDescent="0.3">
      <c r="A644">
        <v>3.2</v>
      </c>
    </row>
    <row r="645" spans="1:1" x14ac:dyDescent="0.3">
      <c r="A645">
        <v>3.22</v>
      </c>
    </row>
    <row r="646" spans="1:1" x14ac:dyDescent="0.3">
      <c r="A646">
        <v>3.2</v>
      </c>
    </row>
    <row r="647" spans="1:1" x14ac:dyDescent="0.3">
      <c r="A647">
        <v>3.22</v>
      </c>
    </row>
    <row r="648" spans="1:1" x14ac:dyDescent="0.3">
      <c r="A648">
        <v>3.21</v>
      </c>
    </row>
    <row r="649" spans="1:1" x14ac:dyDescent="0.3">
      <c r="A649">
        <v>3.22</v>
      </c>
    </row>
    <row r="650" spans="1:1" x14ac:dyDescent="0.3">
      <c r="A650">
        <v>3.21</v>
      </c>
    </row>
    <row r="651" spans="1:1" x14ac:dyDescent="0.3">
      <c r="A651">
        <v>3.21</v>
      </c>
    </row>
    <row r="652" spans="1:1" x14ac:dyDescent="0.3">
      <c r="A652">
        <v>3.22</v>
      </c>
    </row>
    <row r="653" spans="1:1" x14ac:dyDescent="0.3">
      <c r="A653">
        <v>3.2</v>
      </c>
    </row>
    <row r="654" spans="1:1" x14ac:dyDescent="0.3">
      <c r="A654">
        <v>3.22</v>
      </c>
    </row>
    <row r="655" spans="1:1" x14ac:dyDescent="0.3">
      <c r="A655">
        <v>3.21</v>
      </c>
    </row>
    <row r="656" spans="1:1" x14ac:dyDescent="0.3">
      <c r="A656">
        <v>3.22</v>
      </c>
    </row>
    <row r="657" spans="1:1" x14ac:dyDescent="0.3">
      <c r="A657">
        <v>3.21</v>
      </c>
    </row>
    <row r="658" spans="1:1" x14ac:dyDescent="0.3">
      <c r="A658">
        <v>3.22</v>
      </c>
    </row>
    <row r="659" spans="1:1" x14ac:dyDescent="0.3">
      <c r="A659">
        <v>3.21</v>
      </c>
    </row>
    <row r="660" spans="1:1" x14ac:dyDescent="0.3">
      <c r="A660">
        <v>3.21</v>
      </c>
    </row>
    <row r="661" spans="1:1" x14ac:dyDescent="0.3">
      <c r="A661">
        <v>3.22</v>
      </c>
    </row>
    <row r="662" spans="1:1" x14ac:dyDescent="0.3">
      <c r="A662">
        <v>3.2</v>
      </c>
    </row>
    <row r="663" spans="1:1" x14ac:dyDescent="0.3">
      <c r="A663">
        <v>3.22</v>
      </c>
    </row>
    <row r="664" spans="1:1" x14ac:dyDescent="0.3">
      <c r="A664">
        <v>3.2</v>
      </c>
    </row>
    <row r="665" spans="1:1" x14ac:dyDescent="0.3">
      <c r="A665">
        <v>3.2</v>
      </c>
    </row>
    <row r="666" spans="1:1" x14ac:dyDescent="0.3">
      <c r="A666">
        <v>3.2</v>
      </c>
    </row>
    <row r="667" spans="1:1" x14ac:dyDescent="0.3">
      <c r="A667">
        <v>3.2</v>
      </c>
    </row>
    <row r="668" spans="1:1" x14ac:dyDescent="0.3">
      <c r="A668">
        <v>3.21</v>
      </c>
    </row>
    <row r="669" spans="1:1" x14ac:dyDescent="0.3">
      <c r="A669">
        <v>3.2</v>
      </c>
    </row>
    <row r="670" spans="1:1" x14ac:dyDescent="0.3">
      <c r="A670">
        <v>3.2</v>
      </c>
    </row>
    <row r="671" spans="1:1" x14ac:dyDescent="0.3">
      <c r="A671">
        <v>3.2</v>
      </c>
    </row>
    <row r="672" spans="1:1" x14ac:dyDescent="0.3">
      <c r="A672">
        <v>3.21</v>
      </c>
    </row>
    <row r="673" spans="1:1" x14ac:dyDescent="0.3">
      <c r="A673">
        <v>3.2</v>
      </c>
    </row>
    <row r="674" spans="1:1" x14ac:dyDescent="0.3">
      <c r="A674">
        <v>3.18</v>
      </c>
    </row>
    <row r="675" spans="1:1" x14ac:dyDescent="0.3">
      <c r="A675">
        <v>3.19</v>
      </c>
    </row>
    <row r="676" spans="1:1" x14ac:dyDescent="0.3">
      <c r="A676">
        <v>3.21</v>
      </c>
    </row>
    <row r="677" spans="1:1" x14ac:dyDescent="0.3">
      <c r="A677">
        <v>3.2</v>
      </c>
    </row>
    <row r="678" spans="1:1" x14ac:dyDescent="0.3">
      <c r="A678">
        <v>3.19</v>
      </c>
    </row>
    <row r="679" spans="1:1" x14ac:dyDescent="0.3">
      <c r="A679">
        <v>3.2</v>
      </c>
    </row>
    <row r="680" spans="1:1" x14ac:dyDescent="0.3">
      <c r="A680">
        <v>3.19</v>
      </c>
    </row>
    <row r="681" spans="1:1" x14ac:dyDescent="0.3">
      <c r="A681">
        <v>3.21</v>
      </c>
    </row>
    <row r="682" spans="1:1" x14ac:dyDescent="0.3">
      <c r="A682">
        <v>3.21</v>
      </c>
    </row>
    <row r="683" spans="1:1" x14ac:dyDescent="0.3">
      <c r="A683">
        <v>3.18</v>
      </c>
    </row>
    <row r="684" spans="1:1" x14ac:dyDescent="0.3">
      <c r="A684">
        <v>3.19</v>
      </c>
    </row>
    <row r="685" spans="1:1" x14ac:dyDescent="0.3">
      <c r="A685">
        <v>3.19</v>
      </c>
    </row>
    <row r="686" spans="1:1" x14ac:dyDescent="0.3">
      <c r="A686">
        <v>3.2</v>
      </c>
    </row>
    <row r="687" spans="1:1" x14ac:dyDescent="0.3">
      <c r="A687">
        <v>3.19</v>
      </c>
    </row>
    <row r="688" spans="1:1" x14ac:dyDescent="0.3">
      <c r="A688">
        <v>3.16</v>
      </c>
    </row>
    <row r="689" spans="1:1" x14ac:dyDescent="0.3">
      <c r="A689">
        <v>3.18</v>
      </c>
    </row>
    <row r="690" spans="1:1" x14ac:dyDescent="0.3">
      <c r="A690">
        <v>3.18</v>
      </c>
    </row>
    <row r="691" spans="1:1" x14ac:dyDescent="0.3">
      <c r="A691">
        <v>3.2</v>
      </c>
    </row>
    <row r="692" spans="1:1" x14ac:dyDescent="0.3">
      <c r="A692">
        <v>3.19</v>
      </c>
    </row>
    <row r="693" spans="1:1" x14ac:dyDescent="0.3">
      <c r="A693">
        <v>3.2</v>
      </c>
    </row>
    <row r="694" spans="1:1" x14ac:dyDescent="0.3">
      <c r="A694">
        <v>3.18</v>
      </c>
    </row>
    <row r="695" spans="1:1" x14ac:dyDescent="0.3">
      <c r="A695">
        <v>3.2</v>
      </c>
    </row>
    <row r="696" spans="1:1" x14ac:dyDescent="0.3">
      <c r="A696">
        <v>3.2</v>
      </c>
    </row>
    <row r="697" spans="1:1" x14ac:dyDescent="0.3">
      <c r="A697">
        <v>3.2</v>
      </c>
    </row>
    <row r="698" spans="1:1" x14ac:dyDescent="0.3">
      <c r="A698">
        <v>3.19</v>
      </c>
    </row>
    <row r="699" spans="1:1" x14ac:dyDescent="0.3">
      <c r="A699">
        <v>3.2</v>
      </c>
    </row>
    <row r="700" spans="1:1" x14ac:dyDescent="0.3">
      <c r="A700">
        <v>3.2</v>
      </c>
    </row>
    <row r="701" spans="1:1" x14ac:dyDescent="0.3">
      <c r="A701">
        <v>3.2</v>
      </c>
    </row>
    <row r="702" spans="1:1" x14ac:dyDescent="0.3">
      <c r="A702">
        <v>3.21</v>
      </c>
    </row>
    <row r="703" spans="1:1" x14ac:dyDescent="0.3">
      <c r="A703">
        <v>3.21</v>
      </c>
    </row>
    <row r="704" spans="1:1" x14ac:dyDescent="0.3">
      <c r="A704">
        <v>3.18</v>
      </c>
    </row>
    <row r="705" spans="1:1" x14ac:dyDescent="0.3">
      <c r="A705">
        <v>3.21</v>
      </c>
    </row>
    <row r="706" spans="1:1" x14ac:dyDescent="0.3">
      <c r="A706">
        <v>3.19</v>
      </c>
    </row>
    <row r="707" spans="1:1" x14ac:dyDescent="0.3">
      <c r="A707">
        <v>3.18</v>
      </c>
    </row>
    <row r="708" spans="1:1" x14ac:dyDescent="0.3">
      <c r="A708">
        <v>3.19</v>
      </c>
    </row>
    <row r="709" spans="1:1" x14ac:dyDescent="0.3">
      <c r="A709">
        <v>3.19</v>
      </c>
    </row>
    <row r="710" spans="1:1" x14ac:dyDescent="0.3">
      <c r="A710">
        <v>3.19</v>
      </c>
    </row>
    <row r="711" spans="1:1" x14ac:dyDescent="0.3">
      <c r="A711">
        <v>3.19</v>
      </c>
    </row>
    <row r="712" spans="1:1" x14ac:dyDescent="0.3">
      <c r="A712">
        <v>3.18</v>
      </c>
    </row>
    <row r="713" spans="1:1" x14ac:dyDescent="0.3">
      <c r="A713">
        <v>3.19</v>
      </c>
    </row>
    <row r="714" spans="1:1" x14ac:dyDescent="0.3">
      <c r="A714">
        <v>3.19</v>
      </c>
    </row>
    <row r="715" spans="1:1" x14ac:dyDescent="0.3">
      <c r="A715">
        <v>3.18</v>
      </c>
    </row>
    <row r="716" spans="1:1" x14ac:dyDescent="0.3">
      <c r="A716">
        <v>3.19</v>
      </c>
    </row>
    <row r="717" spans="1:1" x14ac:dyDescent="0.3">
      <c r="A717">
        <v>3.19</v>
      </c>
    </row>
    <row r="718" spans="1:1" x14ac:dyDescent="0.3">
      <c r="A718">
        <v>3.18</v>
      </c>
    </row>
    <row r="719" spans="1:1" x14ac:dyDescent="0.3">
      <c r="A719">
        <v>3.19</v>
      </c>
    </row>
    <row r="720" spans="1:1" x14ac:dyDescent="0.3">
      <c r="A720">
        <v>3.19</v>
      </c>
    </row>
    <row r="721" spans="1:1" x14ac:dyDescent="0.3">
      <c r="A721">
        <v>3.18</v>
      </c>
    </row>
    <row r="722" spans="1:1" x14ac:dyDescent="0.3">
      <c r="A722">
        <v>3.19</v>
      </c>
    </row>
    <row r="723" spans="1:1" x14ac:dyDescent="0.3">
      <c r="A723">
        <v>3.19</v>
      </c>
    </row>
    <row r="724" spans="1:1" x14ac:dyDescent="0.3">
      <c r="A724">
        <v>3.18</v>
      </c>
    </row>
    <row r="725" spans="1:1" x14ac:dyDescent="0.3">
      <c r="A725">
        <v>3.19</v>
      </c>
    </row>
    <row r="726" spans="1:1" x14ac:dyDescent="0.3">
      <c r="A726">
        <v>3.19</v>
      </c>
    </row>
    <row r="727" spans="1:1" x14ac:dyDescent="0.3">
      <c r="A727">
        <v>3.18</v>
      </c>
    </row>
    <row r="728" spans="1:1" x14ac:dyDescent="0.3">
      <c r="A728">
        <v>3.19</v>
      </c>
    </row>
    <row r="729" spans="1:1" x14ac:dyDescent="0.3">
      <c r="A729">
        <v>3.19</v>
      </c>
    </row>
    <row r="730" spans="1:1" x14ac:dyDescent="0.3">
      <c r="A730">
        <v>3.18</v>
      </c>
    </row>
    <row r="731" spans="1:1" x14ac:dyDescent="0.3">
      <c r="A731">
        <v>3.19</v>
      </c>
    </row>
    <row r="732" spans="1:1" x14ac:dyDescent="0.3">
      <c r="A732">
        <v>3.19</v>
      </c>
    </row>
    <row r="733" spans="1:1" x14ac:dyDescent="0.3">
      <c r="A733">
        <v>3.18</v>
      </c>
    </row>
    <row r="734" spans="1:1" x14ac:dyDescent="0.3">
      <c r="A734">
        <v>3.19</v>
      </c>
    </row>
    <row r="735" spans="1:1" x14ac:dyDescent="0.3">
      <c r="A735">
        <v>3.19</v>
      </c>
    </row>
    <row r="736" spans="1:1" x14ac:dyDescent="0.3">
      <c r="A736">
        <v>3.18</v>
      </c>
    </row>
    <row r="737" spans="1:1" x14ac:dyDescent="0.3">
      <c r="A737">
        <v>3.19</v>
      </c>
    </row>
    <row r="738" spans="1:1" x14ac:dyDescent="0.3">
      <c r="A738">
        <v>3.19</v>
      </c>
    </row>
    <row r="739" spans="1:1" x14ac:dyDescent="0.3">
      <c r="A739">
        <v>3.18</v>
      </c>
    </row>
    <row r="740" spans="1:1" x14ac:dyDescent="0.3">
      <c r="A740">
        <v>3.19</v>
      </c>
    </row>
    <row r="741" spans="1:1" x14ac:dyDescent="0.3">
      <c r="A741">
        <v>3.19</v>
      </c>
    </row>
    <row r="742" spans="1:1" x14ac:dyDescent="0.3">
      <c r="A742">
        <v>3.18</v>
      </c>
    </row>
    <row r="743" spans="1:1" x14ac:dyDescent="0.3">
      <c r="A743">
        <v>3.19</v>
      </c>
    </row>
    <row r="744" spans="1:1" x14ac:dyDescent="0.3">
      <c r="A744">
        <v>3.19</v>
      </c>
    </row>
    <row r="745" spans="1:1" x14ac:dyDescent="0.3">
      <c r="A745">
        <v>3.18</v>
      </c>
    </row>
    <row r="746" spans="1:1" x14ac:dyDescent="0.3">
      <c r="A746">
        <v>3.19</v>
      </c>
    </row>
    <row r="747" spans="1:1" x14ac:dyDescent="0.3">
      <c r="A747">
        <v>3.19</v>
      </c>
    </row>
    <row r="748" spans="1:1" x14ac:dyDescent="0.3">
      <c r="A748">
        <v>3.18</v>
      </c>
    </row>
    <row r="749" spans="1:1" x14ac:dyDescent="0.3">
      <c r="A749">
        <v>3.19</v>
      </c>
    </row>
    <row r="750" spans="1:1" x14ac:dyDescent="0.3">
      <c r="A750">
        <v>3.19</v>
      </c>
    </row>
    <row r="751" spans="1:1" x14ac:dyDescent="0.3">
      <c r="A751">
        <v>3.18</v>
      </c>
    </row>
    <row r="752" spans="1:1" x14ac:dyDescent="0.3">
      <c r="A752">
        <v>3.19</v>
      </c>
    </row>
    <row r="753" spans="1:1" x14ac:dyDescent="0.3">
      <c r="A753">
        <v>3.19</v>
      </c>
    </row>
    <row r="754" spans="1:1" x14ac:dyDescent="0.3">
      <c r="A754">
        <v>3.18</v>
      </c>
    </row>
    <row r="755" spans="1:1" x14ac:dyDescent="0.3">
      <c r="A755">
        <v>3.19</v>
      </c>
    </row>
    <row r="756" spans="1:1" x14ac:dyDescent="0.3">
      <c r="A756">
        <v>3.19</v>
      </c>
    </row>
    <row r="757" spans="1:1" x14ac:dyDescent="0.3">
      <c r="A757">
        <v>3.18</v>
      </c>
    </row>
    <row r="758" spans="1:1" x14ac:dyDescent="0.3">
      <c r="A758">
        <v>3.19</v>
      </c>
    </row>
    <row r="759" spans="1:1" x14ac:dyDescent="0.3">
      <c r="A759">
        <v>3.19</v>
      </c>
    </row>
    <row r="760" spans="1:1" x14ac:dyDescent="0.3">
      <c r="A760">
        <v>3.18</v>
      </c>
    </row>
    <row r="761" spans="1:1" x14ac:dyDescent="0.3">
      <c r="A761">
        <v>3.19</v>
      </c>
    </row>
    <row r="762" spans="1:1" x14ac:dyDescent="0.3">
      <c r="A762">
        <v>3.19</v>
      </c>
    </row>
    <row r="763" spans="1:1" x14ac:dyDescent="0.3">
      <c r="A763">
        <v>3.18</v>
      </c>
    </row>
    <row r="764" spans="1:1" x14ac:dyDescent="0.3">
      <c r="A764">
        <v>3.19</v>
      </c>
    </row>
    <row r="765" spans="1:1" x14ac:dyDescent="0.3">
      <c r="A765">
        <v>3.19</v>
      </c>
    </row>
    <row r="766" spans="1:1" x14ac:dyDescent="0.3">
      <c r="A766">
        <v>3.18</v>
      </c>
    </row>
    <row r="767" spans="1:1" x14ac:dyDescent="0.3">
      <c r="A767">
        <v>3.19</v>
      </c>
    </row>
    <row r="768" spans="1:1" x14ac:dyDescent="0.3">
      <c r="A768">
        <v>3.19</v>
      </c>
    </row>
    <row r="769" spans="1:1" x14ac:dyDescent="0.3">
      <c r="A769">
        <v>3.18</v>
      </c>
    </row>
    <row r="770" spans="1:1" x14ac:dyDescent="0.3">
      <c r="A770">
        <v>3.19</v>
      </c>
    </row>
    <row r="771" spans="1:1" x14ac:dyDescent="0.3">
      <c r="A771">
        <v>3.18</v>
      </c>
    </row>
    <row r="772" spans="1:1" x14ac:dyDescent="0.3">
      <c r="A772">
        <v>3.19</v>
      </c>
    </row>
    <row r="773" spans="1:1" x14ac:dyDescent="0.3">
      <c r="A773">
        <v>3.19</v>
      </c>
    </row>
    <row r="774" spans="1:1" x14ac:dyDescent="0.3">
      <c r="A774">
        <v>3.18</v>
      </c>
    </row>
    <row r="775" spans="1:1" x14ac:dyDescent="0.3">
      <c r="A775">
        <v>3.19</v>
      </c>
    </row>
    <row r="776" spans="1:1" x14ac:dyDescent="0.3">
      <c r="A776">
        <v>3.19</v>
      </c>
    </row>
    <row r="777" spans="1:1" x14ac:dyDescent="0.3">
      <c r="A777">
        <v>3.18</v>
      </c>
    </row>
    <row r="778" spans="1:1" x14ac:dyDescent="0.3">
      <c r="A778">
        <v>3.19</v>
      </c>
    </row>
    <row r="779" spans="1:1" x14ac:dyDescent="0.3">
      <c r="A779">
        <v>3.19</v>
      </c>
    </row>
    <row r="780" spans="1:1" x14ac:dyDescent="0.3">
      <c r="A780">
        <v>3.18</v>
      </c>
    </row>
    <row r="781" spans="1:1" x14ac:dyDescent="0.3">
      <c r="A781">
        <v>3.19</v>
      </c>
    </row>
    <row r="782" spans="1:1" x14ac:dyDescent="0.3">
      <c r="A782">
        <v>3.19</v>
      </c>
    </row>
    <row r="783" spans="1:1" x14ac:dyDescent="0.3">
      <c r="A783">
        <v>3.18</v>
      </c>
    </row>
    <row r="784" spans="1:1" x14ac:dyDescent="0.3">
      <c r="A784">
        <v>3.19</v>
      </c>
    </row>
    <row r="785" spans="1:1" x14ac:dyDescent="0.3">
      <c r="A785">
        <v>3.19</v>
      </c>
    </row>
    <row r="786" spans="1:1" x14ac:dyDescent="0.3">
      <c r="A786">
        <v>3.18</v>
      </c>
    </row>
    <row r="787" spans="1:1" x14ac:dyDescent="0.3">
      <c r="A787">
        <v>3.19</v>
      </c>
    </row>
    <row r="788" spans="1:1" x14ac:dyDescent="0.3">
      <c r="A788">
        <v>3.19</v>
      </c>
    </row>
    <row r="789" spans="1:1" x14ac:dyDescent="0.3">
      <c r="A789">
        <v>3.18</v>
      </c>
    </row>
    <row r="790" spans="1:1" x14ac:dyDescent="0.3">
      <c r="A790">
        <v>3.19</v>
      </c>
    </row>
    <row r="791" spans="1:1" x14ac:dyDescent="0.3">
      <c r="A791">
        <v>3.19</v>
      </c>
    </row>
    <row r="792" spans="1:1" x14ac:dyDescent="0.3">
      <c r="A792">
        <v>3.18</v>
      </c>
    </row>
    <row r="793" spans="1:1" x14ac:dyDescent="0.3">
      <c r="A793">
        <v>3.19</v>
      </c>
    </row>
    <row r="794" spans="1:1" x14ac:dyDescent="0.3">
      <c r="A794">
        <v>3.19</v>
      </c>
    </row>
    <row r="795" spans="1:1" x14ac:dyDescent="0.3">
      <c r="A795">
        <v>3.18</v>
      </c>
    </row>
    <row r="796" spans="1:1" x14ac:dyDescent="0.3">
      <c r="A796">
        <v>3.19</v>
      </c>
    </row>
    <row r="797" spans="1:1" x14ac:dyDescent="0.3">
      <c r="A797">
        <v>3.19</v>
      </c>
    </row>
    <row r="798" spans="1:1" x14ac:dyDescent="0.3">
      <c r="A798">
        <v>3.18</v>
      </c>
    </row>
    <row r="799" spans="1:1" x14ac:dyDescent="0.3">
      <c r="A799">
        <v>3.19</v>
      </c>
    </row>
    <row r="800" spans="1:1" x14ac:dyDescent="0.3">
      <c r="A800">
        <v>3.19</v>
      </c>
    </row>
    <row r="801" spans="1:1" x14ac:dyDescent="0.3">
      <c r="A801">
        <v>3.18</v>
      </c>
    </row>
    <row r="802" spans="1:1" x14ac:dyDescent="0.3">
      <c r="A802">
        <v>3.19</v>
      </c>
    </row>
    <row r="803" spans="1:1" x14ac:dyDescent="0.3">
      <c r="A803">
        <v>3.19</v>
      </c>
    </row>
    <row r="804" spans="1:1" x14ac:dyDescent="0.3">
      <c r="A804">
        <v>3.18</v>
      </c>
    </row>
    <row r="805" spans="1:1" x14ac:dyDescent="0.3">
      <c r="A805">
        <v>3.19</v>
      </c>
    </row>
    <row r="806" spans="1:1" x14ac:dyDescent="0.3">
      <c r="A806">
        <v>3.19</v>
      </c>
    </row>
    <row r="807" spans="1:1" x14ac:dyDescent="0.3">
      <c r="A807">
        <v>3.18</v>
      </c>
    </row>
    <row r="808" spans="1:1" x14ac:dyDescent="0.3">
      <c r="A808">
        <v>3.19</v>
      </c>
    </row>
    <row r="809" spans="1:1" x14ac:dyDescent="0.3">
      <c r="A809">
        <v>3.19</v>
      </c>
    </row>
    <row r="810" spans="1:1" x14ac:dyDescent="0.3">
      <c r="A810">
        <v>3.18</v>
      </c>
    </row>
    <row r="811" spans="1:1" x14ac:dyDescent="0.3">
      <c r="A811">
        <v>3.19</v>
      </c>
    </row>
    <row r="812" spans="1:1" x14ac:dyDescent="0.3">
      <c r="A812">
        <v>3.19</v>
      </c>
    </row>
    <row r="813" spans="1:1" x14ac:dyDescent="0.3">
      <c r="A813">
        <v>3.18</v>
      </c>
    </row>
    <row r="814" spans="1:1" x14ac:dyDescent="0.3">
      <c r="A814">
        <v>3.19</v>
      </c>
    </row>
    <row r="815" spans="1:1" x14ac:dyDescent="0.3">
      <c r="A815">
        <v>3.19</v>
      </c>
    </row>
    <row r="816" spans="1:1" x14ac:dyDescent="0.3">
      <c r="A816">
        <v>3.18</v>
      </c>
    </row>
    <row r="817" spans="1:1" x14ac:dyDescent="0.3">
      <c r="A817">
        <v>3.19</v>
      </c>
    </row>
    <row r="818" spans="1:1" x14ac:dyDescent="0.3">
      <c r="A818">
        <v>3.19</v>
      </c>
    </row>
    <row r="819" spans="1:1" x14ac:dyDescent="0.3">
      <c r="A819">
        <v>3.18</v>
      </c>
    </row>
    <row r="820" spans="1:1" x14ac:dyDescent="0.3">
      <c r="A820">
        <v>3.19</v>
      </c>
    </row>
    <row r="821" spans="1:1" x14ac:dyDescent="0.3">
      <c r="A821">
        <v>3.19</v>
      </c>
    </row>
    <row r="822" spans="1:1" x14ac:dyDescent="0.3">
      <c r="A822">
        <v>3.18</v>
      </c>
    </row>
    <row r="823" spans="1:1" x14ac:dyDescent="0.3">
      <c r="A823">
        <v>3.18</v>
      </c>
    </row>
    <row r="824" spans="1:1" x14ac:dyDescent="0.3">
      <c r="A824">
        <v>3.19</v>
      </c>
    </row>
    <row r="825" spans="1:1" x14ac:dyDescent="0.3">
      <c r="A825">
        <v>3.19</v>
      </c>
    </row>
    <row r="826" spans="1:1" x14ac:dyDescent="0.3">
      <c r="A826">
        <v>3.18</v>
      </c>
    </row>
    <row r="827" spans="1:1" x14ac:dyDescent="0.3">
      <c r="A827">
        <v>3.19</v>
      </c>
    </row>
    <row r="828" spans="1:1" x14ac:dyDescent="0.3">
      <c r="A828">
        <v>3.19</v>
      </c>
    </row>
    <row r="829" spans="1:1" x14ac:dyDescent="0.3">
      <c r="A829">
        <v>3.18</v>
      </c>
    </row>
    <row r="830" spans="1:1" x14ac:dyDescent="0.3">
      <c r="A830">
        <v>3.19</v>
      </c>
    </row>
    <row r="831" spans="1:1" x14ac:dyDescent="0.3">
      <c r="A831">
        <v>3.19</v>
      </c>
    </row>
    <row r="832" spans="1:1" x14ac:dyDescent="0.3">
      <c r="A832">
        <v>3.18</v>
      </c>
    </row>
    <row r="833" spans="1:1" x14ac:dyDescent="0.3">
      <c r="A833">
        <v>3.19</v>
      </c>
    </row>
    <row r="834" spans="1:1" x14ac:dyDescent="0.3">
      <c r="A834">
        <v>3.19</v>
      </c>
    </row>
    <row r="835" spans="1:1" x14ac:dyDescent="0.3">
      <c r="A835">
        <v>3.18</v>
      </c>
    </row>
    <row r="836" spans="1:1" x14ac:dyDescent="0.3">
      <c r="A836">
        <v>3.19</v>
      </c>
    </row>
    <row r="837" spans="1:1" x14ac:dyDescent="0.3">
      <c r="A837">
        <v>3.19</v>
      </c>
    </row>
    <row r="838" spans="1:1" x14ac:dyDescent="0.3">
      <c r="A838">
        <v>3.18</v>
      </c>
    </row>
    <row r="839" spans="1:1" x14ac:dyDescent="0.3">
      <c r="A839">
        <v>3.19</v>
      </c>
    </row>
    <row r="840" spans="1:1" x14ac:dyDescent="0.3">
      <c r="A840">
        <v>3.19</v>
      </c>
    </row>
    <row r="841" spans="1:1" x14ac:dyDescent="0.3">
      <c r="A841">
        <v>3.18</v>
      </c>
    </row>
    <row r="842" spans="1:1" x14ac:dyDescent="0.3">
      <c r="A842">
        <v>3.19</v>
      </c>
    </row>
    <row r="843" spans="1:1" x14ac:dyDescent="0.3">
      <c r="A843">
        <v>3.19</v>
      </c>
    </row>
    <row r="844" spans="1:1" x14ac:dyDescent="0.3">
      <c r="A844">
        <v>3.18</v>
      </c>
    </row>
    <row r="845" spans="1:1" x14ac:dyDescent="0.3">
      <c r="A845">
        <v>3.19</v>
      </c>
    </row>
    <row r="846" spans="1:1" x14ac:dyDescent="0.3">
      <c r="A846">
        <v>3.19</v>
      </c>
    </row>
    <row r="847" spans="1:1" x14ac:dyDescent="0.3">
      <c r="A847">
        <v>3.18</v>
      </c>
    </row>
    <row r="848" spans="1:1" x14ac:dyDescent="0.3">
      <c r="A848">
        <v>3.19</v>
      </c>
    </row>
    <row r="849" spans="1:1" x14ac:dyDescent="0.3">
      <c r="A849">
        <v>3.19</v>
      </c>
    </row>
    <row r="850" spans="1:1" x14ac:dyDescent="0.3">
      <c r="A850">
        <v>3.18</v>
      </c>
    </row>
    <row r="851" spans="1:1" x14ac:dyDescent="0.3">
      <c r="A851">
        <v>3.19</v>
      </c>
    </row>
    <row r="852" spans="1:1" x14ac:dyDescent="0.3">
      <c r="A852">
        <v>3.19</v>
      </c>
    </row>
    <row r="853" spans="1:1" x14ac:dyDescent="0.3">
      <c r="A853">
        <v>3.18</v>
      </c>
    </row>
    <row r="854" spans="1:1" x14ac:dyDescent="0.3">
      <c r="A854">
        <v>3.19</v>
      </c>
    </row>
    <row r="855" spans="1:1" x14ac:dyDescent="0.3">
      <c r="A855">
        <v>3.19</v>
      </c>
    </row>
    <row r="856" spans="1:1" x14ac:dyDescent="0.3">
      <c r="A856">
        <v>3.18</v>
      </c>
    </row>
    <row r="857" spans="1:1" x14ac:dyDescent="0.3">
      <c r="A857">
        <v>3.19</v>
      </c>
    </row>
    <row r="858" spans="1:1" x14ac:dyDescent="0.3">
      <c r="A858">
        <v>3.19</v>
      </c>
    </row>
    <row r="859" spans="1:1" x14ac:dyDescent="0.3">
      <c r="A859">
        <v>3.18</v>
      </c>
    </row>
    <row r="860" spans="1:1" x14ac:dyDescent="0.3">
      <c r="A860">
        <v>3.19</v>
      </c>
    </row>
    <row r="861" spans="1:1" x14ac:dyDescent="0.3">
      <c r="A861">
        <v>3.19</v>
      </c>
    </row>
    <row r="862" spans="1:1" x14ac:dyDescent="0.3">
      <c r="A862">
        <v>3.18</v>
      </c>
    </row>
    <row r="863" spans="1:1" x14ac:dyDescent="0.3">
      <c r="A863">
        <v>3.19</v>
      </c>
    </row>
    <row r="864" spans="1:1" x14ac:dyDescent="0.3">
      <c r="A864">
        <v>3.19</v>
      </c>
    </row>
    <row r="865" spans="1:1" x14ac:dyDescent="0.3">
      <c r="A865">
        <v>3.18</v>
      </c>
    </row>
    <row r="866" spans="1:1" x14ac:dyDescent="0.3">
      <c r="A866">
        <v>3.19</v>
      </c>
    </row>
    <row r="867" spans="1:1" x14ac:dyDescent="0.3">
      <c r="A867">
        <v>3.19</v>
      </c>
    </row>
    <row r="868" spans="1:1" x14ac:dyDescent="0.3">
      <c r="A868">
        <v>3.18</v>
      </c>
    </row>
    <row r="869" spans="1:1" x14ac:dyDescent="0.3">
      <c r="A869">
        <v>3.19</v>
      </c>
    </row>
    <row r="870" spans="1:1" x14ac:dyDescent="0.3">
      <c r="A870">
        <v>3.19</v>
      </c>
    </row>
    <row r="871" spans="1:1" x14ac:dyDescent="0.3">
      <c r="A871">
        <v>3.18</v>
      </c>
    </row>
    <row r="872" spans="1:1" x14ac:dyDescent="0.3">
      <c r="A872">
        <v>3.19</v>
      </c>
    </row>
    <row r="873" spans="1:1" x14ac:dyDescent="0.3">
      <c r="A873">
        <v>3.18</v>
      </c>
    </row>
    <row r="874" spans="1:1" x14ac:dyDescent="0.3">
      <c r="A874">
        <v>3.18</v>
      </c>
    </row>
    <row r="875" spans="1:1" x14ac:dyDescent="0.3">
      <c r="A875">
        <v>3.18</v>
      </c>
    </row>
    <row r="876" spans="1:1" x14ac:dyDescent="0.3">
      <c r="A876">
        <v>3.19</v>
      </c>
    </row>
    <row r="877" spans="1:1" x14ac:dyDescent="0.3">
      <c r="A877">
        <v>3.18</v>
      </c>
    </row>
    <row r="878" spans="1:1" x14ac:dyDescent="0.3">
      <c r="A878">
        <v>3.18</v>
      </c>
    </row>
    <row r="879" spans="1:1" x14ac:dyDescent="0.3">
      <c r="A879">
        <v>3.18</v>
      </c>
    </row>
    <row r="880" spans="1:1" x14ac:dyDescent="0.3">
      <c r="A880">
        <v>3.19</v>
      </c>
    </row>
    <row r="881" spans="1:1" x14ac:dyDescent="0.3">
      <c r="A881">
        <v>3.18</v>
      </c>
    </row>
    <row r="882" spans="1:1" x14ac:dyDescent="0.3">
      <c r="A882">
        <v>3.18</v>
      </c>
    </row>
    <row r="883" spans="1:1" x14ac:dyDescent="0.3">
      <c r="A883">
        <v>3.19</v>
      </c>
    </row>
    <row r="884" spans="1:1" x14ac:dyDescent="0.3">
      <c r="A884">
        <v>3.18</v>
      </c>
    </row>
    <row r="885" spans="1:1" x14ac:dyDescent="0.3">
      <c r="A885">
        <v>3.18</v>
      </c>
    </row>
    <row r="886" spans="1:1" x14ac:dyDescent="0.3">
      <c r="A886">
        <v>3.18</v>
      </c>
    </row>
    <row r="887" spans="1:1" x14ac:dyDescent="0.3">
      <c r="A887">
        <v>3.19</v>
      </c>
    </row>
    <row r="888" spans="1:1" x14ac:dyDescent="0.3">
      <c r="A888">
        <v>3.18</v>
      </c>
    </row>
    <row r="889" spans="1:1" x14ac:dyDescent="0.3">
      <c r="A889">
        <v>3.18</v>
      </c>
    </row>
    <row r="890" spans="1:1" x14ac:dyDescent="0.3">
      <c r="A890">
        <v>3.19</v>
      </c>
    </row>
    <row r="891" spans="1:1" x14ac:dyDescent="0.3">
      <c r="A891">
        <v>3.18</v>
      </c>
    </row>
    <row r="892" spans="1:1" x14ac:dyDescent="0.3">
      <c r="A892">
        <v>3.18</v>
      </c>
    </row>
    <row r="893" spans="1:1" x14ac:dyDescent="0.3">
      <c r="A893">
        <v>3.18</v>
      </c>
    </row>
    <row r="894" spans="1:1" x14ac:dyDescent="0.3">
      <c r="A894">
        <v>3.19</v>
      </c>
    </row>
    <row r="895" spans="1:1" x14ac:dyDescent="0.3">
      <c r="A895">
        <v>3.18</v>
      </c>
    </row>
    <row r="896" spans="1:1" x14ac:dyDescent="0.3">
      <c r="A896">
        <v>3.18</v>
      </c>
    </row>
    <row r="897" spans="1:1" x14ac:dyDescent="0.3">
      <c r="A897">
        <v>3.19</v>
      </c>
    </row>
    <row r="898" spans="1:1" x14ac:dyDescent="0.3">
      <c r="A898">
        <v>3.18</v>
      </c>
    </row>
    <row r="899" spans="1:1" x14ac:dyDescent="0.3">
      <c r="A899">
        <v>3.18</v>
      </c>
    </row>
    <row r="900" spans="1:1" x14ac:dyDescent="0.3">
      <c r="A900">
        <v>3.18</v>
      </c>
    </row>
    <row r="901" spans="1:1" x14ac:dyDescent="0.3">
      <c r="A901">
        <v>3.19</v>
      </c>
    </row>
    <row r="902" spans="1:1" x14ac:dyDescent="0.3">
      <c r="A902">
        <v>3.18</v>
      </c>
    </row>
    <row r="903" spans="1:1" x14ac:dyDescent="0.3">
      <c r="A903">
        <v>3.18</v>
      </c>
    </row>
    <row r="904" spans="1:1" x14ac:dyDescent="0.3">
      <c r="A904">
        <v>3.19</v>
      </c>
    </row>
    <row r="905" spans="1:1" x14ac:dyDescent="0.3">
      <c r="A905">
        <v>3.18</v>
      </c>
    </row>
    <row r="906" spans="1:1" x14ac:dyDescent="0.3">
      <c r="A906">
        <v>3.18</v>
      </c>
    </row>
    <row r="907" spans="1:1" x14ac:dyDescent="0.3">
      <c r="A907">
        <v>3.18</v>
      </c>
    </row>
    <row r="908" spans="1:1" x14ac:dyDescent="0.3">
      <c r="A908">
        <v>3.19</v>
      </c>
    </row>
    <row r="909" spans="1:1" x14ac:dyDescent="0.3">
      <c r="A909">
        <v>3.18</v>
      </c>
    </row>
    <row r="910" spans="1:1" x14ac:dyDescent="0.3">
      <c r="A910">
        <v>3.18</v>
      </c>
    </row>
    <row r="911" spans="1:1" x14ac:dyDescent="0.3">
      <c r="A911">
        <v>3.19</v>
      </c>
    </row>
    <row r="912" spans="1:1" x14ac:dyDescent="0.3">
      <c r="A912">
        <v>3.18</v>
      </c>
    </row>
    <row r="913" spans="1:1" x14ac:dyDescent="0.3">
      <c r="A913">
        <v>3.18</v>
      </c>
    </row>
    <row r="914" spans="1:1" x14ac:dyDescent="0.3">
      <c r="A914">
        <v>3.18</v>
      </c>
    </row>
    <row r="915" spans="1:1" x14ac:dyDescent="0.3">
      <c r="A915">
        <v>3.19</v>
      </c>
    </row>
    <row r="916" spans="1:1" x14ac:dyDescent="0.3">
      <c r="A916">
        <v>3.18</v>
      </c>
    </row>
    <row r="917" spans="1:1" x14ac:dyDescent="0.3">
      <c r="A917">
        <v>3.18</v>
      </c>
    </row>
    <row r="918" spans="1:1" x14ac:dyDescent="0.3">
      <c r="A918">
        <v>3.19</v>
      </c>
    </row>
    <row r="919" spans="1:1" x14ac:dyDescent="0.3">
      <c r="A919">
        <v>3.18</v>
      </c>
    </row>
    <row r="920" spans="1:1" x14ac:dyDescent="0.3">
      <c r="A920">
        <v>3.18</v>
      </c>
    </row>
    <row r="921" spans="1:1" x14ac:dyDescent="0.3">
      <c r="A921">
        <v>3.18</v>
      </c>
    </row>
    <row r="922" spans="1:1" x14ac:dyDescent="0.3">
      <c r="A922">
        <v>3.19</v>
      </c>
    </row>
    <row r="923" spans="1:1" x14ac:dyDescent="0.3">
      <c r="A923">
        <v>3.18</v>
      </c>
    </row>
    <row r="924" spans="1:1" x14ac:dyDescent="0.3">
      <c r="A924">
        <v>3.18</v>
      </c>
    </row>
    <row r="925" spans="1:1" x14ac:dyDescent="0.3">
      <c r="A925">
        <v>3.19</v>
      </c>
    </row>
    <row r="926" spans="1:1" x14ac:dyDescent="0.3">
      <c r="A926">
        <v>3.18</v>
      </c>
    </row>
    <row r="927" spans="1:1" x14ac:dyDescent="0.3">
      <c r="A927">
        <v>3.18</v>
      </c>
    </row>
    <row r="928" spans="1:1" x14ac:dyDescent="0.3">
      <c r="A928">
        <v>3.18</v>
      </c>
    </row>
    <row r="929" spans="1:1" x14ac:dyDescent="0.3">
      <c r="A929">
        <v>3.19</v>
      </c>
    </row>
    <row r="930" spans="1:1" x14ac:dyDescent="0.3">
      <c r="A930">
        <v>3.18</v>
      </c>
    </row>
    <row r="931" spans="1:1" x14ac:dyDescent="0.3">
      <c r="A931">
        <v>3.18</v>
      </c>
    </row>
    <row r="932" spans="1:1" x14ac:dyDescent="0.3">
      <c r="A932">
        <v>3.19</v>
      </c>
    </row>
    <row r="933" spans="1:1" x14ac:dyDescent="0.3">
      <c r="A933">
        <v>3.18</v>
      </c>
    </row>
    <row r="934" spans="1:1" x14ac:dyDescent="0.3">
      <c r="A934">
        <v>3.18</v>
      </c>
    </row>
    <row r="935" spans="1:1" x14ac:dyDescent="0.3">
      <c r="A935">
        <v>3.18</v>
      </c>
    </row>
    <row r="936" spans="1:1" x14ac:dyDescent="0.3">
      <c r="A936">
        <v>3.19</v>
      </c>
    </row>
    <row r="937" spans="1:1" x14ac:dyDescent="0.3">
      <c r="A937">
        <v>3.18</v>
      </c>
    </row>
    <row r="938" spans="1:1" x14ac:dyDescent="0.3">
      <c r="A938">
        <v>3.18</v>
      </c>
    </row>
    <row r="939" spans="1:1" x14ac:dyDescent="0.3">
      <c r="A939">
        <v>3.19</v>
      </c>
    </row>
    <row r="940" spans="1:1" x14ac:dyDescent="0.3">
      <c r="A940">
        <v>3.18</v>
      </c>
    </row>
    <row r="941" spans="1:1" x14ac:dyDescent="0.3">
      <c r="A941">
        <v>3.18</v>
      </c>
    </row>
    <row r="942" spans="1:1" x14ac:dyDescent="0.3">
      <c r="A942">
        <v>3.18</v>
      </c>
    </row>
    <row r="943" spans="1:1" x14ac:dyDescent="0.3">
      <c r="A943">
        <v>3.19</v>
      </c>
    </row>
    <row r="944" spans="1:1" x14ac:dyDescent="0.3">
      <c r="A944">
        <v>3.18</v>
      </c>
    </row>
    <row r="945" spans="1:1" x14ac:dyDescent="0.3">
      <c r="A945">
        <v>3.18</v>
      </c>
    </row>
    <row r="946" spans="1:1" x14ac:dyDescent="0.3">
      <c r="A946">
        <v>3.19</v>
      </c>
    </row>
    <row r="947" spans="1:1" x14ac:dyDescent="0.3">
      <c r="A947">
        <v>3.18</v>
      </c>
    </row>
    <row r="948" spans="1:1" x14ac:dyDescent="0.3">
      <c r="A948">
        <v>3.18</v>
      </c>
    </row>
    <row r="949" spans="1:1" x14ac:dyDescent="0.3">
      <c r="A949">
        <v>3.18</v>
      </c>
    </row>
    <row r="950" spans="1:1" x14ac:dyDescent="0.3">
      <c r="A950">
        <v>3.19</v>
      </c>
    </row>
    <row r="951" spans="1:1" x14ac:dyDescent="0.3">
      <c r="A951">
        <v>3.18</v>
      </c>
    </row>
    <row r="952" spans="1:1" x14ac:dyDescent="0.3">
      <c r="A952">
        <v>3.18</v>
      </c>
    </row>
    <row r="953" spans="1:1" x14ac:dyDescent="0.3">
      <c r="A953">
        <v>3.19</v>
      </c>
    </row>
    <row r="954" spans="1:1" x14ac:dyDescent="0.3">
      <c r="A954">
        <v>3.18</v>
      </c>
    </row>
    <row r="955" spans="1:1" x14ac:dyDescent="0.3">
      <c r="A955">
        <v>3.18</v>
      </c>
    </row>
    <row r="956" spans="1:1" x14ac:dyDescent="0.3">
      <c r="A956">
        <v>3.18</v>
      </c>
    </row>
    <row r="957" spans="1:1" x14ac:dyDescent="0.3">
      <c r="A957">
        <v>3.19</v>
      </c>
    </row>
    <row r="958" spans="1:1" x14ac:dyDescent="0.3">
      <c r="A958">
        <v>3.18</v>
      </c>
    </row>
    <row r="959" spans="1:1" x14ac:dyDescent="0.3">
      <c r="A959">
        <v>3.19</v>
      </c>
    </row>
    <row r="960" spans="1:1" x14ac:dyDescent="0.3">
      <c r="A960">
        <v>3.18</v>
      </c>
    </row>
    <row r="961" spans="1:1" x14ac:dyDescent="0.3">
      <c r="A961">
        <v>3.19</v>
      </c>
    </row>
    <row r="962" spans="1:1" x14ac:dyDescent="0.3">
      <c r="A962">
        <v>3.18</v>
      </c>
    </row>
    <row r="963" spans="1:1" x14ac:dyDescent="0.3">
      <c r="A963">
        <v>3.19</v>
      </c>
    </row>
    <row r="964" spans="1:1" x14ac:dyDescent="0.3">
      <c r="A964">
        <v>3.18</v>
      </c>
    </row>
    <row r="965" spans="1:1" x14ac:dyDescent="0.3">
      <c r="A965">
        <v>3.19</v>
      </c>
    </row>
    <row r="966" spans="1:1" x14ac:dyDescent="0.3">
      <c r="A966">
        <v>3.18</v>
      </c>
    </row>
    <row r="967" spans="1:1" x14ac:dyDescent="0.3">
      <c r="A967">
        <v>3.19</v>
      </c>
    </row>
    <row r="968" spans="1:1" x14ac:dyDescent="0.3">
      <c r="A968">
        <v>3.18</v>
      </c>
    </row>
    <row r="969" spans="1:1" x14ac:dyDescent="0.3">
      <c r="A969">
        <v>3.19</v>
      </c>
    </row>
    <row r="970" spans="1:1" x14ac:dyDescent="0.3">
      <c r="A970">
        <v>3.18</v>
      </c>
    </row>
    <row r="971" spans="1:1" x14ac:dyDescent="0.3">
      <c r="A971">
        <v>3.19</v>
      </c>
    </row>
    <row r="972" spans="1:1" x14ac:dyDescent="0.3">
      <c r="A972">
        <v>3.18</v>
      </c>
    </row>
    <row r="973" spans="1:1" x14ac:dyDescent="0.3">
      <c r="A973">
        <v>3.19</v>
      </c>
    </row>
    <row r="974" spans="1:1" x14ac:dyDescent="0.3">
      <c r="A974">
        <v>3.18</v>
      </c>
    </row>
    <row r="975" spans="1:1" x14ac:dyDescent="0.3">
      <c r="A975">
        <v>3.19</v>
      </c>
    </row>
    <row r="976" spans="1:1" x14ac:dyDescent="0.3">
      <c r="A976">
        <v>3.18</v>
      </c>
    </row>
    <row r="977" spans="1:1" x14ac:dyDescent="0.3">
      <c r="A977">
        <v>3.19</v>
      </c>
    </row>
    <row r="978" spans="1:1" x14ac:dyDescent="0.3">
      <c r="A978">
        <v>3.18</v>
      </c>
    </row>
    <row r="979" spans="1:1" x14ac:dyDescent="0.3">
      <c r="A979">
        <v>3.19</v>
      </c>
    </row>
    <row r="980" spans="1:1" x14ac:dyDescent="0.3">
      <c r="A980">
        <v>3.18</v>
      </c>
    </row>
    <row r="981" spans="1:1" x14ac:dyDescent="0.3">
      <c r="A981">
        <v>3.19</v>
      </c>
    </row>
    <row r="982" spans="1:1" x14ac:dyDescent="0.3">
      <c r="A982">
        <v>3.18</v>
      </c>
    </row>
    <row r="983" spans="1:1" x14ac:dyDescent="0.3">
      <c r="A983">
        <v>3.19</v>
      </c>
    </row>
    <row r="984" spans="1:1" x14ac:dyDescent="0.3">
      <c r="A984">
        <v>3.18</v>
      </c>
    </row>
    <row r="985" spans="1:1" x14ac:dyDescent="0.3">
      <c r="A985">
        <v>3.19</v>
      </c>
    </row>
    <row r="986" spans="1:1" x14ac:dyDescent="0.3">
      <c r="A986">
        <v>3.18</v>
      </c>
    </row>
    <row r="987" spans="1:1" x14ac:dyDescent="0.3">
      <c r="A987">
        <v>3.19</v>
      </c>
    </row>
    <row r="988" spans="1:1" x14ac:dyDescent="0.3">
      <c r="A988">
        <v>3.18</v>
      </c>
    </row>
    <row r="989" spans="1:1" x14ac:dyDescent="0.3">
      <c r="A989">
        <v>3.19</v>
      </c>
    </row>
    <row r="990" spans="1:1" x14ac:dyDescent="0.3">
      <c r="A990">
        <v>3.18</v>
      </c>
    </row>
    <row r="991" spans="1:1" x14ac:dyDescent="0.3">
      <c r="A991">
        <v>3.19</v>
      </c>
    </row>
    <row r="992" spans="1:1" x14ac:dyDescent="0.3">
      <c r="A992">
        <v>3.18</v>
      </c>
    </row>
    <row r="993" spans="1:1" x14ac:dyDescent="0.3">
      <c r="A993">
        <v>3.19</v>
      </c>
    </row>
    <row r="994" spans="1:1" x14ac:dyDescent="0.3">
      <c r="A994">
        <v>3.18</v>
      </c>
    </row>
    <row r="995" spans="1:1" x14ac:dyDescent="0.3">
      <c r="A995">
        <v>3.19</v>
      </c>
    </row>
    <row r="996" spans="1:1" x14ac:dyDescent="0.3">
      <c r="A996">
        <v>3.18</v>
      </c>
    </row>
    <row r="997" spans="1:1" x14ac:dyDescent="0.3">
      <c r="A997">
        <v>3.19</v>
      </c>
    </row>
    <row r="998" spans="1:1" x14ac:dyDescent="0.3">
      <c r="A998">
        <v>3.18</v>
      </c>
    </row>
    <row r="999" spans="1:1" x14ac:dyDescent="0.3">
      <c r="A999">
        <v>3.19</v>
      </c>
    </row>
    <row r="1000" spans="1:1" x14ac:dyDescent="0.3">
      <c r="A1000">
        <v>3.18</v>
      </c>
    </row>
    <row r="1001" spans="1:1" x14ac:dyDescent="0.3">
      <c r="A1001">
        <v>3.19</v>
      </c>
    </row>
    <row r="1002" spans="1:1" x14ac:dyDescent="0.3">
      <c r="A1002">
        <v>3.18</v>
      </c>
    </row>
    <row r="1003" spans="1:1" x14ac:dyDescent="0.3">
      <c r="A1003">
        <v>3.19</v>
      </c>
    </row>
    <row r="1004" spans="1:1" x14ac:dyDescent="0.3">
      <c r="A1004">
        <v>3.18</v>
      </c>
    </row>
    <row r="1005" spans="1:1" x14ac:dyDescent="0.3">
      <c r="A1005">
        <v>3.19</v>
      </c>
    </row>
    <row r="1006" spans="1:1" x14ac:dyDescent="0.3">
      <c r="A1006">
        <v>3.18</v>
      </c>
    </row>
    <row r="1007" spans="1:1" x14ac:dyDescent="0.3">
      <c r="A1007">
        <v>3.19</v>
      </c>
    </row>
    <row r="1008" spans="1:1" x14ac:dyDescent="0.3">
      <c r="A1008">
        <v>3.18</v>
      </c>
    </row>
    <row r="1009" spans="1:1" x14ac:dyDescent="0.3">
      <c r="A1009">
        <v>3.19</v>
      </c>
    </row>
    <row r="1010" spans="1:1" x14ac:dyDescent="0.3">
      <c r="A1010">
        <v>3.18</v>
      </c>
    </row>
    <row r="1011" spans="1:1" x14ac:dyDescent="0.3">
      <c r="A1011">
        <v>3.19</v>
      </c>
    </row>
    <row r="1012" spans="1:1" x14ac:dyDescent="0.3">
      <c r="A1012">
        <v>3.18</v>
      </c>
    </row>
    <row r="1013" spans="1:1" x14ac:dyDescent="0.3">
      <c r="A1013">
        <v>3.19</v>
      </c>
    </row>
    <row r="1014" spans="1:1" x14ac:dyDescent="0.3">
      <c r="A1014">
        <v>3.18</v>
      </c>
    </row>
    <row r="1015" spans="1:1" x14ac:dyDescent="0.3">
      <c r="A1015">
        <v>3.19</v>
      </c>
    </row>
    <row r="1016" spans="1:1" x14ac:dyDescent="0.3">
      <c r="A1016">
        <v>3.18</v>
      </c>
    </row>
    <row r="1017" spans="1:1" x14ac:dyDescent="0.3">
      <c r="A1017">
        <v>3.19</v>
      </c>
    </row>
    <row r="1018" spans="1:1" x14ac:dyDescent="0.3">
      <c r="A1018">
        <v>3.18</v>
      </c>
    </row>
    <row r="1019" spans="1:1" x14ac:dyDescent="0.3">
      <c r="A1019">
        <v>3.16</v>
      </c>
    </row>
    <row r="1020" spans="1:1" x14ac:dyDescent="0.3">
      <c r="A1020">
        <v>3.19</v>
      </c>
    </row>
    <row r="1021" spans="1:1" x14ac:dyDescent="0.3">
      <c r="A1021">
        <v>3.19</v>
      </c>
    </row>
    <row r="1022" spans="1:1" x14ac:dyDescent="0.3">
      <c r="A1022">
        <v>3.18</v>
      </c>
    </row>
    <row r="1023" spans="1:1" x14ac:dyDescent="0.3">
      <c r="A1023">
        <v>3.17</v>
      </c>
    </row>
    <row r="1024" spans="1:1" x14ac:dyDescent="0.3">
      <c r="A1024">
        <v>3.17</v>
      </c>
    </row>
    <row r="1025" spans="1:1" x14ac:dyDescent="0.3">
      <c r="A1025">
        <v>3.18</v>
      </c>
    </row>
    <row r="1026" spans="1:1" x14ac:dyDescent="0.3">
      <c r="A1026">
        <v>3.11</v>
      </c>
    </row>
    <row r="1027" spans="1:1" x14ac:dyDescent="0.3">
      <c r="A1027">
        <v>3.17</v>
      </c>
    </row>
    <row r="1028" spans="1:1" x14ac:dyDescent="0.3">
      <c r="A1028">
        <v>3.17</v>
      </c>
    </row>
    <row r="1029" spans="1:1" x14ac:dyDescent="0.3">
      <c r="A1029">
        <v>3.17</v>
      </c>
    </row>
    <row r="1030" spans="1:1" x14ac:dyDescent="0.3">
      <c r="A1030">
        <v>3.17</v>
      </c>
    </row>
    <row r="1031" spans="1:1" x14ac:dyDescent="0.3">
      <c r="A1031">
        <v>3.17</v>
      </c>
    </row>
    <row r="1032" spans="1:1" x14ac:dyDescent="0.3">
      <c r="A1032">
        <v>3.12</v>
      </c>
    </row>
    <row r="1033" spans="1:1" x14ac:dyDescent="0.3">
      <c r="A1033">
        <v>3.17</v>
      </c>
    </row>
    <row r="1034" spans="1:1" x14ac:dyDescent="0.3">
      <c r="A1034">
        <v>3.17</v>
      </c>
    </row>
    <row r="1035" spans="1:1" x14ac:dyDescent="0.3">
      <c r="A1035">
        <v>3.15</v>
      </c>
    </row>
    <row r="1036" spans="1:1" x14ac:dyDescent="0.3">
      <c r="A1036">
        <v>3.17</v>
      </c>
    </row>
    <row r="1037" spans="1:1" x14ac:dyDescent="0.3">
      <c r="A1037">
        <v>3.17</v>
      </c>
    </row>
    <row r="1038" spans="1:1" x14ac:dyDescent="0.3">
      <c r="A1038">
        <v>3.17</v>
      </c>
    </row>
    <row r="1039" spans="1:1" x14ac:dyDescent="0.3">
      <c r="A1039">
        <v>3.13</v>
      </c>
    </row>
    <row r="1040" spans="1:1" x14ac:dyDescent="0.3">
      <c r="A1040">
        <v>3.17</v>
      </c>
    </row>
    <row r="1041" spans="1:1" x14ac:dyDescent="0.3">
      <c r="A1041">
        <v>3.17</v>
      </c>
    </row>
    <row r="1042" spans="1:1" x14ac:dyDescent="0.3">
      <c r="A1042">
        <v>3.17</v>
      </c>
    </row>
    <row r="1043" spans="1:1" x14ac:dyDescent="0.3">
      <c r="A1043">
        <v>3.15</v>
      </c>
    </row>
    <row r="1044" spans="1:1" x14ac:dyDescent="0.3">
      <c r="A1044">
        <v>3.17</v>
      </c>
    </row>
    <row r="1045" spans="1:1" x14ac:dyDescent="0.3">
      <c r="A1045">
        <v>3.17</v>
      </c>
    </row>
    <row r="1046" spans="1:1" x14ac:dyDescent="0.3">
      <c r="A1046">
        <v>3.17</v>
      </c>
    </row>
    <row r="1047" spans="1:1" x14ac:dyDescent="0.3">
      <c r="A1047">
        <v>3.15</v>
      </c>
    </row>
    <row r="1048" spans="1:1" x14ac:dyDescent="0.3">
      <c r="A1048">
        <v>3.17</v>
      </c>
    </row>
    <row r="1049" spans="1:1" x14ac:dyDescent="0.3">
      <c r="A1049">
        <v>3.17</v>
      </c>
    </row>
    <row r="1050" spans="1:1" x14ac:dyDescent="0.3">
      <c r="A1050">
        <v>3.11</v>
      </c>
    </row>
    <row r="1051" spans="1:1" x14ac:dyDescent="0.3">
      <c r="A1051">
        <v>3.17</v>
      </c>
    </row>
    <row r="1052" spans="1:1" x14ac:dyDescent="0.3">
      <c r="A1052">
        <v>3.16</v>
      </c>
    </row>
    <row r="1053" spans="1:1" x14ac:dyDescent="0.3">
      <c r="A1053">
        <v>3.13</v>
      </c>
    </row>
    <row r="1054" spans="1:1" x14ac:dyDescent="0.3">
      <c r="A1054">
        <v>3.17</v>
      </c>
    </row>
    <row r="1055" spans="1:1" x14ac:dyDescent="0.3">
      <c r="A1055">
        <v>3.16</v>
      </c>
    </row>
    <row r="1056" spans="1:1" x14ac:dyDescent="0.3">
      <c r="A1056">
        <v>3.17</v>
      </c>
    </row>
    <row r="1057" spans="1:1" x14ac:dyDescent="0.3">
      <c r="A1057">
        <v>3.16</v>
      </c>
    </row>
    <row r="1058" spans="1:1" x14ac:dyDescent="0.3">
      <c r="A1058">
        <v>3.17</v>
      </c>
    </row>
    <row r="1059" spans="1:1" x14ac:dyDescent="0.3">
      <c r="A1059">
        <v>3.17</v>
      </c>
    </row>
    <row r="1060" spans="1:1" x14ac:dyDescent="0.3">
      <c r="A1060">
        <v>3.16</v>
      </c>
    </row>
    <row r="1061" spans="1:1" x14ac:dyDescent="0.3">
      <c r="A1061">
        <v>3.17</v>
      </c>
    </row>
    <row r="1062" spans="1:1" x14ac:dyDescent="0.3">
      <c r="A1062">
        <v>3.1</v>
      </c>
    </row>
    <row r="1063" spans="1:1" x14ac:dyDescent="0.3">
      <c r="A1063">
        <v>3.16</v>
      </c>
    </row>
    <row r="1064" spans="1:1" x14ac:dyDescent="0.3">
      <c r="A1064">
        <v>3.17</v>
      </c>
    </row>
    <row r="1065" spans="1:1" x14ac:dyDescent="0.3">
      <c r="A1065">
        <v>3.19</v>
      </c>
    </row>
    <row r="1066" spans="1:1" x14ac:dyDescent="0.3">
      <c r="A1066">
        <v>3.15</v>
      </c>
    </row>
    <row r="1067" spans="1:1" x14ac:dyDescent="0.3">
      <c r="A1067">
        <v>3.18</v>
      </c>
    </row>
    <row r="1068" spans="1:1" x14ac:dyDescent="0.3">
      <c r="A1068">
        <v>3.18</v>
      </c>
    </row>
    <row r="1069" spans="1:1" x14ac:dyDescent="0.3">
      <c r="A1069">
        <v>3.17</v>
      </c>
    </row>
    <row r="1070" spans="1:1" x14ac:dyDescent="0.3">
      <c r="A1070">
        <v>3.12</v>
      </c>
    </row>
    <row r="1071" spans="1:1" x14ac:dyDescent="0.3">
      <c r="A1071">
        <v>3.16</v>
      </c>
    </row>
    <row r="1072" spans="1:1" x14ac:dyDescent="0.3">
      <c r="A1072">
        <v>3.17</v>
      </c>
    </row>
    <row r="1073" spans="1:1" x14ac:dyDescent="0.3">
      <c r="A1073">
        <v>3.19</v>
      </c>
    </row>
    <row r="1074" spans="1:1" x14ac:dyDescent="0.3">
      <c r="A1074">
        <v>3.15</v>
      </c>
    </row>
    <row r="1075" spans="1:1" x14ac:dyDescent="0.3">
      <c r="A1075">
        <v>3.18</v>
      </c>
    </row>
    <row r="1076" spans="1:1" x14ac:dyDescent="0.3">
      <c r="A1076">
        <v>3.18</v>
      </c>
    </row>
    <row r="1077" spans="1:1" x14ac:dyDescent="0.3">
      <c r="A1077">
        <v>3.14</v>
      </c>
    </row>
    <row r="1078" spans="1:1" x14ac:dyDescent="0.3">
      <c r="A1078">
        <v>3.17</v>
      </c>
    </row>
    <row r="1079" spans="1:1" x14ac:dyDescent="0.3">
      <c r="A1079">
        <v>3.17</v>
      </c>
    </row>
    <row r="1080" spans="1:1" x14ac:dyDescent="0.3">
      <c r="A1080">
        <v>3.18</v>
      </c>
    </row>
    <row r="1081" spans="1:1" x14ac:dyDescent="0.3">
      <c r="A1081">
        <v>3.1</v>
      </c>
    </row>
    <row r="1082" spans="1:1" x14ac:dyDescent="0.3">
      <c r="A1082">
        <v>3.17</v>
      </c>
    </row>
    <row r="1083" spans="1:1" x14ac:dyDescent="0.3">
      <c r="A1083">
        <v>3.17</v>
      </c>
    </row>
    <row r="1084" spans="1:1" x14ac:dyDescent="0.3">
      <c r="A1084">
        <v>3.18</v>
      </c>
    </row>
    <row r="1085" spans="1:1" x14ac:dyDescent="0.3">
      <c r="A1085">
        <v>3.17</v>
      </c>
    </row>
    <row r="1086" spans="1:1" x14ac:dyDescent="0.3">
      <c r="A1086">
        <v>3.15</v>
      </c>
    </row>
    <row r="1087" spans="1:1" x14ac:dyDescent="0.3">
      <c r="A1087">
        <v>3.17</v>
      </c>
    </row>
    <row r="1088" spans="1:1" x14ac:dyDescent="0.3">
      <c r="A1088">
        <v>3.17</v>
      </c>
    </row>
    <row r="1089" spans="1:1" x14ac:dyDescent="0.3">
      <c r="A1089">
        <v>3.16</v>
      </c>
    </row>
    <row r="1090" spans="1:1" x14ac:dyDescent="0.3">
      <c r="A1090">
        <v>3.16</v>
      </c>
    </row>
    <row r="1091" spans="1:1" x14ac:dyDescent="0.3">
      <c r="A1091">
        <v>3.1</v>
      </c>
    </row>
    <row r="1092" spans="1:1" x14ac:dyDescent="0.3">
      <c r="A1092">
        <v>3.14</v>
      </c>
    </row>
    <row r="1093" spans="1:1" x14ac:dyDescent="0.3">
      <c r="A1093">
        <v>3.16</v>
      </c>
    </row>
    <row r="1094" spans="1:1" x14ac:dyDescent="0.3">
      <c r="A1094">
        <v>3.16</v>
      </c>
    </row>
    <row r="1095" spans="1:1" x14ac:dyDescent="0.3">
      <c r="A1095">
        <v>3.15</v>
      </c>
    </row>
    <row r="1096" spans="1:1" x14ac:dyDescent="0.3">
      <c r="A1096">
        <v>3.15</v>
      </c>
    </row>
    <row r="1097" spans="1:1" x14ac:dyDescent="0.3">
      <c r="A1097">
        <v>3.11</v>
      </c>
    </row>
    <row r="1098" spans="1:1" x14ac:dyDescent="0.3">
      <c r="A1098">
        <v>3.16</v>
      </c>
    </row>
    <row r="1099" spans="1:1" x14ac:dyDescent="0.3">
      <c r="A1099">
        <v>3.15</v>
      </c>
    </row>
    <row r="1100" spans="1:1" x14ac:dyDescent="0.3">
      <c r="A1100">
        <v>3.16</v>
      </c>
    </row>
    <row r="1101" spans="1:1" x14ac:dyDescent="0.3">
      <c r="A1101">
        <v>3.16</v>
      </c>
    </row>
    <row r="1102" spans="1:1" x14ac:dyDescent="0.3">
      <c r="A1102">
        <v>3.16</v>
      </c>
    </row>
    <row r="1103" spans="1:1" x14ac:dyDescent="0.3">
      <c r="A1103">
        <v>3.15</v>
      </c>
    </row>
    <row r="1104" spans="1:1" x14ac:dyDescent="0.3">
      <c r="A1104">
        <v>3.15</v>
      </c>
    </row>
    <row r="1105" spans="1:1" x14ac:dyDescent="0.3">
      <c r="A1105">
        <v>3.16</v>
      </c>
    </row>
    <row r="1106" spans="1:1" x14ac:dyDescent="0.3">
      <c r="A1106">
        <v>3.17</v>
      </c>
    </row>
    <row r="1107" spans="1:1" x14ac:dyDescent="0.3">
      <c r="A1107">
        <v>3.15</v>
      </c>
    </row>
    <row r="1108" spans="1:1" x14ac:dyDescent="0.3">
      <c r="A1108">
        <v>3.18</v>
      </c>
    </row>
    <row r="1109" spans="1:1" x14ac:dyDescent="0.3">
      <c r="A1109">
        <v>3.15</v>
      </c>
    </row>
    <row r="1110" spans="1:1" x14ac:dyDescent="0.3">
      <c r="A1110">
        <v>3.16</v>
      </c>
    </row>
    <row r="1111" spans="1:1" x14ac:dyDescent="0.3">
      <c r="A1111">
        <v>3.15</v>
      </c>
    </row>
    <row r="1112" spans="1:1" x14ac:dyDescent="0.3">
      <c r="A1112">
        <v>3.15</v>
      </c>
    </row>
    <row r="1113" spans="1:1" x14ac:dyDescent="0.3">
      <c r="A1113">
        <v>3.15</v>
      </c>
    </row>
    <row r="1114" spans="1:1" x14ac:dyDescent="0.3">
      <c r="A1114">
        <v>3.14</v>
      </c>
    </row>
    <row r="1115" spans="1:1" x14ac:dyDescent="0.3">
      <c r="A1115">
        <v>3.16</v>
      </c>
    </row>
    <row r="1116" spans="1:1" x14ac:dyDescent="0.3">
      <c r="A1116">
        <v>3.12</v>
      </c>
    </row>
    <row r="1117" spans="1:1" x14ac:dyDescent="0.3">
      <c r="A1117">
        <v>3.15</v>
      </c>
    </row>
    <row r="1118" spans="1:1" x14ac:dyDescent="0.3">
      <c r="A1118">
        <v>3.14</v>
      </c>
    </row>
    <row r="1119" spans="1:1" x14ac:dyDescent="0.3">
      <c r="A1119">
        <v>3.14</v>
      </c>
    </row>
    <row r="1120" spans="1:1" x14ac:dyDescent="0.3">
      <c r="A1120">
        <v>3.15</v>
      </c>
    </row>
    <row r="1121" spans="1:1" x14ac:dyDescent="0.3">
      <c r="A1121">
        <v>3.11</v>
      </c>
    </row>
    <row r="1122" spans="1:1" x14ac:dyDescent="0.3">
      <c r="A1122">
        <v>3.14</v>
      </c>
    </row>
    <row r="1123" spans="1:1" x14ac:dyDescent="0.3">
      <c r="A1123">
        <v>3.14</v>
      </c>
    </row>
    <row r="1124" spans="1:1" x14ac:dyDescent="0.3">
      <c r="A1124">
        <v>3.12</v>
      </c>
    </row>
    <row r="1125" spans="1:1" x14ac:dyDescent="0.3">
      <c r="A1125">
        <v>3.16</v>
      </c>
    </row>
    <row r="1126" spans="1:1" x14ac:dyDescent="0.3">
      <c r="A1126">
        <v>3.13</v>
      </c>
    </row>
    <row r="1127" spans="1:1" x14ac:dyDescent="0.3">
      <c r="A1127">
        <v>3.15</v>
      </c>
    </row>
    <row r="1128" spans="1:1" x14ac:dyDescent="0.3">
      <c r="A1128">
        <v>3.05</v>
      </c>
    </row>
    <row r="1129" spans="1:1" x14ac:dyDescent="0.3">
      <c r="A1129">
        <v>3.06</v>
      </c>
    </row>
    <row r="1130" spans="1:1" x14ac:dyDescent="0.3">
      <c r="A1130">
        <v>3.07</v>
      </c>
    </row>
    <row r="1131" spans="1:1" x14ac:dyDescent="0.3">
      <c r="A1131">
        <v>3.01</v>
      </c>
    </row>
    <row r="1132" spans="1:1" x14ac:dyDescent="0.3">
      <c r="A1132">
        <v>3.06</v>
      </c>
    </row>
    <row r="1133" spans="1:1" x14ac:dyDescent="0.3">
      <c r="A1133">
        <v>2.99</v>
      </c>
    </row>
    <row r="1134" spans="1:1" x14ac:dyDescent="0.3">
      <c r="A1134">
        <v>3.05</v>
      </c>
    </row>
    <row r="1135" spans="1:1" x14ac:dyDescent="0.3">
      <c r="A1135">
        <v>3.05</v>
      </c>
    </row>
    <row r="1136" spans="1:1" x14ac:dyDescent="0.3">
      <c r="A1136">
        <v>3.04</v>
      </c>
    </row>
    <row r="1137" spans="1:1" x14ac:dyDescent="0.3">
      <c r="A1137">
        <v>3.05</v>
      </c>
    </row>
    <row r="1138" spans="1:1" x14ac:dyDescent="0.3">
      <c r="A1138">
        <v>3.06</v>
      </c>
    </row>
    <row r="1139" spans="1:1" x14ac:dyDescent="0.3">
      <c r="A1139">
        <v>3.07</v>
      </c>
    </row>
    <row r="1140" spans="1:1" x14ac:dyDescent="0.3">
      <c r="A1140">
        <v>3.04</v>
      </c>
    </row>
    <row r="1141" spans="1:1" x14ac:dyDescent="0.3">
      <c r="A1141">
        <v>3.04</v>
      </c>
    </row>
    <row r="1142" spans="1:1" x14ac:dyDescent="0.3">
      <c r="A1142">
        <v>3.02</v>
      </c>
    </row>
    <row r="1143" spans="1:1" x14ac:dyDescent="0.3">
      <c r="A1143">
        <v>3.02</v>
      </c>
    </row>
    <row r="1144" spans="1:1" x14ac:dyDescent="0.3">
      <c r="A1144">
        <v>3.02</v>
      </c>
    </row>
    <row r="1145" spans="1:1" x14ac:dyDescent="0.3">
      <c r="A1145">
        <v>3.01</v>
      </c>
    </row>
    <row r="1146" spans="1:1" x14ac:dyDescent="0.3">
      <c r="A1146">
        <v>3.03</v>
      </c>
    </row>
    <row r="1147" spans="1:1" x14ac:dyDescent="0.3">
      <c r="A1147">
        <v>2.98</v>
      </c>
    </row>
    <row r="1148" spans="1:1" x14ac:dyDescent="0.3">
      <c r="A1148">
        <v>3.01</v>
      </c>
    </row>
    <row r="1149" spans="1:1" x14ac:dyDescent="0.3">
      <c r="A1149">
        <v>2.99</v>
      </c>
    </row>
    <row r="1150" spans="1:1" x14ac:dyDescent="0.3">
      <c r="A1150">
        <v>3.01</v>
      </c>
    </row>
    <row r="1151" spans="1:1" x14ac:dyDescent="0.3">
      <c r="A1151">
        <v>3.03</v>
      </c>
    </row>
    <row r="1152" spans="1:1" x14ac:dyDescent="0.3">
      <c r="A1152">
        <v>3.03</v>
      </c>
    </row>
    <row r="1153" spans="1:1" x14ac:dyDescent="0.3">
      <c r="A1153">
        <v>3.02</v>
      </c>
    </row>
    <row r="1154" spans="1:1" x14ac:dyDescent="0.3">
      <c r="A1154">
        <v>3.02</v>
      </c>
    </row>
    <row r="1155" spans="1:1" x14ac:dyDescent="0.3">
      <c r="A1155">
        <v>3.01</v>
      </c>
    </row>
    <row r="1156" spans="1:1" x14ac:dyDescent="0.3">
      <c r="A1156">
        <v>3.01</v>
      </c>
    </row>
    <row r="1157" spans="1:1" x14ac:dyDescent="0.3">
      <c r="A1157">
        <v>3.03</v>
      </c>
    </row>
    <row r="1158" spans="1:1" x14ac:dyDescent="0.3">
      <c r="A1158">
        <v>3.03</v>
      </c>
    </row>
    <row r="1159" spans="1:1" x14ac:dyDescent="0.3">
      <c r="A1159">
        <v>3.02</v>
      </c>
    </row>
    <row r="1160" spans="1:1" x14ac:dyDescent="0.3">
      <c r="A1160">
        <v>3.02</v>
      </c>
    </row>
    <row r="1161" spans="1:1" x14ac:dyDescent="0.3">
      <c r="A1161">
        <v>3.01</v>
      </c>
    </row>
    <row r="1162" spans="1:1" x14ac:dyDescent="0.3">
      <c r="A1162">
        <v>3.01</v>
      </c>
    </row>
    <row r="1163" spans="1:1" x14ac:dyDescent="0.3">
      <c r="A1163">
        <v>3.03</v>
      </c>
    </row>
    <row r="1164" spans="1:1" x14ac:dyDescent="0.3">
      <c r="A1164">
        <v>3.03</v>
      </c>
    </row>
    <row r="1165" spans="1:1" x14ac:dyDescent="0.3">
      <c r="A1165">
        <v>3.02</v>
      </c>
    </row>
    <row r="1166" spans="1:1" x14ac:dyDescent="0.3">
      <c r="A1166">
        <v>3.02</v>
      </c>
    </row>
    <row r="1167" spans="1:1" x14ac:dyDescent="0.3">
      <c r="A1167">
        <v>3.01</v>
      </c>
    </row>
    <row r="1168" spans="1:1" x14ac:dyDescent="0.3">
      <c r="A1168">
        <v>3</v>
      </c>
    </row>
    <row r="1169" spans="1:1" x14ac:dyDescent="0.3">
      <c r="A1169">
        <v>3</v>
      </c>
    </row>
    <row r="1170" spans="1:1" x14ac:dyDescent="0.3">
      <c r="A1170">
        <v>2.98</v>
      </c>
    </row>
    <row r="1171" spans="1:1" x14ac:dyDescent="0.3">
      <c r="A1171">
        <v>2.99</v>
      </c>
    </row>
    <row r="1172" spans="1:1" x14ac:dyDescent="0.3">
      <c r="A1172">
        <v>3</v>
      </c>
    </row>
    <row r="1173" spans="1:1" x14ac:dyDescent="0.3">
      <c r="A1173">
        <v>3</v>
      </c>
    </row>
    <row r="1174" spans="1:1" x14ac:dyDescent="0.3">
      <c r="A1174">
        <v>2.99</v>
      </c>
    </row>
    <row r="1175" spans="1:1" x14ac:dyDescent="0.3">
      <c r="A1175">
        <v>3</v>
      </c>
    </row>
    <row r="1176" spans="1:1" x14ac:dyDescent="0.3">
      <c r="A1176">
        <v>2.99</v>
      </c>
    </row>
    <row r="1177" spans="1:1" x14ac:dyDescent="0.3">
      <c r="A1177">
        <v>2.98</v>
      </c>
    </row>
    <row r="1178" spans="1:1" x14ac:dyDescent="0.3">
      <c r="A1178">
        <v>2.98</v>
      </c>
    </row>
    <row r="1179" spans="1:1" x14ac:dyDescent="0.3">
      <c r="A1179">
        <v>2.95</v>
      </c>
    </row>
    <row r="1180" spans="1:1" x14ac:dyDescent="0.3">
      <c r="A1180">
        <v>2.97</v>
      </c>
    </row>
    <row r="1181" spans="1:1" x14ac:dyDescent="0.3">
      <c r="A1181">
        <v>2.96</v>
      </c>
    </row>
    <row r="1182" spans="1:1" x14ac:dyDescent="0.3">
      <c r="A1182">
        <v>2.97</v>
      </c>
    </row>
    <row r="1183" spans="1:1" x14ac:dyDescent="0.3">
      <c r="A1183">
        <v>2.96</v>
      </c>
    </row>
    <row r="1184" spans="1:1" x14ac:dyDescent="0.3">
      <c r="A1184">
        <v>2.97</v>
      </c>
    </row>
    <row r="1185" spans="1:1" x14ac:dyDescent="0.3">
      <c r="A1185">
        <v>2.96</v>
      </c>
    </row>
    <row r="1186" spans="1:1" x14ac:dyDescent="0.3">
      <c r="A1186">
        <v>2.95</v>
      </c>
    </row>
    <row r="1187" spans="1:1" x14ac:dyDescent="0.3">
      <c r="A1187">
        <v>2.99</v>
      </c>
    </row>
    <row r="1188" spans="1:1" x14ac:dyDescent="0.3">
      <c r="A1188">
        <v>2.95</v>
      </c>
    </row>
    <row r="1189" spans="1:1" x14ac:dyDescent="0.3">
      <c r="A1189">
        <v>2.95</v>
      </c>
    </row>
    <row r="1190" spans="1:1" x14ac:dyDescent="0.3">
      <c r="A1190">
        <v>2.94</v>
      </c>
    </row>
    <row r="1191" spans="1:1" x14ac:dyDescent="0.3">
      <c r="A1191">
        <v>2.93</v>
      </c>
    </row>
    <row r="1192" spans="1:1" x14ac:dyDescent="0.3">
      <c r="A1192">
        <v>2.96</v>
      </c>
    </row>
    <row r="1193" spans="1:1" x14ac:dyDescent="0.3">
      <c r="A1193">
        <v>2.94</v>
      </c>
    </row>
    <row r="1194" spans="1:1" x14ac:dyDescent="0.3">
      <c r="A1194">
        <v>2.94</v>
      </c>
    </row>
    <row r="1195" spans="1:1" x14ac:dyDescent="0.3">
      <c r="A1195">
        <v>2.95</v>
      </c>
    </row>
    <row r="1196" spans="1:1" x14ac:dyDescent="0.3">
      <c r="A1196">
        <v>2.95</v>
      </c>
    </row>
    <row r="1197" spans="1:1" x14ac:dyDescent="0.3">
      <c r="A1197">
        <v>2.93</v>
      </c>
    </row>
    <row r="1198" spans="1:1" x14ac:dyDescent="0.3">
      <c r="A1198">
        <v>2.93</v>
      </c>
    </row>
    <row r="1199" spans="1:1" x14ac:dyDescent="0.3">
      <c r="A1199">
        <v>2.94</v>
      </c>
    </row>
    <row r="1200" spans="1:1" x14ac:dyDescent="0.3">
      <c r="A1200">
        <v>2.99</v>
      </c>
    </row>
    <row r="1201" spans="1:1" x14ac:dyDescent="0.3">
      <c r="A1201">
        <v>2.92</v>
      </c>
    </row>
    <row r="1202" spans="1:1" x14ac:dyDescent="0.3">
      <c r="A1202">
        <v>2.98</v>
      </c>
    </row>
    <row r="1203" spans="1:1" x14ac:dyDescent="0.3">
      <c r="A1203">
        <v>2.93</v>
      </c>
    </row>
    <row r="1204" spans="1:1" x14ac:dyDescent="0.3">
      <c r="A1204">
        <v>2.88</v>
      </c>
    </row>
    <row r="1205" spans="1:1" x14ac:dyDescent="0.3">
      <c r="A1205">
        <v>2.97</v>
      </c>
    </row>
    <row r="1206" spans="1:1" x14ac:dyDescent="0.3">
      <c r="A1206">
        <v>2.92</v>
      </c>
    </row>
    <row r="1207" spans="1:1" x14ac:dyDescent="0.3">
      <c r="A1207">
        <v>2.94</v>
      </c>
    </row>
    <row r="1208" spans="1:1" x14ac:dyDescent="0.3">
      <c r="A1208">
        <v>2.92</v>
      </c>
    </row>
    <row r="1209" spans="1:1" x14ac:dyDescent="0.3">
      <c r="A1209">
        <v>2.94</v>
      </c>
    </row>
    <row r="1210" spans="1:1" x14ac:dyDescent="0.3">
      <c r="A1210">
        <v>2.92</v>
      </c>
    </row>
    <row r="1211" spans="1:1" x14ac:dyDescent="0.3">
      <c r="A1211">
        <v>2.93</v>
      </c>
    </row>
    <row r="1212" spans="1:1" x14ac:dyDescent="0.3">
      <c r="A1212">
        <v>2.91</v>
      </c>
    </row>
    <row r="1213" spans="1:1" x14ac:dyDescent="0.3">
      <c r="A1213">
        <v>2.91</v>
      </c>
    </row>
    <row r="1214" spans="1:1" x14ac:dyDescent="0.3">
      <c r="A1214">
        <v>2.92</v>
      </c>
    </row>
    <row r="1215" spans="1:1" x14ac:dyDescent="0.3">
      <c r="A1215">
        <v>2.91</v>
      </c>
    </row>
    <row r="1216" spans="1:1" x14ac:dyDescent="0.3">
      <c r="A1216">
        <v>2.91</v>
      </c>
    </row>
    <row r="1217" spans="1:1" x14ac:dyDescent="0.3">
      <c r="A1217">
        <v>2.91</v>
      </c>
    </row>
    <row r="1218" spans="1:1" x14ac:dyDescent="0.3">
      <c r="A1218">
        <v>2.9</v>
      </c>
    </row>
    <row r="1219" spans="1:1" x14ac:dyDescent="0.3">
      <c r="A1219">
        <v>2.9</v>
      </c>
    </row>
    <row r="1220" spans="1:1" x14ac:dyDescent="0.3">
      <c r="A1220">
        <v>2.91</v>
      </c>
    </row>
    <row r="1221" spans="1:1" x14ac:dyDescent="0.3">
      <c r="A1221">
        <v>2.9</v>
      </c>
    </row>
    <row r="1222" spans="1:1" x14ac:dyDescent="0.3">
      <c r="A1222">
        <v>2.91</v>
      </c>
    </row>
    <row r="1223" spans="1:1" x14ac:dyDescent="0.3">
      <c r="A1223">
        <v>2.92</v>
      </c>
    </row>
    <row r="1224" spans="1:1" x14ac:dyDescent="0.3">
      <c r="A1224">
        <v>2.9</v>
      </c>
    </row>
    <row r="1225" spans="1:1" x14ac:dyDescent="0.3">
      <c r="A1225">
        <v>2.9</v>
      </c>
    </row>
    <row r="1226" spans="1:1" x14ac:dyDescent="0.3">
      <c r="A1226">
        <v>2.91</v>
      </c>
    </row>
    <row r="1227" spans="1:1" x14ac:dyDescent="0.3">
      <c r="A1227">
        <v>2.89</v>
      </c>
    </row>
    <row r="1228" spans="1:1" x14ac:dyDescent="0.3">
      <c r="A1228">
        <v>2.89</v>
      </c>
    </row>
    <row r="1229" spans="1:1" x14ac:dyDescent="0.3">
      <c r="A1229">
        <v>2.88</v>
      </c>
    </row>
    <row r="1230" spans="1:1" x14ac:dyDescent="0.3">
      <c r="A1230">
        <v>2.89</v>
      </c>
    </row>
    <row r="1231" spans="1:1" x14ac:dyDescent="0.3">
      <c r="A1231">
        <v>2.89</v>
      </c>
    </row>
    <row r="1232" spans="1:1" x14ac:dyDescent="0.3">
      <c r="A1232">
        <v>2.88</v>
      </c>
    </row>
    <row r="1233" spans="1:1" x14ac:dyDescent="0.3">
      <c r="A1233" s="3">
        <v>2.8</v>
      </c>
    </row>
    <row r="1234" spans="1:1" x14ac:dyDescent="0.3">
      <c r="A1234">
        <v>2.88</v>
      </c>
    </row>
    <row r="1235" spans="1:1" x14ac:dyDescent="0.3">
      <c r="A1235">
        <v>2.85</v>
      </c>
    </row>
    <row r="1236" spans="1:1" x14ac:dyDescent="0.3">
      <c r="A1236">
        <v>2.87</v>
      </c>
    </row>
    <row r="1237" spans="1:1" x14ac:dyDescent="0.3">
      <c r="A1237">
        <v>2.8</v>
      </c>
    </row>
    <row r="1238" spans="1:1" x14ac:dyDescent="0.3">
      <c r="A1238">
        <v>2.88</v>
      </c>
    </row>
    <row r="1239" spans="1:1" x14ac:dyDescent="0.3">
      <c r="A1239">
        <v>2.88</v>
      </c>
    </row>
    <row r="1240" spans="1:1" x14ac:dyDescent="0.3">
      <c r="A1240">
        <v>2.86</v>
      </c>
    </row>
    <row r="1241" spans="1:1" x14ac:dyDescent="0.3">
      <c r="A1241">
        <v>2.86</v>
      </c>
    </row>
    <row r="1242" spans="1:1" x14ac:dyDescent="0.3">
      <c r="A1242">
        <v>2.86</v>
      </c>
    </row>
    <row r="1243" spans="1:1" x14ac:dyDescent="0.3">
      <c r="A1243">
        <v>2.86</v>
      </c>
    </row>
    <row r="1244" spans="1:1" x14ac:dyDescent="0.3">
      <c r="A1244">
        <v>2.85</v>
      </c>
    </row>
    <row r="1245" spans="1:1" x14ac:dyDescent="0.3">
      <c r="A1245">
        <v>2.8</v>
      </c>
    </row>
    <row r="1246" spans="1:1" x14ac:dyDescent="0.3">
      <c r="A1246">
        <v>2.86</v>
      </c>
    </row>
    <row r="1247" spans="1:1" x14ac:dyDescent="0.3">
      <c r="A1247">
        <v>2.86</v>
      </c>
    </row>
    <row r="1248" spans="1:1" x14ac:dyDescent="0.3">
      <c r="A1248">
        <v>2.84</v>
      </c>
    </row>
    <row r="1249" spans="1:1" x14ac:dyDescent="0.3">
      <c r="A1249">
        <v>2.84</v>
      </c>
    </row>
    <row r="1250" spans="1:1" x14ac:dyDescent="0.3">
      <c r="A1250">
        <v>2.85</v>
      </c>
    </row>
    <row r="1251" spans="1:1" x14ac:dyDescent="0.3">
      <c r="A1251">
        <v>2.85</v>
      </c>
    </row>
    <row r="1252" spans="1:1" x14ac:dyDescent="0.3">
      <c r="A1252">
        <v>2.83</v>
      </c>
    </row>
    <row r="1253" spans="1:1" x14ac:dyDescent="0.3">
      <c r="A1253">
        <v>2.83</v>
      </c>
    </row>
    <row r="1254" spans="1:1" x14ac:dyDescent="0.3">
      <c r="A1254">
        <v>2.84</v>
      </c>
    </row>
    <row r="1255" spans="1:1" x14ac:dyDescent="0.3">
      <c r="A1255">
        <v>2.84</v>
      </c>
    </row>
    <row r="1256" spans="1:1" x14ac:dyDescent="0.3">
      <c r="A1256">
        <v>2.82</v>
      </c>
    </row>
    <row r="1257" spans="1:1" x14ac:dyDescent="0.3">
      <c r="A1257">
        <v>2.82</v>
      </c>
    </row>
    <row r="1258" spans="1:1" x14ac:dyDescent="0.3">
      <c r="A1258">
        <v>2.8</v>
      </c>
    </row>
    <row r="1259" spans="1:1" x14ac:dyDescent="0.3">
      <c r="A1259">
        <v>2.83</v>
      </c>
    </row>
    <row r="1260" spans="1:1" x14ac:dyDescent="0.3">
      <c r="A1260">
        <v>2.8</v>
      </c>
    </row>
    <row r="1261" spans="1:1" x14ac:dyDescent="0.3">
      <c r="A1261">
        <v>2.82</v>
      </c>
    </row>
    <row r="1262" spans="1:1" x14ac:dyDescent="0.3">
      <c r="A1262">
        <v>2.83</v>
      </c>
    </row>
    <row r="1263" spans="1:1" x14ac:dyDescent="0.3">
      <c r="A1263">
        <v>2.83</v>
      </c>
    </row>
    <row r="1264" spans="1:1" x14ac:dyDescent="0.3">
      <c r="A1264">
        <v>2.8</v>
      </c>
    </row>
    <row r="1265" spans="1:1" x14ac:dyDescent="0.3">
      <c r="A1265">
        <v>2.81</v>
      </c>
    </row>
    <row r="1266" spans="1:1" x14ac:dyDescent="0.3">
      <c r="A1266">
        <v>2.81</v>
      </c>
    </row>
    <row r="1267" spans="1:1" x14ac:dyDescent="0.3">
      <c r="A1267">
        <v>2.88</v>
      </c>
    </row>
    <row r="1268" spans="1:1" x14ac:dyDescent="0.3">
      <c r="A1268">
        <v>2.8</v>
      </c>
    </row>
    <row r="1269" spans="1:1" x14ac:dyDescent="0.3">
      <c r="A1269">
        <v>2.88</v>
      </c>
    </row>
    <row r="1270" spans="1:1" x14ac:dyDescent="0.3">
      <c r="A1270">
        <v>2.81</v>
      </c>
    </row>
    <row r="1271" spans="1:1" x14ac:dyDescent="0.3">
      <c r="A1271">
        <v>2.86</v>
      </c>
    </row>
    <row r="1272" spans="1:1" x14ac:dyDescent="0.3">
      <c r="A1272">
        <v>2.79</v>
      </c>
    </row>
    <row r="1273" spans="1:1" x14ac:dyDescent="0.3">
      <c r="A1273">
        <v>2.84</v>
      </c>
    </row>
    <row r="1274" spans="1:1" x14ac:dyDescent="0.3">
      <c r="A1274">
        <v>2.79</v>
      </c>
    </row>
    <row r="1275" spans="1:1" x14ac:dyDescent="0.3">
      <c r="A1275">
        <v>2.83</v>
      </c>
    </row>
    <row r="1276" spans="1:1" x14ac:dyDescent="0.3">
      <c r="A1276">
        <v>2.77</v>
      </c>
    </row>
    <row r="1277" spans="1:1" x14ac:dyDescent="0.3">
      <c r="A1277">
        <v>2.81</v>
      </c>
    </row>
  </sheetData>
  <sortState xmlns:xlrd2="http://schemas.microsoft.com/office/spreadsheetml/2017/richdata2" ref="V3:V1491">
    <sortCondition descending="1" ref="V3:V1491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7300-06EA-416B-B390-3128C7FE0B83}">
  <dimension ref="A1:S1269"/>
  <sheetViews>
    <sheetView topLeftCell="A88" workbookViewId="0">
      <selection activeCell="A1220" sqref="A1220:A1269"/>
    </sheetView>
  </sheetViews>
  <sheetFormatPr defaultRowHeight="14.4" x14ac:dyDescent="0.3"/>
  <sheetData>
    <row r="1" spans="1:19" x14ac:dyDescent="0.3">
      <c r="A1">
        <v>3.6</v>
      </c>
      <c r="I1" s="6"/>
      <c r="J1" s="6" t="s">
        <v>21</v>
      </c>
      <c r="L1" s="6" t="s">
        <v>24</v>
      </c>
      <c r="N1" s="6" t="s">
        <v>28</v>
      </c>
    </row>
    <row r="2" spans="1:19" x14ac:dyDescent="0.3">
      <c r="A2">
        <v>3.61</v>
      </c>
      <c r="D2" s="6">
        <v>3.61</v>
      </c>
      <c r="E2" s="6" cm="1">
        <f t="array" ref="E2:E85">COUNTIF(esp2basetotal,esp2volttotal)</f>
        <v>2</v>
      </c>
      <c r="F2" s="28">
        <f t="shared" ref="F2:F33" si="0">E2/COUNTA(esp2basetotal)</f>
        <v>1.5760441292356187E-3</v>
      </c>
      <c r="I2" s="6">
        <v>3.61</v>
      </c>
      <c r="J2" s="6" cm="1">
        <f t="array" ref="J2:J42">COUNTIF(esp2basecheia,esp2voltcheio)</f>
        <v>2</v>
      </c>
      <c r="L2" s="6" cm="1">
        <f t="array" ref="L2:L42">COUNTIF(esp2basemed,esp2voltcheio)</f>
        <v>0</v>
      </c>
      <c r="N2" s="6" cm="1">
        <f t="array" ref="N2:N42">COUNTIF(esp2basevazia,esp2voltcheio)</f>
        <v>0</v>
      </c>
      <c r="Q2" s="6" t="s">
        <v>21</v>
      </c>
      <c r="R2" s="6" t="s">
        <v>24</v>
      </c>
      <c r="S2" s="6" t="s">
        <v>28</v>
      </c>
    </row>
    <row r="3" spans="1:19" x14ac:dyDescent="0.3">
      <c r="A3">
        <v>3.6</v>
      </c>
      <c r="D3" s="6">
        <v>3.6</v>
      </c>
      <c r="E3" s="6">
        <v>4</v>
      </c>
      <c r="F3" s="28">
        <f t="shared" si="0"/>
        <v>3.1520882584712374E-3</v>
      </c>
      <c r="I3" s="6">
        <v>3.6</v>
      </c>
      <c r="J3" s="6">
        <v>4</v>
      </c>
      <c r="L3" s="6">
        <v>0</v>
      </c>
      <c r="N3" s="6">
        <v>0</v>
      </c>
      <c r="Q3" s="6">
        <f>J44</f>
        <v>219</v>
      </c>
      <c r="R3" s="6">
        <f>L44</f>
        <v>422</v>
      </c>
      <c r="S3" s="6">
        <f>N44</f>
        <v>0</v>
      </c>
    </row>
    <row r="4" spans="1:19" x14ac:dyDescent="0.3">
      <c r="A4">
        <v>3.6</v>
      </c>
      <c r="D4" s="6">
        <v>3.59</v>
      </c>
      <c r="E4" s="6">
        <v>1</v>
      </c>
      <c r="F4" s="28">
        <f t="shared" si="0"/>
        <v>7.8802206461780935E-4</v>
      </c>
      <c r="I4" s="6">
        <v>3.59</v>
      </c>
      <c r="J4" s="6">
        <v>1</v>
      </c>
      <c r="L4" s="6">
        <v>0</v>
      </c>
      <c r="N4" s="6">
        <v>0</v>
      </c>
      <c r="Q4" s="6" t="s">
        <v>22</v>
      </c>
      <c r="R4" s="6" t="s">
        <v>25</v>
      </c>
      <c r="S4" s="6" t="s">
        <v>29</v>
      </c>
    </row>
    <row r="5" spans="1:19" x14ac:dyDescent="0.3">
      <c r="A5">
        <v>3.6</v>
      </c>
      <c r="D5" s="6">
        <v>3.58</v>
      </c>
      <c r="E5" s="6">
        <v>3</v>
      </c>
      <c r="F5" s="28">
        <f t="shared" si="0"/>
        <v>2.3640661938534278E-3</v>
      </c>
      <c r="I5" s="6">
        <v>3.58</v>
      </c>
      <c r="J5" s="6">
        <v>3</v>
      </c>
      <c r="L5" s="6">
        <v>0</v>
      </c>
      <c r="N5" s="6">
        <v>0</v>
      </c>
      <c r="Q5" s="6">
        <f>J92</f>
        <v>1</v>
      </c>
      <c r="R5" s="6">
        <f>L92</f>
        <v>576</v>
      </c>
      <c r="S5" s="6">
        <f>N92</f>
        <v>38</v>
      </c>
    </row>
    <row r="6" spans="1:19" x14ac:dyDescent="0.3">
      <c r="A6">
        <v>3.59</v>
      </c>
      <c r="D6" s="6">
        <v>3.57</v>
      </c>
      <c r="E6" s="6">
        <v>3</v>
      </c>
      <c r="F6" s="28">
        <f t="shared" si="0"/>
        <v>2.3640661938534278E-3</v>
      </c>
      <c r="I6" s="6">
        <v>3.57</v>
      </c>
      <c r="J6" s="6">
        <v>3</v>
      </c>
      <c r="L6" s="6">
        <v>0</v>
      </c>
      <c r="N6" s="6">
        <v>0</v>
      </c>
      <c r="Q6" s="6" t="s">
        <v>23</v>
      </c>
      <c r="R6" s="6" t="s">
        <v>26</v>
      </c>
      <c r="S6" s="6" t="s">
        <v>30</v>
      </c>
    </row>
    <row r="7" spans="1:19" x14ac:dyDescent="0.3">
      <c r="A7">
        <v>3.58</v>
      </c>
      <c r="D7" s="6">
        <v>3.56</v>
      </c>
      <c r="E7" s="6">
        <v>3</v>
      </c>
      <c r="F7" s="28">
        <f t="shared" si="0"/>
        <v>2.3640661938534278E-3</v>
      </c>
      <c r="I7" s="6">
        <v>3.56</v>
      </c>
      <c r="J7" s="6">
        <v>3</v>
      </c>
      <c r="L7" s="6">
        <v>0</v>
      </c>
      <c r="N7" s="6">
        <v>0</v>
      </c>
      <c r="Q7" s="6">
        <f>J115</f>
        <v>0</v>
      </c>
      <c r="R7" s="6">
        <f>L115</f>
        <v>1</v>
      </c>
      <c r="S7" s="6">
        <f>N115</f>
        <v>12</v>
      </c>
    </row>
    <row r="8" spans="1:19" x14ac:dyDescent="0.3">
      <c r="A8">
        <v>3.61</v>
      </c>
      <c r="D8" s="6">
        <v>3.55</v>
      </c>
      <c r="E8" s="6">
        <v>2</v>
      </c>
      <c r="F8" s="28">
        <f t="shared" si="0"/>
        <v>1.5760441292356187E-3</v>
      </c>
      <c r="I8" s="6">
        <v>3.55</v>
      </c>
      <c r="J8" s="6">
        <v>2</v>
      </c>
      <c r="L8" s="6">
        <v>0</v>
      </c>
      <c r="N8" s="6">
        <v>0</v>
      </c>
      <c r="Q8" s="6">
        <f>Q3+Q5+Q7</f>
        <v>220</v>
      </c>
      <c r="R8" s="6">
        <f>R3+R5+R7</f>
        <v>999</v>
      </c>
      <c r="S8" s="6">
        <f>S3+S5+S7</f>
        <v>50</v>
      </c>
    </row>
    <row r="9" spans="1:19" x14ac:dyDescent="0.3">
      <c r="A9">
        <v>3.58</v>
      </c>
      <c r="D9" s="6">
        <v>3.54</v>
      </c>
      <c r="E9" s="6">
        <v>3</v>
      </c>
      <c r="F9" s="28">
        <f t="shared" si="0"/>
        <v>2.3640661938534278E-3</v>
      </c>
      <c r="I9" s="6">
        <v>3.54</v>
      </c>
      <c r="J9" s="6">
        <v>3</v>
      </c>
      <c r="L9" s="6">
        <v>0</v>
      </c>
      <c r="N9" s="6">
        <v>0</v>
      </c>
    </row>
    <row r="10" spans="1:19" x14ac:dyDescent="0.3">
      <c r="A10">
        <v>3.57</v>
      </c>
      <c r="D10" s="6">
        <v>3.53</v>
      </c>
      <c r="E10" s="6">
        <v>3</v>
      </c>
      <c r="F10" s="28">
        <f t="shared" si="0"/>
        <v>2.3640661938534278E-3</v>
      </c>
      <c r="I10" s="6">
        <v>3.53</v>
      </c>
      <c r="J10" s="6">
        <v>3</v>
      </c>
      <c r="L10" s="6">
        <v>0</v>
      </c>
      <c r="N10" s="6">
        <v>0</v>
      </c>
    </row>
    <row r="11" spans="1:19" x14ac:dyDescent="0.3">
      <c r="A11">
        <v>3.58</v>
      </c>
      <c r="D11" s="6">
        <v>3.52</v>
      </c>
      <c r="E11" s="6">
        <v>5</v>
      </c>
      <c r="F11" s="28">
        <f t="shared" si="0"/>
        <v>3.9401103230890461E-3</v>
      </c>
      <c r="I11" s="6">
        <v>3.52</v>
      </c>
      <c r="J11" s="6">
        <v>5</v>
      </c>
      <c r="L11" s="6">
        <v>0</v>
      </c>
      <c r="N11" s="6">
        <v>0</v>
      </c>
    </row>
    <row r="12" spans="1:19" x14ac:dyDescent="0.3">
      <c r="A12">
        <v>3.57</v>
      </c>
      <c r="D12" s="6">
        <v>3.51</v>
      </c>
      <c r="E12" s="6">
        <v>4</v>
      </c>
      <c r="F12" s="28">
        <f t="shared" si="0"/>
        <v>3.1520882584712374E-3</v>
      </c>
      <c r="I12" s="6">
        <v>3.51</v>
      </c>
      <c r="J12" s="6">
        <v>4</v>
      </c>
      <c r="L12" s="6">
        <v>0</v>
      </c>
      <c r="N12" s="6">
        <v>0</v>
      </c>
    </row>
    <row r="13" spans="1:19" x14ac:dyDescent="0.3">
      <c r="A13">
        <v>3.56</v>
      </c>
      <c r="D13" s="6">
        <v>3.5</v>
      </c>
      <c r="E13" s="6">
        <v>5</v>
      </c>
      <c r="F13" s="28">
        <f t="shared" si="0"/>
        <v>3.9401103230890461E-3</v>
      </c>
      <c r="I13" s="6">
        <v>3.5</v>
      </c>
      <c r="J13" s="6">
        <v>5</v>
      </c>
      <c r="L13" s="6">
        <v>0</v>
      </c>
      <c r="N13" s="6">
        <v>0</v>
      </c>
    </row>
    <row r="14" spans="1:19" x14ac:dyDescent="0.3">
      <c r="A14">
        <v>3.57</v>
      </c>
      <c r="D14" s="6">
        <v>3.49</v>
      </c>
      <c r="E14" s="6">
        <v>3</v>
      </c>
      <c r="F14" s="28">
        <f t="shared" si="0"/>
        <v>2.3640661938534278E-3</v>
      </c>
      <c r="I14" s="6">
        <v>3.49</v>
      </c>
      <c r="J14" s="6">
        <v>3</v>
      </c>
      <c r="L14" s="6">
        <v>0</v>
      </c>
      <c r="N14" s="6">
        <v>0</v>
      </c>
    </row>
    <row r="15" spans="1:19" x14ac:dyDescent="0.3">
      <c r="A15">
        <v>3.56</v>
      </c>
      <c r="D15" s="6">
        <v>3.48</v>
      </c>
      <c r="E15" s="6">
        <v>3</v>
      </c>
      <c r="F15" s="28">
        <f t="shared" si="0"/>
        <v>2.3640661938534278E-3</v>
      </c>
      <c r="I15" s="6">
        <v>3.48</v>
      </c>
      <c r="J15" s="6">
        <v>3</v>
      </c>
      <c r="L15" s="6">
        <v>0</v>
      </c>
      <c r="N15" s="6">
        <v>0</v>
      </c>
    </row>
    <row r="16" spans="1:19" x14ac:dyDescent="0.3">
      <c r="A16">
        <v>3.56</v>
      </c>
      <c r="D16" s="6">
        <v>3.47</v>
      </c>
      <c r="E16" s="6">
        <v>3</v>
      </c>
      <c r="F16" s="28">
        <f t="shared" si="0"/>
        <v>2.3640661938534278E-3</v>
      </c>
      <c r="I16" s="6">
        <v>3.47</v>
      </c>
      <c r="J16" s="6">
        <v>3</v>
      </c>
      <c r="L16" s="6">
        <v>0</v>
      </c>
      <c r="N16" s="6">
        <v>0</v>
      </c>
    </row>
    <row r="17" spans="1:14" x14ac:dyDescent="0.3">
      <c r="A17">
        <v>3.55</v>
      </c>
      <c r="D17" s="6">
        <v>3.46</v>
      </c>
      <c r="E17" s="6">
        <v>2</v>
      </c>
      <c r="F17" s="28">
        <f t="shared" si="0"/>
        <v>1.5760441292356187E-3</v>
      </c>
      <c r="I17" s="6">
        <v>3.46</v>
      </c>
      <c r="J17" s="6">
        <v>2</v>
      </c>
      <c r="L17" s="6">
        <v>0</v>
      </c>
      <c r="N17" s="6">
        <v>0</v>
      </c>
    </row>
    <row r="18" spans="1:14" x14ac:dyDescent="0.3">
      <c r="A18">
        <v>3.55</v>
      </c>
      <c r="D18" s="6">
        <v>3.45</v>
      </c>
      <c r="E18" s="6">
        <v>3</v>
      </c>
      <c r="F18" s="28">
        <f t="shared" si="0"/>
        <v>2.3640661938534278E-3</v>
      </c>
      <c r="I18" s="6">
        <v>3.45</v>
      </c>
      <c r="J18" s="6">
        <v>3</v>
      </c>
      <c r="L18" s="6">
        <v>0</v>
      </c>
      <c r="N18" s="6">
        <v>0</v>
      </c>
    </row>
    <row r="19" spans="1:14" x14ac:dyDescent="0.3">
      <c r="A19">
        <v>3.54</v>
      </c>
      <c r="D19" s="6">
        <v>3.44</v>
      </c>
      <c r="E19" s="6">
        <v>3</v>
      </c>
      <c r="F19" s="28">
        <f t="shared" si="0"/>
        <v>2.3640661938534278E-3</v>
      </c>
      <c r="I19" s="6">
        <v>3.44</v>
      </c>
      <c r="J19" s="6">
        <v>3</v>
      </c>
      <c r="L19" s="6">
        <v>0</v>
      </c>
      <c r="N19" s="6">
        <v>0</v>
      </c>
    </row>
    <row r="20" spans="1:14" x14ac:dyDescent="0.3">
      <c r="A20">
        <v>3.5</v>
      </c>
      <c r="D20" s="6">
        <v>3.43</v>
      </c>
      <c r="E20" s="6">
        <v>4</v>
      </c>
      <c r="F20" s="28">
        <f t="shared" si="0"/>
        <v>3.1520882584712374E-3</v>
      </c>
      <c r="I20" s="6">
        <v>3.43</v>
      </c>
      <c r="J20" s="6">
        <v>4</v>
      </c>
      <c r="L20" s="6">
        <v>0</v>
      </c>
      <c r="N20" s="6">
        <v>0</v>
      </c>
    </row>
    <row r="21" spans="1:14" x14ac:dyDescent="0.3">
      <c r="A21">
        <v>3.53</v>
      </c>
      <c r="D21" s="6">
        <v>3.42</v>
      </c>
      <c r="E21" s="6">
        <v>5</v>
      </c>
      <c r="F21" s="28">
        <f t="shared" si="0"/>
        <v>3.9401103230890461E-3</v>
      </c>
      <c r="I21" s="6">
        <v>3.42</v>
      </c>
      <c r="J21" s="6">
        <v>5</v>
      </c>
      <c r="L21" s="6">
        <v>0</v>
      </c>
      <c r="N21" s="6">
        <v>0</v>
      </c>
    </row>
    <row r="22" spans="1:14" x14ac:dyDescent="0.3">
      <c r="A22">
        <v>3.54</v>
      </c>
      <c r="D22" s="6">
        <v>3.41</v>
      </c>
      <c r="E22" s="6">
        <v>1</v>
      </c>
      <c r="F22" s="28">
        <f t="shared" si="0"/>
        <v>7.8802206461780935E-4</v>
      </c>
      <c r="I22" s="6">
        <v>3.41</v>
      </c>
      <c r="J22" s="6">
        <v>1</v>
      </c>
      <c r="L22" s="6">
        <v>0</v>
      </c>
      <c r="N22" s="6">
        <v>0</v>
      </c>
    </row>
    <row r="23" spans="1:14" x14ac:dyDescent="0.3">
      <c r="A23">
        <v>3.54</v>
      </c>
      <c r="D23" s="6">
        <v>3.4</v>
      </c>
      <c r="E23" s="6">
        <v>4</v>
      </c>
      <c r="F23" s="28">
        <f t="shared" si="0"/>
        <v>3.1520882584712374E-3</v>
      </c>
      <c r="I23" s="6">
        <v>3.4</v>
      </c>
      <c r="J23" s="6">
        <v>4</v>
      </c>
      <c r="L23" s="6">
        <v>0</v>
      </c>
      <c r="N23" s="6">
        <v>0</v>
      </c>
    </row>
    <row r="24" spans="1:14" x14ac:dyDescent="0.3">
      <c r="A24">
        <v>3.52</v>
      </c>
      <c r="D24" s="6">
        <v>3.39</v>
      </c>
      <c r="E24" s="6">
        <v>3</v>
      </c>
      <c r="F24" s="28">
        <f t="shared" si="0"/>
        <v>2.3640661938534278E-3</v>
      </c>
      <c r="I24" s="6">
        <v>3.39</v>
      </c>
      <c r="J24" s="6">
        <v>3</v>
      </c>
      <c r="L24" s="6">
        <v>0</v>
      </c>
      <c r="N24" s="6">
        <v>0</v>
      </c>
    </row>
    <row r="25" spans="1:14" x14ac:dyDescent="0.3">
      <c r="A25">
        <v>3.53</v>
      </c>
      <c r="D25" s="6">
        <v>3.38</v>
      </c>
      <c r="E25" s="6">
        <v>1</v>
      </c>
      <c r="F25" s="28">
        <f t="shared" si="0"/>
        <v>7.8802206461780935E-4</v>
      </c>
      <c r="I25" s="6">
        <v>3.38</v>
      </c>
      <c r="J25" s="6">
        <v>1</v>
      </c>
      <c r="L25" s="6">
        <v>0</v>
      </c>
      <c r="N25" s="6">
        <v>0</v>
      </c>
    </row>
    <row r="26" spans="1:14" x14ac:dyDescent="0.3">
      <c r="A26">
        <v>3.53</v>
      </c>
      <c r="D26" s="6">
        <v>3.37</v>
      </c>
      <c r="E26" s="6">
        <v>3</v>
      </c>
      <c r="F26" s="28">
        <f t="shared" si="0"/>
        <v>2.3640661938534278E-3</v>
      </c>
      <c r="I26" s="6">
        <v>3.37</v>
      </c>
      <c r="J26" s="6">
        <v>3</v>
      </c>
      <c r="L26" s="6">
        <v>0</v>
      </c>
      <c r="N26" s="6">
        <v>0</v>
      </c>
    </row>
    <row r="27" spans="1:14" x14ac:dyDescent="0.3">
      <c r="A27">
        <v>3.52</v>
      </c>
      <c r="D27" s="6">
        <v>3.36</v>
      </c>
      <c r="E27" s="6">
        <v>1</v>
      </c>
      <c r="F27" s="28">
        <f t="shared" si="0"/>
        <v>7.8802206461780935E-4</v>
      </c>
      <c r="I27" s="6">
        <v>3.36</v>
      </c>
      <c r="J27" s="6">
        <v>1</v>
      </c>
      <c r="L27" s="6">
        <v>0</v>
      </c>
      <c r="N27" s="6">
        <v>0</v>
      </c>
    </row>
    <row r="28" spans="1:14" x14ac:dyDescent="0.3">
      <c r="A28">
        <v>3.51</v>
      </c>
      <c r="D28" s="6">
        <v>3.35</v>
      </c>
      <c r="E28" s="6">
        <v>12</v>
      </c>
      <c r="F28" s="28">
        <f t="shared" si="0"/>
        <v>9.4562647754137114E-3</v>
      </c>
      <c r="I28" s="6">
        <v>3.35</v>
      </c>
      <c r="J28" s="6">
        <v>12</v>
      </c>
      <c r="L28" s="6">
        <v>0</v>
      </c>
      <c r="N28" s="6">
        <v>0</v>
      </c>
    </row>
    <row r="29" spans="1:14" x14ac:dyDescent="0.3">
      <c r="A29">
        <v>3.52</v>
      </c>
      <c r="D29" s="6">
        <v>3.34</v>
      </c>
      <c r="E29" s="6">
        <v>9</v>
      </c>
      <c r="F29" s="28">
        <f t="shared" si="0"/>
        <v>7.0921985815602835E-3</v>
      </c>
      <c r="I29" s="6">
        <v>3.34</v>
      </c>
      <c r="J29" s="6">
        <v>9</v>
      </c>
      <c r="L29" s="6">
        <v>0</v>
      </c>
      <c r="N29" s="6">
        <v>0</v>
      </c>
    </row>
    <row r="30" spans="1:14" x14ac:dyDescent="0.3">
      <c r="A30">
        <v>3.5</v>
      </c>
      <c r="D30" s="6">
        <v>3.33</v>
      </c>
      <c r="E30" s="6">
        <v>7</v>
      </c>
      <c r="F30" s="28">
        <f t="shared" si="0"/>
        <v>5.5161544523246652E-3</v>
      </c>
      <c r="I30" s="6">
        <v>3.33</v>
      </c>
      <c r="J30" s="6">
        <v>7</v>
      </c>
      <c r="L30" s="6">
        <v>0</v>
      </c>
      <c r="N30" s="6">
        <v>0</v>
      </c>
    </row>
    <row r="31" spans="1:14" x14ac:dyDescent="0.3">
      <c r="A31">
        <v>3.51</v>
      </c>
      <c r="D31" s="6">
        <v>3.32</v>
      </c>
      <c r="E31" s="6">
        <v>4</v>
      </c>
      <c r="F31" s="28">
        <f t="shared" si="0"/>
        <v>3.1520882584712374E-3</v>
      </c>
      <c r="I31" s="6">
        <v>3.32</v>
      </c>
      <c r="J31" s="6">
        <v>4</v>
      </c>
      <c r="L31" s="6">
        <v>0</v>
      </c>
      <c r="N31" s="6">
        <v>0</v>
      </c>
    </row>
    <row r="32" spans="1:14" x14ac:dyDescent="0.3">
      <c r="A32">
        <v>3.52</v>
      </c>
      <c r="D32" s="6">
        <v>3.31</v>
      </c>
      <c r="E32" s="6">
        <v>3</v>
      </c>
      <c r="F32" s="28">
        <f t="shared" si="0"/>
        <v>2.3640661938534278E-3</v>
      </c>
      <c r="I32" s="6">
        <v>3.31</v>
      </c>
      <c r="J32" s="6">
        <v>3</v>
      </c>
      <c r="L32" s="6">
        <v>0</v>
      </c>
      <c r="N32" s="6">
        <v>0</v>
      </c>
    </row>
    <row r="33" spans="1:14" x14ac:dyDescent="0.3">
      <c r="A33">
        <v>3.51</v>
      </c>
      <c r="D33" s="6">
        <v>3.3</v>
      </c>
      <c r="E33" s="6">
        <v>4</v>
      </c>
      <c r="F33" s="28">
        <f t="shared" si="0"/>
        <v>3.1520882584712374E-3</v>
      </c>
      <c r="I33" s="6">
        <v>3.3</v>
      </c>
      <c r="J33" s="6">
        <v>4</v>
      </c>
      <c r="L33" s="6">
        <v>0</v>
      </c>
      <c r="N33" s="6">
        <v>0</v>
      </c>
    </row>
    <row r="34" spans="1:14" x14ac:dyDescent="0.3">
      <c r="A34">
        <v>3.52</v>
      </c>
      <c r="D34" s="6">
        <v>3.29</v>
      </c>
      <c r="E34" s="6">
        <v>7</v>
      </c>
      <c r="F34" s="28">
        <f t="shared" ref="F34:F65" si="1">E34/COUNTA(esp2basetotal)</f>
        <v>5.5161544523246652E-3</v>
      </c>
      <c r="I34" s="6">
        <v>3.29</v>
      </c>
      <c r="J34" s="6">
        <v>7</v>
      </c>
      <c r="L34" s="6">
        <v>0</v>
      </c>
      <c r="N34" s="6">
        <v>0</v>
      </c>
    </row>
    <row r="35" spans="1:14" x14ac:dyDescent="0.3">
      <c r="A35">
        <v>3.5</v>
      </c>
      <c r="D35" s="6">
        <v>3.28</v>
      </c>
      <c r="E35" s="6">
        <v>11</v>
      </c>
      <c r="F35" s="28">
        <f t="shared" si="1"/>
        <v>8.6682427107959027E-3</v>
      </c>
      <c r="I35" s="6">
        <v>3.28</v>
      </c>
      <c r="J35" s="6">
        <v>11</v>
      </c>
      <c r="L35" s="6">
        <v>0</v>
      </c>
      <c r="N35" s="6">
        <v>0</v>
      </c>
    </row>
    <row r="36" spans="1:14" x14ac:dyDescent="0.3">
      <c r="A36">
        <v>3.51</v>
      </c>
      <c r="D36" s="6">
        <v>3.27</v>
      </c>
      <c r="E36" s="6">
        <v>10</v>
      </c>
      <c r="F36" s="28">
        <f t="shared" si="1"/>
        <v>7.8802206461780922E-3</v>
      </c>
      <c r="I36" s="6">
        <v>3.27</v>
      </c>
      <c r="J36" s="6">
        <v>10</v>
      </c>
      <c r="L36" s="6">
        <v>0</v>
      </c>
      <c r="N36" s="6">
        <v>0</v>
      </c>
    </row>
    <row r="37" spans="1:14" x14ac:dyDescent="0.3">
      <c r="A37">
        <v>3.5</v>
      </c>
      <c r="D37" s="6">
        <v>3.26</v>
      </c>
      <c r="E37" s="6">
        <v>10</v>
      </c>
      <c r="F37" s="28">
        <f t="shared" si="1"/>
        <v>7.8802206461780922E-3</v>
      </c>
      <c r="I37" s="6">
        <v>3.26</v>
      </c>
      <c r="J37" s="6">
        <v>9</v>
      </c>
      <c r="L37" s="6">
        <v>1</v>
      </c>
      <c r="N37" s="6">
        <v>0</v>
      </c>
    </row>
    <row r="38" spans="1:14" x14ac:dyDescent="0.3">
      <c r="A38">
        <v>3.5</v>
      </c>
      <c r="D38" s="6">
        <v>3.25</v>
      </c>
      <c r="E38" s="6">
        <v>7</v>
      </c>
      <c r="F38" s="28">
        <f t="shared" si="1"/>
        <v>5.5161544523246652E-3</v>
      </c>
      <c r="I38" s="6">
        <v>3.25</v>
      </c>
      <c r="J38" s="6">
        <v>7</v>
      </c>
      <c r="L38" s="6">
        <v>0</v>
      </c>
      <c r="N38" s="6">
        <v>0</v>
      </c>
    </row>
    <row r="39" spans="1:14" x14ac:dyDescent="0.3">
      <c r="A39">
        <v>3.49</v>
      </c>
      <c r="D39" s="6">
        <v>3.24</v>
      </c>
      <c r="E39" s="6">
        <v>11</v>
      </c>
      <c r="F39" s="28">
        <f t="shared" si="1"/>
        <v>8.6682427107959027E-3</v>
      </c>
      <c r="I39" s="6">
        <v>3.24</v>
      </c>
      <c r="J39" s="6">
        <v>9</v>
      </c>
      <c r="L39" s="6">
        <v>2</v>
      </c>
      <c r="N39" s="6">
        <v>0</v>
      </c>
    </row>
    <row r="40" spans="1:14" x14ac:dyDescent="0.3">
      <c r="A40">
        <v>3.47</v>
      </c>
      <c r="D40" s="6">
        <v>3.23</v>
      </c>
      <c r="E40" s="6">
        <v>34</v>
      </c>
      <c r="F40" s="28">
        <f t="shared" si="1"/>
        <v>2.6792750197005517E-2</v>
      </c>
      <c r="I40" s="6">
        <v>3.23</v>
      </c>
      <c r="J40" s="6">
        <v>24</v>
      </c>
      <c r="L40" s="6">
        <v>10</v>
      </c>
      <c r="N40" s="6">
        <v>0</v>
      </c>
    </row>
    <row r="41" spans="1:14" x14ac:dyDescent="0.3">
      <c r="A41">
        <v>3.48</v>
      </c>
      <c r="D41" s="6">
        <v>3.22</v>
      </c>
      <c r="E41" s="6">
        <v>284</v>
      </c>
      <c r="F41" s="28">
        <f t="shared" si="1"/>
        <v>0.22379826635145783</v>
      </c>
      <c r="I41" s="6">
        <v>3.22</v>
      </c>
      <c r="J41" s="6">
        <v>19</v>
      </c>
      <c r="L41" s="6">
        <v>265</v>
      </c>
      <c r="N41" s="6">
        <v>0</v>
      </c>
    </row>
    <row r="42" spans="1:14" x14ac:dyDescent="0.3">
      <c r="A42">
        <v>3.49</v>
      </c>
      <c r="D42" s="6">
        <v>3.21</v>
      </c>
      <c r="E42" s="6">
        <v>151</v>
      </c>
      <c r="F42" s="28">
        <f t="shared" si="1"/>
        <v>0.11899133175728921</v>
      </c>
      <c r="I42" s="6">
        <v>3.21</v>
      </c>
      <c r="J42" s="6">
        <v>7</v>
      </c>
      <c r="L42" s="6">
        <v>144</v>
      </c>
      <c r="N42" s="6">
        <v>0</v>
      </c>
    </row>
    <row r="43" spans="1:14" x14ac:dyDescent="0.3">
      <c r="A43">
        <v>3.48</v>
      </c>
      <c r="D43" s="6">
        <v>3.2</v>
      </c>
      <c r="E43" s="6">
        <v>49</v>
      </c>
      <c r="F43" s="28">
        <f t="shared" si="1"/>
        <v>3.8613081166272656E-2</v>
      </c>
      <c r="I43" s="6"/>
      <c r="J43" s="6"/>
      <c r="L43" s="6"/>
      <c r="N43" s="6"/>
    </row>
    <row r="44" spans="1:14" x14ac:dyDescent="0.3">
      <c r="A44">
        <v>3.48</v>
      </c>
      <c r="D44" s="6">
        <v>3.19</v>
      </c>
      <c r="E44" s="6">
        <v>177</v>
      </c>
      <c r="F44" s="28">
        <f t="shared" si="1"/>
        <v>0.13947990543735225</v>
      </c>
      <c r="J44" s="29">
        <f>SUM(_xlfn.ANCHORARRAY(J2))</f>
        <v>219</v>
      </c>
      <c r="L44" s="29">
        <f>SUM(_xlfn.ANCHORARRAY(L2))</f>
        <v>422</v>
      </c>
      <c r="N44" s="29">
        <f>SUM(_xlfn.ANCHORARRAY(N2))</f>
        <v>0</v>
      </c>
    </row>
    <row r="45" spans="1:14" x14ac:dyDescent="0.3">
      <c r="A45">
        <v>3.49</v>
      </c>
      <c r="D45" s="6">
        <v>3.18</v>
      </c>
      <c r="E45" s="6">
        <v>163</v>
      </c>
      <c r="F45" s="28">
        <f t="shared" si="1"/>
        <v>0.12844759653270291</v>
      </c>
      <c r="J45" t="s">
        <v>22</v>
      </c>
      <c r="L45" t="s">
        <v>25</v>
      </c>
      <c r="N45" t="s">
        <v>29</v>
      </c>
    </row>
    <row r="46" spans="1:14" x14ac:dyDescent="0.3">
      <c r="A46">
        <v>3.43</v>
      </c>
      <c r="D46" s="6">
        <v>3.17</v>
      </c>
      <c r="E46" s="6">
        <v>37</v>
      </c>
      <c r="F46" s="28">
        <f t="shared" si="1"/>
        <v>2.9156816390858944E-2</v>
      </c>
      <c r="I46" s="6">
        <v>3.2</v>
      </c>
      <c r="J46" s="6" cm="1">
        <f t="array" ref="J46:J85">COUNTIF(esp2basecheia,esp2voltmed)</f>
        <v>1</v>
      </c>
      <c r="L46" s="6" cm="1">
        <f t="array" ref="L46:L85">COUNTIF(esp2basemed,esp2voltmed)</f>
        <v>48</v>
      </c>
      <c r="N46" s="6" cm="1">
        <f t="array" ref="N46:N85">COUNTIF(esp2basevazia,esp2voltmed)</f>
        <v>0</v>
      </c>
    </row>
    <row r="47" spans="1:14" x14ac:dyDescent="0.3">
      <c r="A47">
        <v>3.47</v>
      </c>
      <c r="D47" s="6">
        <v>3.16</v>
      </c>
      <c r="E47" s="6">
        <v>20</v>
      </c>
      <c r="F47" s="28">
        <f t="shared" si="1"/>
        <v>1.5760441292356184E-2</v>
      </c>
      <c r="I47" s="6">
        <v>3.19</v>
      </c>
      <c r="J47" s="6">
        <v>0</v>
      </c>
      <c r="L47" s="6">
        <v>177</v>
      </c>
      <c r="N47" s="6">
        <v>0</v>
      </c>
    </row>
    <row r="48" spans="1:14" x14ac:dyDescent="0.3">
      <c r="A48">
        <v>3.4</v>
      </c>
      <c r="D48" s="6">
        <v>3.15</v>
      </c>
      <c r="E48" s="6">
        <v>19</v>
      </c>
      <c r="F48" s="28">
        <f t="shared" si="1"/>
        <v>1.4972419227738377E-2</v>
      </c>
      <c r="I48" s="6">
        <v>3.18</v>
      </c>
      <c r="J48" s="6">
        <v>0</v>
      </c>
      <c r="L48" s="6">
        <v>163</v>
      </c>
      <c r="N48" s="6">
        <v>0</v>
      </c>
    </row>
    <row r="49" spans="1:14" x14ac:dyDescent="0.3">
      <c r="A49">
        <v>3.47</v>
      </c>
      <c r="D49" s="6">
        <v>3.14</v>
      </c>
      <c r="E49" s="6">
        <v>7</v>
      </c>
      <c r="F49" s="28">
        <f t="shared" si="1"/>
        <v>5.5161544523246652E-3</v>
      </c>
      <c r="I49" s="6">
        <v>3.17</v>
      </c>
      <c r="J49" s="6">
        <v>0</v>
      </c>
      <c r="L49" s="6">
        <v>37</v>
      </c>
      <c r="N49" s="6">
        <v>0</v>
      </c>
    </row>
    <row r="50" spans="1:14" x14ac:dyDescent="0.3">
      <c r="A50">
        <v>3.45</v>
      </c>
      <c r="D50" s="6">
        <v>3.13</v>
      </c>
      <c r="E50" s="6">
        <v>3</v>
      </c>
      <c r="F50" s="28">
        <f t="shared" si="1"/>
        <v>2.3640661938534278E-3</v>
      </c>
      <c r="I50" s="6">
        <v>3.16</v>
      </c>
      <c r="J50" s="6">
        <v>0</v>
      </c>
      <c r="L50" s="6">
        <v>20</v>
      </c>
      <c r="N50" s="6">
        <v>0</v>
      </c>
    </row>
    <row r="51" spans="1:14" x14ac:dyDescent="0.3">
      <c r="A51">
        <v>3.46</v>
      </c>
      <c r="D51" s="6">
        <v>3.12</v>
      </c>
      <c r="E51" s="6">
        <v>4</v>
      </c>
      <c r="F51" s="28">
        <f t="shared" si="1"/>
        <v>3.1520882584712374E-3</v>
      </c>
      <c r="I51" s="6">
        <v>3.15</v>
      </c>
      <c r="J51" s="6">
        <v>0</v>
      </c>
      <c r="L51" s="6">
        <v>19</v>
      </c>
      <c r="N51" s="6">
        <v>0</v>
      </c>
    </row>
    <row r="52" spans="1:14" x14ac:dyDescent="0.3">
      <c r="A52">
        <v>3.44</v>
      </c>
      <c r="D52" s="6">
        <v>3.11</v>
      </c>
      <c r="E52" s="6">
        <v>4</v>
      </c>
      <c r="F52" s="28">
        <f t="shared" si="1"/>
        <v>3.1520882584712374E-3</v>
      </c>
      <c r="I52" s="6">
        <v>3.14</v>
      </c>
      <c r="J52" s="6">
        <v>0</v>
      </c>
      <c r="L52" s="6">
        <v>7</v>
      </c>
      <c r="N52" s="6">
        <v>0</v>
      </c>
    </row>
    <row r="53" spans="1:14" x14ac:dyDescent="0.3">
      <c r="A53">
        <v>3.46</v>
      </c>
      <c r="D53" s="6">
        <v>3.1</v>
      </c>
      <c r="E53" s="6">
        <v>3</v>
      </c>
      <c r="F53" s="28">
        <f t="shared" si="1"/>
        <v>2.3640661938534278E-3</v>
      </c>
      <c r="I53" s="6">
        <v>3.13</v>
      </c>
      <c r="J53" s="6">
        <v>0</v>
      </c>
      <c r="L53" s="6">
        <v>3</v>
      </c>
      <c r="N53" s="6">
        <v>0</v>
      </c>
    </row>
    <row r="54" spans="1:14" x14ac:dyDescent="0.3">
      <c r="A54">
        <v>3.45</v>
      </c>
      <c r="D54" s="6">
        <v>3.07</v>
      </c>
      <c r="E54" s="6">
        <v>2</v>
      </c>
      <c r="F54" s="28">
        <f t="shared" si="1"/>
        <v>1.5760441292356187E-3</v>
      </c>
      <c r="I54" s="6">
        <v>3.12</v>
      </c>
      <c r="J54" s="6">
        <v>0</v>
      </c>
      <c r="L54" s="6">
        <v>4</v>
      </c>
      <c r="N54" s="6">
        <v>0</v>
      </c>
    </row>
    <row r="55" spans="1:14" x14ac:dyDescent="0.3">
      <c r="A55">
        <v>3.45</v>
      </c>
      <c r="D55" s="6">
        <v>3.06</v>
      </c>
      <c r="E55" s="6">
        <v>3</v>
      </c>
      <c r="F55" s="28">
        <f t="shared" si="1"/>
        <v>2.3640661938534278E-3</v>
      </c>
      <c r="I55" s="6">
        <v>3.11</v>
      </c>
      <c r="J55" s="6">
        <v>0</v>
      </c>
      <c r="L55" s="6">
        <v>4</v>
      </c>
      <c r="N55" s="6">
        <v>0</v>
      </c>
    </row>
    <row r="56" spans="1:14" x14ac:dyDescent="0.3">
      <c r="A56">
        <v>3.41</v>
      </c>
      <c r="D56" s="6">
        <v>3.05</v>
      </c>
      <c r="E56" s="6">
        <v>4</v>
      </c>
      <c r="F56" s="28">
        <f t="shared" si="1"/>
        <v>3.1520882584712374E-3</v>
      </c>
      <c r="I56" s="6">
        <v>3.1</v>
      </c>
      <c r="J56" s="6">
        <v>0</v>
      </c>
      <c r="L56" s="6">
        <v>3</v>
      </c>
      <c r="N56" s="6">
        <v>0</v>
      </c>
    </row>
    <row r="57" spans="1:14" x14ac:dyDescent="0.3">
      <c r="A57">
        <v>3.44</v>
      </c>
      <c r="D57" s="6">
        <v>3.04</v>
      </c>
      <c r="E57" s="6">
        <v>3</v>
      </c>
      <c r="F57" s="28">
        <f t="shared" si="1"/>
        <v>2.3640661938534278E-3</v>
      </c>
      <c r="I57" s="6">
        <v>3.07</v>
      </c>
      <c r="J57" s="6">
        <v>0</v>
      </c>
      <c r="L57" s="6">
        <v>2</v>
      </c>
      <c r="N57" s="6">
        <v>0</v>
      </c>
    </row>
    <row r="58" spans="1:14" x14ac:dyDescent="0.3">
      <c r="A58">
        <v>3.44</v>
      </c>
      <c r="D58" s="6">
        <v>3.03</v>
      </c>
      <c r="E58" s="6">
        <v>7</v>
      </c>
      <c r="F58" s="28">
        <f t="shared" si="1"/>
        <v>5.5161544523246652E-3</v>
      </c>
      <c r="I58" s="6">
        <v>3.06</v>
      </c>
      <c r="J58" s="6">
        <v>0</v>
      </c>
      <c r="L58" s="6">
        <v>3</v>
      </c>
      <c r="N58" s="6">
        <v>0</v>
      </c>
    </row>
    <row r="59" spans="1:14" x14ac:dyDescent="0.3">
      <c r="A59">
        <v>3.42</v>
      </c>
      <c r="D59" s="6">
        <v>3.02</v>
      </c>
      <c r="E59" s="6">
        <v>9</v>
      </c>
      <c r="F59" s="28">
        <f t="shared" si="1"/>
        <v>7.0921985815602835E-3</v>
      </c>
      <c r="I59" s="6">
        <v>3.05</v>
      </c>
      <c r="J59" s="6">
        <v>0</v>
      </c>
      <c r="L59" s="6">
        <v>4</v>
      </c>
      <c r="N59" s="6">
        <v>0</v>
      </c>
    </row>
    <row r="60" spans="1:14" x14ac:dyDescent="0.3">
      <c r="A60">
        <v>3.43</v>
      </c>
      <c r="D60" s="6">
        <v>3.01</v>
      </c>
      <c r="E60" s="6">
        <v>9</v>
      </c>
      <c r="F60" s="28">
        <f t="shared" si="1"/>
        <v>7.0921985815602835E-3</v>
      </c>
      <c r="I60" s="6">
        <v>3.04</v>
      </c>
      <c r="J60" s="6">
        <v>0</v>
      </c>
      <c r="L60" s="6">
        <v>3</v>
      </c>
      <c r="N60" s="6">
        <v>0</v>
      </c>
    </row>
    <row r="61" spans="1:14" x14ac:dyDescent="0.3">
      <c r="A61">
        <v>3.42</v>
      </c>
      <c r="D61" s="6">
        <v>3</v>
      </c>
      <c r="E61" s="6">
        <v>5</v>
      </c>
      <c r="F61" s="28">
        <f t="shared" si="1"/>
        <v>3.9401103230890461E-3</v>
      </c>
      <c r="I61" s="6">
        <v>3.03</v>
      </c>
      <c r="J61" s="6">
        <v>0</v>
      </c>
      <c r="L61" s="6">
        <v>7</v>
      </c>
      <c r="N61" s="6">
        <v>0</v>
      </c>
    </row>
    <row r="62" spans="1:14" x14ac:dyDescent="0.3">
      <c r="A62">
        <v>3.43</v>
      </c>
      <c r="D62" s="6">
        <v>2.99</v>
      </c>
      <c r="E62" s="6">
        <v>6</v>
      </c>
      <c r="F62" s="28">
        <f t="shared" si="1"/>
        <v>4.7281323877068557E-3</v>
      </c>
      <c r="I62" s="6">
        <v>3.02</v>
      </c>
      <c r="J62" s="6">
        <v>0</v>
      </c>
      <c r="L62" s="6">
        <v>9</v>
      </c>
      <c r="N62" s="6">
        <v>0</v>
      </c>
    </row>
    <row r="63" spans="1:14" x14ac:dyDescent="0.3">
      <c r="A63">
        <v>3.43</v>
      </c>
      <c r="D63" s="6">
        <v>2.98</v>
      </c>
      <c r="E63" s="6">
        <v>5</v>
      </c>
      <c r="F63" s="28">
        <f t="shared" si="1"/>
        <v>3.9401103230890461E-3</v>
      </c>
      <c r="I63" s="6">
        <v>3.01</v>
      </c>
      <c r="J63" s="6">
        <v>0</v>
      </c>
      <c r="L63" s="6">
        <v>9</v>
      </c>
      <c r="N63" s="6">
        <v>0</v>
      </c>
    </row>
    <row r="64" spans="1:14" x14ac:dyDescent="0.3">
      <c r="A64">
        <v>3.42</v>
      </c>
      <c r="D64" s="6">
        <v>2.97</v>
      </c>
      <c r="E64" s="6">
        <v>4</v>
      </c>
      <c r="F64" s="28">
        <f t="shared" si="1"/>
        <v>3.1520882584712374E-3</v>
      </c>
      <c r="I64" s="6">
        <v>3</v>
      </c>
      <c r="J64" s="6">
        <v>0</v>
      </c>
      <c r="L64" s="6">
        <v>5</v>
      </c>
      <c r="N64" s="6">
        <v>0</v>
      </c>
    </row>
    <row r="65" spans="1:14" x14ac:dyDescent="0.3">
      <c r="A65">
        <v>3.42</v>
      </c>
      <c r="D65" s="6">
        <v>2.96</v>
      </c>
      <c r="E65" s="6">
        <v>4</v>
      </c>
      <c r="F65" s="28">
        <f t="shared" si="1"/>
        <v>3.1520882584712374E-3</v>
      </c>
      <c r="I65" s="6">
        <v>2.99</v>
      </c>
      <c r="J65" s="6">
        <v>0</v>
      </c>
      <c r="L65" s="6">
        <v>6</v>
      </c>
      <c r="N65" s="6">
        <v>0</v>
      </c>
    </row>
    <row r="66" spans="1:14" x14ac:dyDescent="0.3">
      <c r="A66">
        <v>3.37</v>
      </c>
      <c r="D66" s="6">
        <v>2.95</v>
      </c>
      <c r="E66" s="6">
        <v>4</v>
      </c>
      <c r="F66" s="28">
        <f t="shared" ref="F66:F85" si="2">E66/COUNTA(esp2basetotal)</f>
        <v>3.1520882584712374E-3</v>
      </c>
      <c r="I66" s="6">
        <v>2.98</v>
      </c>
      <c r="J66" s="6">
        <v>0</v>
      </c>
      <c r="L66" s="6">
        <v>5</v>
      </c>
      <c r="N66" s="6">
        <v>0</v>
      </c>
    </row>
    <row r="67" spans="1:14" x14ac:dyDescent="0.3">
      <c r="A67">
        <v>3.42</v>
      </c>
      <c r="D67" s="6">
        <v>2.94</v>
      </c>
      <c r="E67" s="6">
        <v>3</v>
      </c>
      <c r="F67" s="28">
        <f t="shared" si="2"/>
        <v>2.3640661938534278E-3</v>
      </c>
      <c r="I67" s="6">
        <v>2.97</v>
      </c>
      <c r="J67" s="6">
        <v>0</v>
      </c>
      <c r="L67" s="6">
        <v>4</v>
      </c>
      <c r="N67" s="6">
        <v>0</v>
      </c>
    </row>
    <row r="68" spans="1:14" x14ac:dyDescent="0.3">
      <c r="A68">
        <v>3.4</v>
      </c>
      <c r="D68" s="6">
        <v>2.93</v>
      </c>
      <c r="E68" s="6">
        <v>3</v>
      </c>
      <c r="F68" s="28">
        <f t="shared" si="2"/>
        <v>2.3640661938534278E-3</v>
      </c>
      <c r="I68" s="6">
        <v>2.96</v>
      </c>
      <c r="J68" s="6">
        <v>0</v>
      </c>
      <c r="L68" s="6">
        <v>4</v>
      </c>
      <c r="N68" s="6">
        <v>0</v>
      </c>
    </row>
    <row r="69" spans="1:14" x14ac:dyDescent="0.3">
      <c r="A69">
        <v>3.33</v>
      </c>
      <c r="D69" s="6">
        <v>2.92</v>
      </c>
      <c r="E69" s="6">
        <v>6</v>
      </c>
      <c r="F69" s="28">
        <f t="shared" si="2"/>
        <v>4.7281323877068557E-3</v>
      </c>
      <c r="I69" s="6">
        <v>2.95</v>
      </c>
      <c r="J69" s="6">
        <v>0</v>
      </c>
      <c r="L69" s="6">
        <v>4</v>
      </c>
      <c r="N69" s="6">
        <v>0</v>
      </c>
    </row>
    <row r="70" spans="1:14" x14ac:dyDescent="0.3">
      <c r="A70">
        <v>3.39</v>
      </c>
      <c r="D70" s="6">
        <v>2.91</v>
      </c>
      <c r="E70" s="6">
        <v>8</v>
      </c>
      <c r="F70" s="28">
        <f t="shared" si="2"/>
        <v>6.3041765169424748E-3</v>
      </c>
      <c r="I70" s="6">
        <v>2.94</v>
      </c>
      <c r="J70" s="6">
        <v>0</v>
      </c>
      <c r="L70" s="6">
        <v>3</v>
      </c>
      <c r="N70" s="6">
        <v>0</v>
      </c>
    </row>
    <row r="71" spans="1:14" x14ac:dyDescent="0.3">
      <c r="A71">
        <v>3.4</v>
      </c>
      <c r="D71" s="6">
        <v>2.9</v>
      </c>
      <c r="E71" s="6">
        <v>5</v>
      </c>
      <c r="F71" s="28">
        <f t="shared" si="2"/>
        <v>3.9401103230890461E-3</v>
      </c>
      <c r="I71" s="6">
        <v>2.93</v>
      </c>
      <c r="J71" s="6">
        <v>0</v>
      </c>
      <c r="L71" s="6">
        <v>3</v>
      </c>
      <c r="N71" s="6">
        <v>0</v>
      </c>
    </row>
    <row r="72" spans="1:14" x14ac:dyDescent="0.3">
      <c r="A72">
        <v>3.35</v>
      </c>
      <c r="D72" s="6">
        <v>2.89</v>
      </c>
      <c r="E72" s="6">
        <v>3</v>
      </c>
      <c r="F72" s="28">
        <f t="shared" si="2"/>
        <v>2.3640661938534278E-3</v>
      </c>
      <c r="I72" s="6">
        <v>2.92</v>
      </c>
      <c r="J72" s="6">
        <v>0</v>
      </c>
      <c r="L72" s="6">
        <v>6</v>
      </c>
      <c r="N72" s="6">
        <v>0</v>
      </c>
    </row>
    <row r="73" spans="1:14" x14ac:dyDescent="0.3">
      <c r="A73">
        <v>3.4</v>
      </c>
      <c r="D73" s="6">
        <v>2.88</v>
      </c>
      <c r="E73" s="6">
        <v>7</v>
      </c>
      <c r="F73" s="28">
        <f t="shared" si="2"/>
        <v>5.5161544523246652E-3</v>
      </c>
      <c r="I73" s="6">
        <v>2.91</v>
      </c>
      <c r="J73" s="6">
        <v>0</v>
      </c>
      <c r="L73" s="6">
        <v>8</v>
      </c>
      <c r="N73" s="6">
        <v>0</v>
      </c>
    </row>
    <row r="74" spans="1:14" x14ac:dyDescent="0.3">
      <c r="A74">
        <v>3.39</v>
      </c>
      <c r="D74" s="6">
        <v>2.87</v>
      </c>
      <c r="E74" s="6">
        <v>1</v>
      </c>
      <c r="F74" s="28">
        <f t="shared" si="2"/>
        <v>7.8802206461780935E-4</v>
      </c>
      <c r="I74" s="6">
        <v>2.9</v>
      </c>
      <c r="J74" s="6">
        <v>0</v>
      </c>
      <c r="L74" s="6">
        <v>5</v>
      </c>
      <c r="N74" s="6">
        <v>0</v>
      </c>
    </row>
    <row r="75" spans="1:14" x14ac:dyDescent="0.3">
      <c r="A75">
        <v>3.39</v>
      </c>
      <c r="D75" s="6">
        <v>2.86</v>
      </c>
      <c r="E75" s="6">
        <v>6</v>
      </c>
      <c r="F75" s="28">
        <f t="shared" si="2"/>
        <v>4.7281323877068557E-3</v>
      </c>
      <c r="I75" s="6">
        <v>2.89</v>
      </c>
      <c r="J75" s="6">
        <v>0</v>
      </c>
      <c r="L75" s="6">
        <v>0</v>
      </c>
      <c r="N75" s="6">
        <v>3</v>
      </c>
    </row>
    <row r="76" spans="1:14" x14ac:dyDescent="0.3">
      <c r="A76">
        <v>3.38</v>
      </c>
      <c r="D76" s="6">
        <v>2.85</v>
      </c>
      <c r="E76" s="6">
        <v>4</v>
      </c>
      <c r="F76" s="28">
        <f t="shared" si="2"/>
        <v>3.1520882584712374E-3</v>
      </c>
      <c r="I76" s="6">
        <v>2.88</v>
      </c>
      <c r="J76" s="6">
        <v>0</v>
      </c>
      <c r="L76" s="6">
        <v>1</v>
      </c>
      <c r="N76" s="6">
        <v>6</v>
      </c>
    </row>
    <row r="77" spans="1:14" x14ac:dyDescent="0.3">
      <c r="A77">
        <v>3.37</v>
      </c>
      <c r="D77" s="6">
        <v>2.84</v>
      </c>
      <c r="E77" s="6">
        <v>4</v>
      </c>
      <c r="F77" s="28">
        <f t="shared" si="2"/>
        <v>3.1520882584712374E-3</v>
      </c>
      <c r="I77" s="6">
        <v>2.87</v>
      </c>
      <c r="J77" s="6">
        <v>0</v>
      </c>
      <c r="L77" s="6">
        <v>0</v>
      </c>
      <c r="N77" s="6">
        <v>1</v>
      </c>
    </row>
    <row r="78" spans="1:14" x14ac:dyDescent="0.3">
      <c r="A78">
        <v>3.37</v>
      </c>
      <c r="D78" s="6">
        <v>2.83</v>
      </c>
      <c r="E78" s="6">
        <v>5</v>
      </c>
      <c r="F78" s="28">
        <f t="shared" si="2"/>
        <v>3.9401103230890461E-3</v>
      </c>
      <c r="I78" s="6">
        <v>2.86</v>
      </c>
      <c r="J78" s="6">
        <v>0</v>
      </c>
      <c r="L78" s="6">
        <v>0</v>
      </c>
      <c r="N78" s="6">
        <v>6</v>
      </c>
    </row>
    <row r="79" spans="1:14" x14ac:dyDescent="0.3">
      <c r="A79">
        <v>3.35</v>
      </c>
      <c r="D79" s="6">
        <v>2.82</v>
      </c>
      <c r="E79" s="6">
        <v>4</v>
      </c>
      <c r="F79" s="28">
        <f t="shared" si="2"/>
        <v>3.1520882584712374E-3</v>
      </c>
      <c r="I79" s="6">
        <v>2.85</v>
      </c>
      <c r="J79" s="6">
        <v>0</v>
      </c>
      <c r="L79" s="6">
        <v>0</v>
      </c>
      <c r="N79" s="6">
        <v>4</v>
      </c>
    </row>
    <row r="80" spans="1:14" x14ac:dyDescent="0.3">
      <c r="A80">
        <v>3.36</v>
      </c>
      <c r="D80" s="6">
        <v>2.81</v>
      </c>
      <c r="E80" s="6">
        <v>5</v>
      </c>
      <c r="F80" s="28">
        <f t="shared" si="2"/>
        <v>3.9401103230890461E-3</v>
      </c>
      <c r="I80" s="6">
        <v>2.84</v>
      </c>
      <c r="J80" s="6">
        <v>0</v>
      </c>
      <c r="L80" s="6">
        <v>0</v>
      </c>
      <c r="N80" s="6">
        <v>4</v>
      </c>
    </row>
    <row r="81" spans="1:14" x14ac:dyDescent="0.3">
      <c r="A81">
        <v>3.3</v>
      </c>
      <c r="D81" s="6">
        <v>2.8</v>
      </c>
      <c r="E81" s="6">
        <v>8</v>
      </c>
      <c r="F81" s="28">
        <f t="shared" si="2"/>
        <v>6.3041765169424748E-3</v>
      </c>
      <c r="I81" s="6">
        <v>2.83</v>
      </c>
      <c r="J81" s="6">
        <v>0</v>
      </c>
      <c r="L81" s="6">
        <v>0</v>
      </c>
      <c r="N81" s="6">
        <v>5</v>
      </c>
    </row>
    <row r="82" spans="1:14" x14ac:dyDescent="0.3">
      <c r="A82">
        <v>3.35</v>
      </c>
      <c r="D82" s="6">
        <v>2.79</v>
      </c>
      <c r="E82" s="6">
        <v>3</v>
      </c>
      <c r="F82" s="28">
        <f t="shared" si="2"/>
        <v>2.3640661938534278E-3</v>
      </c>
      <c r="I82" s="6">
        <v>2.82</v>
      </c>
      <c r="J82" s="6">
        <v>0</v>
      </c>
      <c r="L82" s="6">
        <v>0</v>
      </c>
      <c r="N82" s="6">
        <v>4</v>
      </c>
    </row>
    <row r="83" spans="1:14" x14ac:dyDescent="0.3">
      <c r="A83">
        <v>3.35</v>
      </c>
      <c r="D83" s="6">
        <v>2.78</v>
      </c>
      <c r="E83" s="6">
        <v>1</v>
      </c>
      <c r="F83" s="28">
        <f t="shared" si="2"/>
        <v>7.8802206461780935E-4</v>
      </c>
      <c r="I83" s="6">
        <v>2.81</v>
      </c>
      <c r="J83" s="6">
        <v>0</v>
      </c>
      <c r="L83" s="6">
        <v>0</v>
      </c>
      <c r="N83" s="6">
        <v>5</v>
      </c>
    </row>
    <row r="84" spans="1:14" x14ac:dyDescent="0.3">
      <c r="A84">
        <v>3.34</v>
      </c>
      <c r="D84" s="6">
        <v>2.77</v>
      </c>
      <c r="E84" s="6">
        <v>1</v>
      </c>
      <c r="F84" s="28">
        <f t="shared" si="2"/>
        <v>7.8802206461780935E-4</v>
      </c>
      <c r="I84" s="6"/>
      <c r="J84" s="6">
        <v>0</v>
      </c>
      <c r="L84" s="6">
        <v>0</v>
      </c>
      <c r="N84" s="6">
        <v>0</v>
      </c>
    </row>
    <row r="85" spans="1:14" x14ac:dyDescent="0.3">
      <c r="A85">
        <v>3.33</v>
      </c>
      <c r="D85" s="6"/>
      <c r="E85" s="6">
        <v>0</v>
      </c>
      <c r="F85" s="28">
        <f t="shared" si="2"/>
        <v>0</v>
      </c>
      <c r="I85" s="6"/>
      <c r="J85" s="6">
        <v>0</v>
      </c>
      <c r="L85" s="6">
        <v>0</v>
      </c>
      <c r="N85" s="6">
        <v>0</v>
      </c>
    </row>
    <row r="86" spans="1:14" x14ac:dyDescent="0.3">
      <c r="A86">
        <v>3.34</v>
      </c>
      <c r="I86" s="6"/>
      <c r="J86" s="6"/>
      <c r="L86" s="6"/>
      <c r="N86" s="6"/>
    </row>
    <row r="87" spans="1:14" x14ac:dyDescent="0.3">
      <c r="A87">
        <v>3.32</v>
      </c>
      <c r="I87" s="6"/>
      <c r="J87" s="6"/>
      <c r="L87" s="6"/>
      <c r="N87" s="6"/>
    </row>
    <row r="88" spans="1:14" x14ac:dyDescent="0.3">
      <c r="A88">
        <v>3.28</v>
      </c>
      <c r="I88" s="6"/>
      <c r="J88" s="6"/>
      <c r="L88" s="6"/>
      <c r="N88" s="6"/>
    </row>
    <row r="89" spans="1:14" x14ac:dyDescent="0.3">
      <c r="A89">
        <v>3.35</v>
      </c>
      <c r="I89" s="6"/>
      <c r="J89" s="6"/>
      <c r="L89" s="6"/>
      <c r="N89" s="6"/>
    </row>
    <row r="90" spans="1:14" x14ac:dyDescent="0.3">
      <c r="A90">
        <v>3.35</v>
      </c>
      <c r="I90" s="6"/>
      <c r="J90" s="6"/>
      <c r="L90" s="6"/>
      <c r="N90" s="6"/>
    </row>
    <row r="91" spans="1:14" x14ac:dyDescent="0.3">
      <c r="A91">
        <v>3.34</v>
      </c>
      <c r="I91" s="6"/>
      <c r="J91" s="6"/>
      <c r="L91" s="6"/>
      <c r="N91" s="6"/>
    </row>
    <row r="92" spans="1:14" x14ac:dyDescent="0.3">
      <c r="A92">
        <v>3.33</v>
      </c>
      <c r="J92" s="29">
        <f>SUM(J46:J91)</f>
        <v>1</v>
      </c>
      <c r="L92" s="29">
        <f>SUM(L46:L91)</f>
        <v>576</v>
      </c>
      <c r="N92" s="29">
        <f>SUM(N46:N91)</f>
        <v>38</v>
      </c>
    </row>
    <row r="93" spans="1:14" x14ac:dyDescent="0.3">
      <c r="A93">
        <v>3.34</v>
      </c>
      <c r="J93" t="s">
        <v>23</v>
      </c>
      <c r="L93" t="s">
        <v>26</v>
      </c>
      <c r="N93" t="s">
        <v>30</v>
      </c>
    </row>
    <row r="94" spans="1:14" x14ac:dyDescent="0.3">
      <c r="A94">
        <v>3.32</v>
      </c>
      <c r="I94" s="6">
        <v>2.8</v>
      </c>
      <c r="J94" s="6" cm="1">
        <f t="array" ref="J94:J106">COUNTIF(esp2basecheia,esp2voltvazio)</f>
        <v>0</v>
      </c>
      <c r="L94" s="6" cm="1">
        <f t="array" ref="L94:L106">COUNTIF(esp2basemed,esp2voltvazio)</f>
        <v>1</v>
      </c>
      <c r="N94" s="6" cm="1">
        <f t="array" ref="N94:N106">COUNTIF(esp2basevazia,esp2voltvazio)</f>
        <v>7</v>
      </c>
    </row>
    <row r="95" spans="1:14" x14ac:dyDescent="0.3">
      <c r="A95">
        <v>3.28</v>
      </c>
      <c r="I95" s="6">
        <v>2.79</v>
      </c>
      <c r="J95" s="6">
        <v>0</v>
      </c>
      <c r="L95" s="6">
        <v>0</v>
      </c>
      <c r="N95" s="6">
        <v>3</v>
      </c>
    </row>
    <row r="96" spans="1:14" x14ac:dyDescent="0.3">
      <c r="A96">
        <v>3.35</v>
      </c>
      <c r="I96" s="6">
        <v>2.78</v>
      </c>
      <c r="J96" s="6">
        <v>0</v>
      </c>
      <c r="L96" s="6">
        <v>0</v>
      </c>
      <c r="N96" s="6">
        <v>1</v>
      </c>
    </row>
    <row r="97" spans="1:14" x14ac:dyDescent="0.3">
      <c r="A97">
        <v>3.35</v>
      </c>
      <c r="I97" s="6">
        <v>2.77</v>
      </c>
      <c r="J97" s="6">
        <v>0</v>
      </c>
      <c r="L97" s="6">
        <v>0</v>
      </c>
      <c r="N97" s="6">
        <v>1</v>
      </c>
    </row>
    <row r="98" spans="1:14" x14ac:dyDescent="0.3">
      <c r="A98">
        <v>3.34</v>
      </c>
      <c r="I98" s="6"/>
      <c r="J98" s="6">
        <v>0</v>
      </c>
      <c r="L98" s="6">
        <v>0</v>
      </c>
      <c r="N98" s="6">
        <v>0</v>
      </c>
    </row>
    <row r="99" spans="1:14" x14ac:dyDescent="0.3">
      <c r="A99">
        <v>3.33</v>
      </c>
      <c r="I99" s="6"/>
      <c r="J99" s="6">
        <v>0</v>
      </c>
      <c r="L99" s="6">
        <v>0</v>
      </c>
      <c r="N99" s="6">
        <v>0</v>
      </c>
    </row>
    <row r="100" spans="1:14" x14ac:dyDescent="0.3">
      <c r="A100">
        <v>3.34</v>
      </c>
      <c r="I100" s="6"/>
      <c r="J100" s="6">
        <v>0</v>
      </c>
      <c r="L100" s="6">
        <v>0</v>
      </c>
      <c r="N100" s="6">
        <v>0</v>
      </c>
    </row>
    <row r="101" spans="1:14" x14ac:dyDescent="0.3">
      <c r="A101">
        <v>3.32</v>
      </c>
      <c r="I101" s="6"/>
      <c r="J101" s="6">
        <v>0</v>
      </c>
      <c r="L101" s="6">
        <v>0</v>
      </c>
      <c r="N101" s="6">
        <v>0</v>
      </c>
    </row>
    <row r="102" spans="1:14" x14ac:dyDescent="0.3">
      <c r="A102">
        <v>3.28</v>
      </c>
      <c r="I102" s="6"/>
      <c r="J102" s="6">
        <v>0</v>
      </c>
      <c r="L102" s="6">
        <v>0</v>
      </c>
      <c r="N102" s="6">
        <v>0</v>
      </c>
    </row>
    <row r="103" spans="1:14" x14ac:dyDescent="0.3">
      <c r="A103">
        <v>3.3</v>
      </c>
      <c r="I103" s="6"/>
      <c r="J103" s="6">
        <v>0</v>
      </c>
      <c r="L103" s="6">
        <v>0</v>
      </c>
      <c r="N103" s="6">
        <v>0</v>
      </c>
    </row>
    <row r="104" spans="1:14" x14ac:dyDescent="0.3">
      <c r="A104">
        <v>3.35</v>
      </c>
      <c r="I104" s="6"/>
      <c r="J104" s="6">
        <v>0</v>
      </c>
      <c r="L104" s="6">
        <v>0</v>
      </c>
      <c r="N104" s="6">
        <v>0</v>
      </c>
    </row>
    <row r="105" spans="1:14" x14ac:dyDescent="0.3">
      <c r="A105">
        <v>3.35</v>
      </c>
      <c r="I105" s="6"/>
      <c r="J105" s="6">
        <v>0</v>
      </c>
      <c r="L105" s="6">
        <v>0</v>
      </c>
      <c r="N105" s="6">
        <v>0</v>
      </c>
    </row>
    <row r="106" spans="1:14" x14ac:dyDescent="0.3">
      <c r="A106">
        <v>3.34</v>
      </c>
      <c r="I106" s="6"/>
      <c r="J106" s="6">
        <v>0</v>
      </c>
      <c r="L106" s="6">
        <v>0</v>
      </c>
      <c r="N106" s="6">
        <v>0</v>
      </c>
    </row>
    <row r="107" spans="1:14" x14ac:dyDescent="0.3">
      <c r="A107">
        <v>3.33</v>
      </c>
      <c r="I107" s="6"/>
      <c r="J107" s="6"/>
      <c r="L107" s="6"/>
      <c r="N107" s="6"/>
    </row>
    <row r="108" spans="1:14" x14ac:dyDescent="0.3">
      <c r="A108">
        <v>3.28</v>
      </c>
      <c r="I108" s="6"/>
      <c r="J108" s="6"/>
      <c r="L108" s="6"/>
      <c r="N108" s="6"/>
    </row>
    <row r="109" spans="1:14" x14ac:dyDescent="0.3">
      <c r="A109">
        <v>3.3</v>
      </c>
      <c r="I109" s="6"/>
      <c r="J109" s="6"/>
      <c r="L109" s="6"/>
      <c r="N109" s="6"/>
    </row>
    <row r="110" spans="1:14" x14ac:dyDescent="0.3">
      <c r="A110">
        <v>3.33</v>
      </c>
      <c r="I110" s="6"/>
      <c r="J110" s="6"/>
      <c r="L110" s="6"/>
      <c r="N110" s="6"/>
    </row>
    <row r="111" spans="1:14" x14ac:dyDescent="0.3">
      <c r="A111">
        <v>3.29</v>
      </c>
      <c r="I111" s="6"/>
      <c r="J111" s="6"/>
      <c r="L111" s="6"/>
      <c r="N111" s="6"/>
    </row>
    <row r="112" spans="1:14" x14ac:dyDescent="0.3">
      <c r="A112">
        <v>3.34</v>
      </c>
      <c r="I112" s="6"/>
      <c r="J112" s="6"/>
      <c r="L112" s="6"/>
      <c r="N112" s="6"/>
    </row>
    <row r="113" spans="1:14" x14ac:dyDescent="0.3">
      <c r="A113">
        <v>3.35</v>
      </c>
      <c r="I113" s="6"/>
      <c r="J113" s="6"/>
      <c r="L113" s="6"/>
      <c r="N113" s="6"/>
    </row>
    <row r="114" spans="1:14" x14ac:dyDescent="0.3">
      <c r="A114">
        <v>3.35</v>
      </c>
      <c r="I114" s="6"/>
      <c r="J114" s="6"/>
      <c r="L114" s="6"/>
      <c r="N114" s="6"/>
    </row>
    <row r="115" spans="1:14" x14ac:dyDescent="0.3">
      <c r="A115">
        <v>3.32</v>
      </c>
      <c r="J115" s="29">
        <f>SUM(_xlfn.ANCHORARRAY(J94))</f>
        <v>0</v>
      </c>
      <c r="L115" s="29">
        <f>SUM(_xlfn.ANCHORARRAY(L94))</f>
        <v>1</v>
      </c>
      <c r="N115" s="29">
        <f>SUM(_xlfn.ANCHORARRAY(N94))</f>
        <v>12</v>
      </c>
    </row>
    <row r="116" spans="1:14" x14ac:dyDescent="0.3">
      <c r="A116">
        <v>3.34</v>
      </c>
    </row>
    <row r="117" spans="1:14" x14ac:dyDescent="0.3">
      <c r="A117">
        <v>3.33</v>
      </c>
    </row>
    <row r="118" spans="1:14" x14ac:dyDescent="0.3">
      <c r="A118">
        <v>3.3</v>
      </c>
    </row>
    <row r="119" spans="1:14" x14ac:dyDescent="0.3">
      <c r="A119">
        <v>3.31</v>
      </c>
    </row>
    <row r="120" spans="1:14" x14ac:dyDescent="0.3">
      <c r="A120">
        <v>3.31</v>
      </c>
    </row>
    <row r="121" spans="1:14" x14ac:dyDescent="0.3">
      <c r="A121">
        <v>3.29</v>
      </c>
    </row>
    <row r="122" spans="1:14" x14ac:dyDescent="0.3">
      <c r="A122">
        <v>3.31</v>
      </c>
    </row>
    <row r="123" spans="1:14" x14ac:dyDescent="0.3">
      <c r="A123">
        <v>3.29</v>
      </c>
    </row>
    <row r="124" spans="1:14" x14ac:dyDescent="0.3">
      <c r="A124">
        <v>3.29</v>
      </c>
    </row>
    <row r="125" spans="1:14" x14ac:dyDescent="0.3">
      <c r="A125">
        <v>3.28</v>
      </c>
    </row>
    <row r="126" spans="1:14" x14ac:dyDescent="0.3">
      <c r="A126">
        <v>3.28</v>
      </c>
    </row>
    <row r="127" spans="1:14" x14ac:dyDescent="0.3">
      <c r="A127">
        <v>3.29</v>
      </c>
    </row>
    <row r="128" spans="1:14" x14ac:dyDescent="0.3">
      <c r="A128">
        <v>3.29</v>
      </c>
    </row>
    <row r="129" spans="1:1" x14ac:dyDescent="0.3">
      <c r="A129">
        <v>3.28</v>
      </c>
    </row>
    <row r="130" spans="1:1" x14ac:dyDescent="0.3">
      <c r="A130">
        <v>3.29</v>
      </c>
    </row>
    <row r="131" spans="1:1" x14ac:dyDescent="0.3">
      <c r="A131">
        <v>3.27</v>
      </c>
    </row>
    <row r="132" spans="1:1" x14ac:dyDescent="0.3">
      <c r="A132">
        <v>3.26</v>
      </c>
    </row>
    <row r="133" spans="1:1" x14ac:dyDescent="0.3">
      <c r="A133">
        <v>3.28</v>
      </c>
    </row>
    <row r="134" spans="1:1" x14ac:dyDescent="0.3">
      <c r="A134">
        <v>3.27</v>
      </c>
    </row>
    <row r="135" spans="1:1" x14ac:dyDescent="0.3">
      <c r="A135">
        <v>3.27</v>
      </c>
    </row>
    <row r="136" spans="1:1" x14ac:dyDescent="0.3">
      <c r="A136">
        <v>3.28</v>
      </c>
    </row>
    <row r="137" spans="1:1" x14ac:dyDescent="0.3">
      <c r="A137">
        <v>3.28</v>
      </c>
    </row>
    <row r="138" spans="1:1" x14ac:dyDescent="0.3">
      <c r="A138">
        <v>3.26</v>
      </c>
    </row>
    <row r="139" spans="1:1" x14ac:dyDescent="0.3">
      <c r="A139">
        <v>3.28</v>
      </c>
    </row>
    <row r="140" spans="1:1" x14ac:dyDescent="0.3">
      <c r="A140">
        <v>3.27</v>
      </c>
    </row>
    <row r="141" spans="1:1" x14ac:dyDescent="0.3">
      <c r="A141">
        <v>3.27</v>
      </c>
    </row>
    <row r="142" spans="1:1" x14ac:dyDescent="0.3">
      <c r="A142">
        <v>3.25</v>
      </c>
    </row>
    <row r="143" spans="1:1" x14ac:dyDescent="0.3">
      <c r="A143">
        <v>3.27</v>
      </c>
    </row>
    <row r="144" spans="1:1" x14ac:dyDescent="0.3">
      <c r="A144">
        <v>3.25</v>
      </c>
    </row>
    <row r="145" spans="1:1" x14ac:dyDescent="0.3">
      <c r="A145">
        <v>3.26</v>
      </c>
    </row>
    <row r="146" spans="1:1" x14ac:dyDescent="0.3">
      <c r="A146">
        <v>3.22</v>
      </c>
    </row>
    <row r="147" spans="1:1" x14ac:dyDescent="0.3">
      <c r="A147">
        <v>3.24</v>
      </c>
    </row>
    <row r="148" spans="1:1" x14ac:dyDescent="0.3">
      <c r="A148">
        <v>3.27</v>
      </c>
    </row>
    <row r="149" spans="1:1" x14ac:dyDescent="0.3">
      <c r="A149">
        <v>3.25</v>
      </c>
    </row>
    <row r="150" spans="1:1" x14ac:dyDescent="0.3">
      <c r="A150">
        <v>3.27</v>
      </c>
    </row>
    <row r="151" spans="1:1" x14ac:dyDescent="0.3">
      <c r="A151">
        <v>3.25</v>
      </c>
    </row>
    <row r="152" spans="1:1" x14ac:dyDescent="0.3">
      <c r="A152">
        <v>3.26</v>
      </c>
    </row>
    <row r="153" spans="1:1" x14ac:dyDescent="0.3">
      <c r="A153">
        <v>3.22</v>
      </c>
    </row>
    <row r="154" spans="1:1" x14ac:dyDescent="0.3">
      <c r="A154">
        <v>3.23</v>
      </c>
    </row>
    <row r="155" spans="1:1" x14ac:dyDescent="0.3">
      <c r="A155">
        <v>3.27</v>
      </c>
    </row>
    <row r="156" spans="1:1" x14ac:dyDescent="0.3">
      <c r="A156">
        <v>3.25</v>
      </c>
    </row>
    <row r="157" spans="1:1" x14ac:dyDescent="0.3">
      <c r="A157">
        <v>3.27</v>
      </c>
    </row>
    <row r="158" spans="1:1" x14ac:dyDescent="0.3">
      <c r="A158">
        <v>3.25</v>
      </c>
    </row>
    <row r="159" spans="1:1" x14ac:dyDescent="0.3">
      <c r="A159">
        <v>3.26</v>
      </c>
    </row>
    <row r="160" spans="1:1" x14ac:dyDescent="0.3">
      <c r="A160">
        <v>3.22</v>
      </c>
    </row>
    <row r="161" spans="1:1" x14ac:dyDescent="0.3">
      <c r="A161">
        <v>3.23</v>
      </c>
    </row>
    <row r="162" spans="1:1" x14ac:dyDescent="0.3">
      <c r="A162">
        <v>3.23</v>
      </c>
    </row>
    <row r="163" spans="1:1" x14ac:dyDescent="0.3">
      <c r="A163">
        <v>3.22</v>
      </c>
    </row>
    <row r="164" spans="1:1" x14ac:dyDescent="0.3">
      <c r="A164">
        <v>3.23</v>
      </c>
    </row>
    <row r="165" spans="1:1" x14ac:dyDescent="0.3">
      <c r="A165">
        <v>3.26</v>
      </c>
    </row>
    <row r="166" spans="1:1" x14ac:dyDescent="0.3">
      <c r="A166">
        <v>3.24</v>
      </c>
    </row>
    <row r="167" spans="1:1" x14ac:dyDescent="0.3">
      <c r="A167">
        <v>3.24</v>
      </c>
    </row>
    <row r="168" spans="1:1" x14ac:dyDescent="0.3">
      <c r="A168">
        <v>3.23</v>
      </c>
    </row>
    <row r="169" spans="1:1" x14ac:dyDescent="0.3">
      <c r="A169">
        <v>3.23</v>
      </c>
    </row>
    <row r="170" spans="1:1" x14ac:dyDescent="0.3">
      <c r="A170">
        <v>3.23</v>
      </c>
    </row>
    <row r="171" spans="1:1" x14ac:dyDescent="0.3">
      <c r="A171">
        <v>3.23</v>
      </c>
    </row>
    <row r="172" spans="1:1" x14ac:dyDescent="0.3">
      <c r="A172">
        <v>3.22</v>
      </c>
    </row>
    <row r="173" spans="1:1" x14ac:dyDescent="0.3">
      <c r="A173">
        <v>3.23</v>
      </c>
    </row>
    <row r="174" spans="1:1" x14ac:dyDescent="0.3">
      <c r="A174">
        <v>3.26</v>
      </c>
    </row>
    <row r="175" spans="1:1" x14ac:dyDescent="0.3">
      <c r="A175">
        <v>3.24</v>
      </c>
    </row>
    <row r="176" spans="1:1" x14ac:dyDescent="0.3">
      <c r="A176">
        <v>3.24</v>
      </c>
    </row>
    <row r="177" spans="1:1" x14ac:dyDescent="0.3">
      <c r="A177">
        <v>3.23</v>
      </c>
    </row>
    <row r="178" spans="1:1" x14ac:dyDescent="0.3">
      <c r="A178">
        <v>3.23</v>
      </c>
    </row>
    <row r="179" spans="1:1" x14ac:dyDescent="0.3">
      <c r="A179">
        <v>3.23</v>
      </c>
    </row>
    <row r="180" spans="1:1" x14ac:dyDescent="0.3">
      <c r="A180">
        <v>3.25</v>
      </c>
    </row>
    <row r="181" spans="1:1" x14ac:dyDescent="0.3">
      <c r="A181">
        <v>3.22</v>
      </c>
    </row>
    <row r="182" spans="1:1" x14ac:dyDescent="0.3">
      <c r="A182">
        <v>3.23</v>
      </c>
    </row>
    <row r="183" spans="1:1" x14ac:dyDescent="0.3">
      <c r="A183">
        <v>3.26</v>
      </c>
    </row>
    <row r="184" spans="1:1" x14ac:dyDescent="0.3">
      <c r="A184">
        <v>3.24</v>
      </c>
    </row>
    <row r="185" spans="1:1" x14ac:dyDescent="0.3">
      <c r="A185">
        <v>3.24</v>
      </c>
    </row>
    <row r="186" spans="1:1" x14ac:dyDescent="0.3">
      <c r="A186">
        <v>3.23</v>
      </c>
    </row>
    <row r="187" spans="1:1" x14ac:dyDescent="0.3">
      <c r="A187">
        <v>3.23</v>
      </c>
    </row>
    <row r="188" spans="1:1" x14ac:dyDescent="0.3">
      <c r="A188">
        <v>3.23</v>
      </c>
    </row>
    <row r="189" spans="1:1" x14ac:dyDescent="0.3">
      <c r="A189">
        <v>3.22</v>
      </c>
    </row>
    <row r="190" spans="1:1" x14ac:dyDescent="0.3">
      <c r="A190">
        <v>3.21</v>
      </c>
    </row>
    <row r="191" spans="1:1" x14ac:dyDescent="0.3">
      <c r="A191">
        <v>3.22</v>
      </c>
    </row>
    <row r="192" spans="1:1" x14ac:dyDescent="0.3">
      <c r="A192">
        <v>3.23</v>
      </c>
    </row>
    <row r="193" spans="1:1" x14ac:dyDescent="0.3">
      <c r="A193">
        <v>3.21</v>
      </c>
    </row>
    <row r="194" spans="1:1" x14ac:dyDescent="0.3">
      <c r="A194">
        <v>3.21</v>
      </c>
    </row>
    <row r="195" spans="1:1" x14ac:dyDescent="0.3">
      <c r="A195">
        <v>3.22</v>
      </c>
    </row>
    <row r="196" spans="1:1" x14ac:dyDescent="0.3">
      <c r="A196">
        <v>3.22</v>
      </c>
    </row>
    <row r="197" spans="1:1" x14ac:dyDescent="0.3">
      <c r="A197">
        <v>3.23</v>
      </c>
    </row>
    <row r="198" spans="1:1" x14ac:dyDescent="0.3">
      <c r="A198">
        <v>3.26</v>
      </c>
    </row>
    <row r="199" spans="1:1" x14ac:dyDescent="0.3">
      <c r="A199">
        <v>3.24</v>
      </c>
    </row>
    <row r="200" spans="1:1" x14ac:dyDescent="0.3">
      <c r="A200">
        <v>3.24</v>
      </c>
    </row>
    <row r="201" spans="1:1" x14ac:dyDescent="0.3">
      <c r="A201">
        <v>3.23</v>
      </c>
    </row>
    <row r="202" spans="1:1" x14ac:dyDescent="0.3">
      <c r="A202">
        <v>3.23</v>
      </c>
    </row>
    <row r="203" spans="1:1" x14ac:dyDescent="0.3">
      <c r="A203">
        <v>3.23</v>
      </c>
    </row>
    <row r="204" spans="1:1" x14ac:dyDescent="0.3">
      <c r="A204">
        <v>3.22</v>
      </c>
    </row>
    <row r="205" spans="1:1" x14ac:dyDescent="0.3">
      <c r="A205">
        <v>3.21</v>
      </c>
    </row>
    <row r="206" spans="1:1" x14ac:dyDescent="0.3">
      <c r="A206">
        <v>3.22</v>
      </c>
    </row>
    <row r="207" spans="1:1" x14ac:dyDescent="0.3">
      <c r="A207">
        <v>3.23</v>
      </c>
    </row>
    <row r="208" spans="1:1" x14ac:dyDescent="0.3">
      <c r="A208">
        <v>3.21</v>
      </c>
    </row>
    <row r="209" spans="1:1" x14ac:dyDescent="0.3">
      <c r="A209">
        <v>3.23</v>
      </c>
    </row>
    <row r="210" spans="1:1" x14ac:dyDescent="0.3">
      <c r="A210">
        <v>3.22</v>
      </c>
    </row>
    <row r="211" spans="1:1" x14ac:dyDescent="0.3">
      <c r="A211">
        <v>3.22</v>
      </c>
    </row>
    <row r="212" spans="1:1" x14ac:dyDescent="0.3">
      <c r="A212">
        <v>3.21</v>
      </c>
    </row>
    <row r="213" spans="1:1" x14ac:dyDescent="0.3">
      <c r="A213">
        <v>3.22</v>
      </c>
    </row>
    <row r="214" spans="1:1" x14ac:dyDescent="0.3">
      <c r="A214">
        <v>3.23</v>
      </c>
    </row>
    <row r="215" spans="1:1" x14ac:dyDescent="0.3">
      <c r="A215">
        <v>3.22</v>
      </c>
    </row>
    <row r="216" spans="1:1" x14ac:dyDescent="0.3">
      <c r="A216">
        <v>3.22</v>
      </c>
    </row>
    <row r="217" spans="1:1" x14ac:dyDescent="0.3">
      <c r="A217">
        <v>3.22</v>
      </c>
    </row>
    <row r="218" spans="1:1" x14ac:dyDescent="0.3">
      <c r="A218">
        <v>3.21</v>
      </c>
    </row>
    <row r="219" spans="1:1" x14ac:dyDescent="0.3">
      <c r="A219">
        <v>3.22</v>
      </c>
    </row>
    <row r="220" spans="1:1" x14ac:dyDescent="0.3">
      <c r="A220" s="3">
        <v>3.2</v>
      </c>
    </row>
    <row r="221" spans="1:1" x14ac:dyDescent="0.3">
      <c r="A221">
        <v>3.22</v>
      </c>
    </row>
    <row r="222" spans="1:1" x14ac:dyDescent="0.3">
      <c r="A222">
        <v>3.21</v>
      </c>
    </row>
    <row r="223" spans="1:1" x14ac:dyDescent="0.3">
      <c r="A223">
        <v>3.22</v>
      </c>
    </row>
    <row r="224" spans="1:1" x14ac:dyDescent="0.3">
      <c r="A224">
        <v>3.22</v>
      </c>
    </row>
    <row r="225" spans="1:1" x14ac:dyDescent="0.3">
      <c r="A225">
        <v>3.22</v>
      </c>
    </row>
    <row r="226" spans="1:1" x14ac:dyDescent="0.3">
      <c r="A226">
        <v>3.21</v>
      </c>
    </row>
    <row r="227" spans="1:1" x14ac:dyDescent="0.3">
      <c r="A227">
        <v>3.22</v>
      </c>
    </row>
    <row r="228" spans="1:1" x14ac:dyDescent="0.3">
      <c r="A228">
        <v>3.22</v>
      </c>
    </row>
    <row r="229" spans="1:1" x14ac:dyDescent="0.3">
      <c r="A229">
        <v>3.22</v>
      </c>
    </row>
    <row r="230" spans="1:1" x14ac:dyDescent="0.3">
      <c r="A230">
        <v>3.21</v>
      </c>
    </row>
    <row r="231" spans="1:1" x14ac:dyDescent="0.3">
      <c r="A231">
        <v>3.21</v>
      </c>
    </row>
    <row r="232" spans="1:1" x14ac:dyDescent="0.3">
      <c r="A232">
        <v>3.22</v>
      </c>
    </row>
    <row r="233" spans="1:1" x14ac:dyDescent="0.3">
      <c r="A233">
        <v>3.22</v>
      </c>
    </row>
    <row r="234" spans="1:1" x14ac:dyDescent="0.3">
      <c r="A234">
        <v>3.23</v>
      </c>
    </row>
    <row r="235" spans="1:1" x14ac:dyDescent="0.3">
      <c r="A235">
        <v>3.26</v>
      </c>
    </row>
    <row r="236" spans="1:1" x14ac:dyDescent="0.3">
      <c r="A236">
        <v>3.24</v>
      </c>
    </row>
    <row r="237" spans="1:1" x14ac:dyDescent="0.3">
      <c r="A237">
        <v>3.24</v>
      </c>
    </row>
    <row r="238" spans="1:1" x14ac:dyDescent="0.3">
      <c r="A238">
        <v>3.23</v>
      </c>
    </row>
    <row r="239" spans="1:1" x14ac:dyDescent="0.3">
      <c r="A239">
        <v>3.23</v>
      </c>
    </row>
    <row r="240" spans="1:1" x14ac:dyDescent="0.3">
      <c r="A240">
        <v>3.23</v>
      </c>
    </row>
    <row r="241" spans="1:1" x14ac:dyDescent="0.3">
      <c r="A241">
        <v>3.22</v>
      </c>
    </row>
    <row r="242" spans="1:1" x14ac:dyDescent="0.3">
      <c r="A242">
        <v>3.21</v>
      </c>
    </row>
    <row r="243" spans="1:1" x14ac:dyDescent="0.3">
      <c r="A243">
        <v>3.22</v>
      </c>
    </row>
    <row r="244" spans="1:1" x14ac:dyDescent="0.3">
      <c r="A244">
        <v>3.23</v>
      </c>
    </row>
    <row r="245" spans="1:1" x14ac:dyDescent="0.3">
      <c r="A245">
        <v>3.21</v>
      </c>
    </row>
    <row r="246" spans="1:1" x14ac:dyDescent="0.3">
      <c r="A246">
        <v>3.23</v>
      </c>
    </row>
    <row r="247" spans="1:1" x14ac:dyDescent="0.3">
      <c r="A247">
        <v>3.22</v>
      </c>
    </row>
    <row r="248" spans="1:1" x14ac:dyDescent="0.3">
      <c r="A248">
        <v>3.2</v>
      </c>
    </row>
    <row r="249" spans="1:1" x14ac:dyDescent="0.3">
      <c r="A249">
        <v>3.21</v>
      </c>
    </row>
    <row r="250" spans="1:1" x14ac:dyDescent="0.3">
      <c r="A250">
        <v>3.22</v>
      </c>
    </row>
    <row r="251" spans="1:1" x14ac:dyDescent="0.3">
      <c r="A251">
        <v>3.23</v>
      </c>
    </row>
    <row r="252" spans="1:1" x14ac:dyDescent="0.3">
      <c r="A252">
        <v>3.22</v>
      </c>
    </row>
    <row r="253" spans="1:1" x14ac:dyDescent="0.3">
      <c r="A253">
        <v>3.22</v>
      </c>
    </row>
    <row r="254" spans="1:1" x14ac:dyDescent="0.3">
      <c r="A254">
        <v>3.22</v>
      </c>
    </row>
    <row r="255" spans="1:1" x14ac:dyDescent="0.3">
      <c r="A255">
        <v>3.21</v>
      </c>
    </row>
    <row r="256" spans="1:1" x14ac:dyDescent="0.3">
      <c r="A256">
        <v>3.22</v>
      </c>
    </row>
    <row r="257" spans="1:1" x14ac:dyDescent="0.3">
      <c r="A257">
        <v>3.2</v>
      </c>
    </row>
    <row r="258" spans="1:1" x14ac:dyDescent="0.3">
      <c r="A258">
        <v>3.22</v>
      </c>
    </row>
    <row r="259" spans="1:1" x14ac:dyDescent="0.3">
      <c r="A259">
        <v>3.21</v>
      </c>
    </row>
    <row r="260" spans="1:1" x14ac:dyDescent="0.3">
      <c r="A260">
        <v>3.22</v>
      </c>
    </row>
    <row r="261" spans="1:1" x14ac:dyDescent="0.3">
      <c r="A261">
        <v>3.22</v>
      </c>
    </row>
    <row r="262" spans="1:1" x14ac:dyDescent="0.3">
      <c r="A262">
        <v>3.22</v>
      </c>
    </row>
    <row r="263" spans="1:1" x14ac:dyDescent="0.3">
      <c r="A263">
        <v>3.21</v>
      </c>
    </row>
    <row r="264" spans="1:1" x14ac:dyDescent="0.3">
      <c r="A264">
        <v>3.22</v>
      </c>
    </row>
    <row r="265" spans="1:1" x14ac:dyDescent="0.3">
      <c r="A265">
        <v>3.22</v>
      </c>
    </row>
    <row r="266" spans="1:1" x14ac:dyDescent="0.3">
      <c r="A266">
        <v>3.22</v>
      </c>
    </row>
    <row r="267" spans="1:1" x14ac:dyDescent="0.3">
      <c r="A267">
        <v>3.21</v>
      </c>
    </row>
    <row r="268" spans="1:1" x14ac:dyDescent="0.3">
      <c r="A268">
        <v>3.23</v>
      </c>
    </row>
    <row r="269" spans="1:1" x14ac:dyDescent="0.3">
      <c r="A269">
        <v>3.21</v>
      </c>
    </row>
    <row r="270" spans="1:1" x14ac:dyDescent="0.3">
      <c r="A270">
        <v>3.23</v>
      </c>
    </row>
    <row r="271" spans="1:1" x14ac:dyDescent="0.3">
      <c r="A271">
        <v>3.22</v>
      </c>
    </row>
    <row r="272" spans="1:1" x14ac:dyDescent="0.3">
      <c r="A272">
        <v>3.2</v>
      </c>
    </row>
    <row r="273" spans="1:1" x14ac:dyDescent="0.3">
      <c r="A273">
        <v>3.21</v>
      </c>
    </row>
    <row r="274" spans="1:1" x14ac:dyDescent="0.3">
      <c r="A274">
        <v>3.22</v>
      </c>
    </row>
    <row r="275" spans="1:1" x14ac:dyDescent="0.3">
      <c r="A275">
        <v>3.23</v>
      </c>
    </row>
    <row r="276" spans="1:1" x14ac:dyDescent="0.3">
      <c r="A276">
        <v>3.22</v>
      </c>
    </row>
    <row r="277" spans="1:1" x14ac:dyDescent="0.3">
      <c r="A277">
        <v>3.22</v>
      </c>
    </row>
    <row r="278" spans="1:1" x14ac:dyDescent="0.3">
      <c r="A278">
        <v>3.22</v>
      </c>
    </row>
    <row r="279" spans="1:1" x14ac:dyDescent="0.3">
      <c r="A279">
        <v>3.21</v>
      </c>
    </row>
    <row r="280" spans="1:1" x14ac:dyDescent="0.3">
      <c r="A280">
        <v>3.22</v>
      </c>
    </row>
    <row r="281" spans="1:1" x14ac:dyDescent="0.3">
      <c r="A281">
        <v>3.2</v>
      </c>
    </row>
    <row r="282" spans="1:1" x14ac:dyDescent="0.3">
      <c r="A282">
        <v>3.22</v>
      </c>
    </row>
    <row r="283" spans="1:1" x14ac:dyDescent="0.3">
      <c r="A283">
        <v>3.21</v>
      </c>
    </row>
    <row r="284" spans="1:1" x14ac:dyDescent="0.3">
      <c r="A284">
        <v>3.22</v>
      </c>
    </row>
    <row r="285" spans="1:1" x14ac:dyDescent="0.3">
      <c r="A285">
        <v>3.22</v>
      </c>
    </row>
    <row r="286" spans="1:1" x14ac:dyDescent="0.3">
      <c r="A286">
        <v>3.22</v>
      </c>
    </row>
    <row r="287" spans="1:1" x14ac:dyDescent="0.3">
      <c r="A287">
        <v>3.21</v>
      </c>
    </row>
    <row r="288" spans="1:1" x14ac:dyDescent="0.3">
      <c r="A288">
        <v>3.22</v>
      </c>
    </row>
    <row r="289" spans="1:1" x14ac:dyDescent="0.3">
      <c r="A289">
        <v>3.22</v>
      </c>
    </row>
    <row r="290" spans="1:1" x14ac:dyDescent="0.3">
      <c r="A290">
        <v>3.22</v>
      </c>
    </row>
    <row r="291" spans="1:1" x14ac:dyDescent="0.3">
      <c r="A291">
        <v>3.21</v>
      </c>
    </row>
    <row r="292" spans="1:1" x14ac:dyDescent="0.3">
      <c r="A292">
        <v>3.22</v>
      </c>
    </row>
    <row r="293" spans="1:1" x14ac:dyDescent="0.3">
      <c r="A293">
        <v>3.22</v>
      </c>
    </row>
    <row r="294" spans="1:1" x14ac:dyDescent="0.3">
      <c r="A294">
        <v>3.21</v>
      </c>
    </row>
    <row r="295" spans="1:1" x14ac:dyDescent="0.3">
      <c r="A295">
        <v>3.22</v>
      </c>
    </row>
    <row r="296" spans="1:1" x14ac:dyDescent="0.3">
      <c r="A296">
        <v>3.22</v>
      </c>
    </row>
    <row r="297" spans="1:1" x14ac:dyDescent="0.3">
      <c r="A297">
        <v>3.22</v>
      </c>
    </row>
    <row r="298" spans="1:1" x14ac:dyDescent="0.3">
      <c r="A298">
        <v>3.21</v>
      </c>
    </row>
    <row r="299" spans="1:1" x14ac:dyDescent="0.3">
      <c r="A299">
        <v>3.22</v>
      </c>
    </row>
    <row r="300" spans="1:1" x14ac:dyDescent="0.3">
      <c r="A300">
        <v>3.22</v>
      </c>
    </row>
    <row r="301" spans="1:1" x14ac:dyDescent="0.3">
      <c r="A301">
        <v>3.21</v>
      </c>
    </row>
    <row r="302" spans="1:1" x14ac:dyDescent="0.3">
      <c r="A302">
        <v>3.22</v>
      </c>
    </row>
    <row r="303" spans="1:1" x14ac:dyDescent="0.3">
      <c r="A303">
        <v>3.22</v>
      </c>
    </row>
    <row r="304" spans="1:1" x14ac:dyDescent="0.3">
      <c r="A304">
        <v>3.22</v>
      </c>
    </row>
    <row r="305" spans="1:1" x14ac:dyDescent="0.3">
      <c r="A305">
        <v>3.21</v>
      </c>
    </row>
    <row r="306" spans="1:1" x14ac:dyDescent="0.3">
      <c r="A306">
        <v>3.22</v>
      </c>
    </row>
    <row r="307" spans="1:1" x14ac:dyDescent="0.3">
      <c r="A307">
        <v>3.21</v>
      </c>
    </row>
    <row r="308" spans="1:1" x14ac:dyDescent="0.3">
      <c r="A308">
        <v>3.21</v>
      </c>
    </row>
    <row r="309" spans="1:1" x14ac:dyDescent="0.3">
      <c r="A309">
        <v>3.2</v>
      </c>
    </row>
    <row r="310" spans="1:1" x14ac:dyDescent="0.3">
      <c r="A310">
        <v>3.22</v>
      </c>
    </row>
    <row r="311" spans="1:1" x14ac:dyDescent="0.3">
      <c r="A311">
        <v>3.21</v>
      </c>
    </row>
    <row r="312" spans="1:1" x14ac:dyDescent="0.3">
      <c r="A312">
        <v>3.22</v>
      </c>
    </row>
    <row r="313" spans="1:1" x14ac:dyDescent="0.3">
      <c r="A313">
        <v>3.22</v>
      </c>
    </row>
    <row r="314" spans="1:1" x14ac:dyDescent="0.3">
      <c r="A314">
        <v>3.22</v>
      </c>
    </row>
    <row r="315" spans="1:1" x14ac:dyDescent="0.3">
      <c r="A315">
        <v>3.21</v>
      </c>
    </row>
    <row r="316" spans="1:1" x14ac:dyDescent="0.3">
      <c r="A316">
        <v>3.22</v>
      </c>
    </row>
    <row r="317" spans="1:1" x14ac:dyDescent="0.3">
      <c r="A317">
        <v>3.22</v>
      </c>
    </row>
    <row r="318" spans="1:1" x14ac:dyDescent="0.3">
      <c r="A318">
        <v>3.22</v>
      </c>
    </row>
    <row r="319" spans="1:1" x14ac:dyDescent="0.3">
      <c r="A319">
        <v>3.21</v>
      </c>
    </row>
    <row r="320" spans="1:1" x14ac:dyDescent="0.3">
      <c r="A320">
        <v>3.22</v>
      </c>
    </row>
    <row r="321" spans="1:1" x14ac:dyDescent="0.3">
      <c r="A321">
        <v>3.22</v>
      </c>
    </row>
    <row r="322" spans="1:1" x14ac:dyDescent="0.3">
      <c r="A322">
        <v>3.21</v>
      </c>
    </row>
    <row r="323" spans="1:1" x14ac:dyDescent="0.3">
      <c r="A323">
        <v>3.22</v>
      </c>
    </row>
    <row r="324" spans="1:1" x14ac:dyDescent="0.3">
      <c r="A324">
        <v>3.22</v>
      </c>
    </row>
    <row r="325" spans="1:1" x14ac:dyDescent="0.3">
      <c r="A325">
        <v>3.22</v>
      </c>
    </row>
    <row r="326" spans="1:1" x14ac:dyDescent="0.3">
      <c r="A326">
        <v>3.21</v>
      </c>
    </row>
    <row r="327" spans="1:1" x14ac:dyDescent="0.3">
      <c r="A327">
        <v>3.22</v>
      </c>
    </row>
    <row r="328" spans="1:1" x14ac:dyDescent="0.3">
      <c r="A328">
        <v>3.22</v>
      </c>
    </row>
    <row r="329" spans="1:1" x14ac:dyDescent="0.3">
      <c r="A329">
        <v>3.21</v>
      </c>
    </row>
    <row r="330" spans="1:1" x14ac:dyDescent="0.3">
      <c r="A330">
        <v>3.22</v>
      </c>
    </row>
    <row r="331" spans="1:1" x14ac:dyDescent="0.3">
      <c r="A331">
        <v>3.22</v>
      </c>
    </row>
    <row r="332" spans="1:1" x14ac:dyDescent="0.3">
      <c r="A332">
        <v>3.22</v>
      </c>
    </row>
    <row r="333" spans="1:1" x14ac:dyDescent="0.3">
      <c r="A333">
        <v>3.21</v>
      </c>
    </row>
    <row r="334" spans="1:1" x14ac:dyDescent="0.3">
      <c r="A334">
        <v>3.22</v>
      </c>
    </row>
    <row r="335" spans="1:1" x14ac:dyDescent="0.3">
      <c r="A335">
        <v>3.21</v>
      </c>
    </row>
    <row r="336" spans="1:1" x14ac:dyDescent="0.3">
      <c r="A336">
        <v>3.21</v>
      </c>
    </row>
    <row r="337" spans="1:1" x14ac:dyDescent="0.3">
      <c r="A337">
        <v>3.2</v>
      </c>
    </row>
    <row r="338" spans="1:1" x14ac:dyDescent="0.3">
      <c r="A338">
        <v>3.22</v>
      </c>
    </row>
    <row r="339" spans="1:1" x14ac:dyDescent="0.3">
      <c r="A339">
        <v>3.21</v>
      </c>
    </row>
    <row r="340" spans="1:1" x14ac:dyDescent="0.3">
      <c r="A340">
        <v>3.22</v>
      </c>
    </row>
    <row r="341" spans="1:1" x14ac:dyDescent="0.3">
      <c r="A341">
        <v>3.22</v>
      </c>
    </row>
    <row r="342" spans="1:1" x14ac:dyDescent="0.3">
      <c r="A342">
        <v>3.22</v>
      </c>
    </row>
    <row r="343" spans="1:1" x14ac:dyDescent="0.3">
      <c r="A343">
        <v>3.21</v>
      </c>
    </row>
    <row r="344" spans="1:1" x14ac:dyDescent="0.3">
      <c r="A344">
        <v>3.22</v>
      </c>
    </row>
    <row r="345" spans="1:1" x14ac:dyDescent="0.3">
      <c r="A345">
        <v>3.22</v>
      </c>
    </row>
    <row r="346" spans="1:1" x14ac:dyDescent="0.3">
      <c r="A346">
        <v>3.22</v>
      </c>
    </row>
    <row r="347" spans="1:1" x14ac:dyDescent="0.3">
      <c r="A347">
        <v>3.21</v>
      </c>
    </row>
    <row r="348" spans="1:1" x14ac:dyDescent="0.3">
      <c r="A348">
        <v>3.22</v>
      </c>
    </row>
    <row r="349" spans="1:1" x14ac:dyDescent="0.3">
      <c r="A349">
        <v>3.22</v>
      </c>
    </row>
    <row r="350" spans="1:1" x14ac:dyDescent="0.3">
      <c r="A350">
        <v>3.21</v>
      </c>
    </row>
    <row r="351" spans="1:1" x14ac:dyDescent="0.3">
      <c r="A351">
        <v>3.22</v>
      </c>
    </row>
    <row r="352" spans="1:1" x14ac:dyDescent="0.3">
      <c r="A352">
        <v>3.22</v>
      </c>
    </row>
    <row r="353" spans="1:1" x14ac:dyDescent="0.3">
      <c r="A353">
        <v>3.22</v>
      </c>
    </row>
    <row r="354" spans="1:1" x14ac:dyDescent="0.3">
      <c r="A354">
        <v>3.21</v>
      </c>
    </row>
    <row r="355" spans="1:1" x14ac:dyDescent="0.3">
      <c r="A355">
        <v>3.22</v>
      </c>
    </row>
    <row r="356" spans="1:1" x14ac:dyDescent="0.3">
      <c r="A356">
        <v>3.22</v>
      </c>
    </row>
    <row r="357" spans="1:1" x14ac:dyDescent="0.3">
      <c r="A357">
        <v>3.21</v>
      </c>
    </row>
    <row r="358" spans="1:1" x14ac:dyDescent="0.3">
      <c r="A358">
        <v>3.22</v>
      </c>
    </row>
    <row r="359" spans="1:1" x14ac:dyDescent="0.3">
      <c r="A359">
        <v>3.22</v>
      </c>
    </row>
    <row r="360" spans="1:1" x14ac:dyDescent="0.3">
      <c r="A360">
        <v>3.22</v>
      </c>
    </row>
    <row r="361" spans="1:1" x14ac:dyDescent="0.3">
      <c r="A361">
        <v>3.21</v>
      </c>
    </row>
    <row r="362" spans="1:1" x14ac:dyDescent="0.3">
      <c r="A362">
        <v>3.22</v>
      </c>
    </row>
    <row r="363" spans="1:1" x14ac:dyDescent="0.3">
      <c r="A363">
        <v>3.21</v>
      </c>
    </row>
    <row r="364" spans="1:1" x14ac:dyDescent="0.3">
      <c r="A364">
        <v>3.21</v>
      </c>
    </row>
    <row r="365" spans="1:1" x14ac:dyDescent="0.3">
      <c r="A365">
        <v>3.2</v>
      </c>
    </row>
    <row r="366" spans="1:1" x14ac:dyDescent="0.3">
      <c r="A366">
        <v>3.22</v>
      </c>
    </row>
    <row r="367" spans="1:1" x14ac:dyDescent="0.3">
      <c r="A367">
        <v>3.21</v>
      </c>
    </row>
    <row r="368" spans="1:1" x14ac:dyDescent="0.3">
      <c r="A368">
        <v>3.22</v>
      </c>
    </row>
    <row r="369" spans="1:1" x14ac:dyDescent="0.3">
      <c r="A369">
        <v>3.22</v>
      </c>
    </row>
    <row r="370" spans="1:1" x14ac:dyDescent="0.3">
      <c r="A370">
        <v>3.22</v>
      </c>
    </row>
    <row r="371" spans="1:1" x14ac:dyDescent="0.3">
      <c r="A371">
        <v>3.21</v>
      </c>
    </row>
    <row r="372" spans="1:1" x14ac:dyDescent="0.3">
      <c r="A372">
        <v>3.22</v>
      </c>
    </row>
    <row r="373" spans="1:1" x14ac:dyDescent="0.3">
      <c r="A373">
        <v>3.22</v>
      </c>
    </row>
    <row r="374" spans="1:1" x14ac:dyDescent="0.3">
      <c r="A374">
        <v>3.22</v>
      </c>
    </row>
    <row r="375" spans="1:1" x14ac:dyDescent="0.3">
      <c r="A375">
        <v>3.21</v>
      </c>
    </row>
    <row r="376" spans="1:1" x14ac:dyDescent="0.3">
      <c r="A376">
        <v>3.22</v>
      </c>
    </row>
    <row r="377" spans="1:1" x14ac:dyDescent="0.3">
      <c r="A377">
        <v>3.22</v>
      </c>
    </row>
    <row r="378" spans="1:1" x14ac:dyDescent="0.3">
      <c r="A378">
        <v>3.21</v>
      </c>
    </row>
    <row r="379" spans="1:1" x14ac:dyDescent="0.3">
      <c r="A379">
        <v>3.22</v>
      </c>
    </row>
    <row r="380" spans="1:1" x14ac:dyDescent="0.3">
      <c r="A380">
        <v>3.22</v>
      </c>
    </row>
    <row r="381" spans="1:1" x14ac:dyDescent="0.3">
      <c r="A381">
        <v>3.22</v>
      </c>
    </row>
    <row r="382" spans="1:1" x14ac:dyDescent="0.3">
      <c r="A382">
        <v>3.21</v>
      </c>
    </row>
    <row r="383" spans="1:1" x14ac:dyDescent="0.3">
      <c r="A383">
        <v>3.22</v>
      </c>
    </row>
    <row r="384" spans="1:1" x14ac:dyDescent="0.3">
      <c r="A384">
        <v>3.22</v>
      </c>
    </row>
    <row r="385" spans="1:1" x14ac:dyDescent="0.3">
      <c r="A385">
        <v>3.21</v>
      </c>
    </row>
    <row r="386" spans="1:1" x14ac:dyDescent="0.3">
      <c r="A386">
        <v>3.22</v>
      </c>
    </row>
    <row r="387" spans="1:1" x14ac:dyDescent="0.3">
      <c r="A387">
        <v>3.22</v>
      </c>
    </row>
    <row r="388" spans="1:1" x14ac:dyDescent="0.3">
      <c r="A388">
        <v>3.22</v>
      </c>
    </row>
    <row r="389" spans="1:1" x14ac:dyDescent="0.3">
      <c r="A389">
        <v>3.21</v>
      </c>
    </row>
    <row r="390" spans="1:1" x14ac:dyDescent="0.3">
      <c r="A390">
        <v>3.22</v>
      </c>
    </row>
    <row r="391" spans="1:1" x14ac:dyDescent="0.3">
      <c r="A391">
        <v>3.21</v>
      </c>
    </row>
    <row r="392" spans="1:1" x14ac:dyDescent="0.3">
      <c r="A392">
        <v>3.21</v>
      </c>
    </row>
    <row r="393" spans="1:1" x14ac:dyDescent="0.3">
      <c r="A393">
        <v>3.22</v>
      </c>
    </row>
    <row r="394" spans="1:1" x14ac:dyDescent="0.3">
      <c r="A394">
        <v>3.21</v>
      </c>
    </row>
    <row r="395" spans="1:1" x14ac:dyDescent="0.3">
      <c r="A395">
        <v>3.22</v>
      </c>
    </row>
    <row r="396" spans="1:1" x14ac:dyDescent="0.3">
      <c r="A396">
        <v>3.22</v>
      </c>
    </row>
    <row r="397" spans="1:1" x14ac:dyDescent="0.3">
      <c r="A397">
        <v>3.22</v>
      </c>
    </row>
    <row r="398" spans="1:1" x14ac:dyDescent="0.3">
      <c r="A398">
        <v>3.21</v>
      </c>
    </row>
    <row r="399" spans="1:1" x14ac:dyDescent="0.3">
      <c r="A399">
        <v>3.22</v>
      </c>
    </row>
    <row r="400" spans="1:1" x14ac:dyDescent="0.3">
      <c r="A400">
        <v>3.22</v>
      </c>
    </row>
    <row r="401" spans="1:1" x14ac:dyDescent="0.3">
      <c r="A401">
        <v>3.22</v>
      </c>
    </row>
    <row r="402" spans="1:1" x14ac:dyDescent="0.3">
      <c r="A402">
        <v>3.21</v>
      </c>
    </row>
    <row r="403" spans="1:1" x14ac:dyDescent="0.3">
      <c r="A403">
        <v>3.22</v>
      </c>
    </row>
    <row r="404" spans="1:1" x14ac:dyDescent="0.3">
      <c r="A404">
        <v>3.22</v>
      </c>
    </row>
    <row r="405" spans="1:1" x14ac:dyDescent="0.3">
      <c r="A405">
        <v>3.21</v>
      </c>
    </row>
    <row r="406" spans="1:1" x14ac:dyDescent="0.3">
      <c r="A406">
        <v>3.22</v>
      </c>
    </row>
    <row r="407" spans="1:1" x14ac:dyDescent="0.3">
      <c r="A407">
        <v>3.22</v>
      </c>
    </row>
    <row r="408" spans="1:1" x14ac:dyDescent="0.3">
      <c r="A408">
        <v>3.22</v>
      </c>
    </row>
    <row r="409" spans="1:1" x14ac:dyDescent="0.3">
      <c r="A409">
        <v>3.21</v>
      </c>
    </row>
    <row r="410" spans="1:1" x14ac:dyDescent="0.3">
      <c r="A410">
        <v>3.22</v>
      </c>
    </row>
    <row r="411" spans="1:1" x14ac:dyDescent="0.3">
      <c r="A411">
        <v>3.22</v>
      </c>
    </row>
    <row r="412" spans="1:1" x14ac:dyDescent="0.3">
      <c r="A412">
        <v>3.21</v>
      </c>
    </row>
    <row r="413" spans="1:1" x14ac:dyDescent="0.3">
      <c r="A413">
        <v>3.22</v>
      </c>
    </row>
    <row r="414" spans="1:1" x14ac:dyDescent="0.3">
      <c r="A414">
        <v>3.22</v>
      </c>
    </row>
    <row r="415" spans="1:1" x14ac:dyDescent="0.3">
      <c r="A415">
        <v>3.22</v>
      </c>
    </row>
    <row r="416" spans="1:1" x14ac:dyDescent="0.3">
      <c r="A416">
        <v>3.21</v>
      </c>
    </row>
    <row r="417" spans="1:1" x14ac:dyDescent="0.3">
      <c r="A417">
        <v>3.22</v>
      </c>
    </row>
    <row r="418" spans="1:1" x14ac:dyDescent="0.3">
      <c r="A418">
        <v>3.21</v>
      </c>
    </row>
    <row r="419" spans="1:1" x14ac:dyDescent="0.3">
      <c r="A419">
        <v>3.21</v>
      </c>
    </row>
    <row r="420" spans="1:1" x14ac:dyDescent="0.3">
      <c r="A420">
        <v>3.22</v>
      </c>
    </row>
    <row r="421" spans="1:1" x14ac:dyDescent="0.3">
      <c r="A421">
        <v>3.21</v>
      </c>
    </row>
    <row r="422" spans="1:1" x14ac:dyDescent="0.3">
      <c r="A422">
        <v>3.22</v>
      </c>
    </row>
    <row r="423" spans="1:1" x14ac:dyDescent="0.3">
      <c r="A423">
        <v>3.22</v>
      </c>
    </row>
    <row r="424" spans="1:1" x14ac:dyDescent="0.3">
      <c r="A424">
        <v>3.22</v>
      </c>
    </row>
    <row r="425" spans="1:1" x14ac:dyDescent="0.3">
      <c r="A425">
        <v>3.21</v>
      </c>
    </row>
    <row r="426" spans="1:1" x14ac:dyDescent="0.3">
      <c r="A426">
        <v>3.22</v>
      </c>
    </row>
    <row r="427" spans="1:1" x14ac:dyDescent="0.3">
      <c r="A427">
        <v>3.22</v>
      </c>
    </row>
    <row r="428" spans="1:1" x14ac:dyDescent="0.3">
      <c r="A428">
        <v>3.22</v>
      </c>
    </row>
    <row r="429" spans="1:1" x14ac:dyDescent="0.3">
      <c r="A429">
        <v>3.21</v>
      </c>
    </row>
    <row r="430" spans="1:1" x14ac:dyDescent="0.3">
      <c r="A430">
        <v>3.22</v>
      </c>
    </row>
    <row r="431" spans="1:1" x14ac:dyDescent="0.3">
      <c r="A431">
        <v>3.22</v>
      </c>
    </row>
    <row r="432" spans="1:1" x14ac:dyDescent="0.3">
      <c r="A432">
        <v>3.21</v>
      </c>
    </row>
    <row r="433" spans="1:1" x14ac:dyDescent="0.3">
      <c r="A433">
        <v>3.22</v>
      </c>
    </row>
    <row r="434" spans="1:1" x14ac:dyDescent="0.3">
      <c r="A434">
        <v>3.22</v>
      </c>
    </row>
    <row r="435" spans="1:1" x14ac:dyDescent="0.3">
      <c r="A435">
        <v>3.22</v>
      </c>
    </row>
    <row r="436" spans="1:1" x14ac:dyDescent="0.3">
      <c r="A436">
        <v>3.21</v>
      </c>
    </row>
    <row r="437" spans="1:1" x14ac:dyDescent="0.3">
      <c r="A437">
        <v>3.22</v>
      </c>
    </row>
    <row r="438" spans="1:1" x14ac:dyDescent="0.3">
      <c r="A438">
        <v>3.22</v>
      </c>
    </row>
    <row r="439" spans="1:1" x14ac:dyDescent="0.3">
      <c r="A439">
        <v>3.21</v>
      </c>
    </row>
    <row r="440" spans="1:1" x14ac:dyDescent="0.3">
      <c r="A440">
        <v>3.22</v>
      </c>
    </row>
    <row r="441" spans="1:1" x14ac:dyDescent="0.3">
      <c r="A441">
        <v>3.22</v>
      </c>
    </row>
    <row r="442" spans="1:1" x14ac:dyDescent="0.3">
      <c r="A442">
        <v>3.22</v>
      </c>
    </row>
    <row r="443" spans="1:1" x14ac:dyDescent="0.3">
      <c r="A443">
        <v>3.21</v>
      </c>
    </row>
    <row r="444" spans="1:1" x14ac:dyDescent="0.3">
      <c r="A444">
        <v>3.22</v>
      </c>
    </row>
    <row r="445" spans="1:1" x14ac:dyDescent="0.3">
      <c r="A445">
        <v>3.22</v>
      </c>
    </row>
    <row r="446" spans="1:1" x14ac:dyDescent="0.3">
      <c r="A446">
        <v>3.21</v>
      </c>
    </row>
    <row r="447" spans="1:1" x14ac:dyDescent="0.3">
      <c r="A447">
        <v>3.22</v>
      </c>
    </row>
    <row r="448" spans="1:1" x14ac:dyDescent="0.3">
      <c r="A448">
        <v>3.21</v>
      </c>
    </row>
    <row r="449" spans="1:1" x14ac:dyDescent="0.3">
      <c r="A449">
        <v>3.22</v>
      </c>
    </row>
    <row r="450" spans="1:1" x14ac:dyDescent="0.3">
      <c r="A450">
        <v>3.22</v>
      </c>
    </row>
    <row r="451" spans="1:1" x14ac:dyDescent="0.3">
      <c r="A451">
        <v>3.22</v>
      </c>
    </row>
    <row r="452" spans="1:1" x14ac:dyDescent="0.3">
      <c r="A452">
        <v>3.21</v>
      </c>
    </row>
    <row r="453" spans="1:1" x14ac:dyDescent="0.3">
      <c r="A453">
        <v>3.22</v>
      </c>
    </row>
    <row r="454" spans="1:1" x14ac:dyDescent="0.3">
      <c r="A454">
        <v>3.22</v>
      </c>
    </row>
    <row r="455" spans="1:1" x14ac:dyDescent="0.3">
      <c r="A455">
        <v>3.22</v>
      </c>
    </row>
    <row r="456" spans="1:1" x14ac:dyDescent="0.3">
      <c r="A456">
        <v>3.21</v>
      </c>
    </row>
    <row r="457" spans="1:1" x14ac:dyDescent="0.3">
      <c r="A457">
        <v>3.22</v>
      </c>
    </row>
    <row r="458" spans="1:1" x14ac:dyDescent="0.3">
      <c r="A458">
        <v>3.22</v>
      </c>
    </row>
    <row r="459" spans="1:1" x14ac:dyDescent="0.3">
      <c r="A459">
        <v>3.21</v>
      </c>
    </row>
    <row r="460" spans="1:1" x14ac:dyDescent="0.3">
      <c r="A460">
        <v>3.22</v>
      </c>
    </row>
    <row r="461" spans="1:1" x14ac:dyDescent="0.3">
      <c r="A461">
        <v>3.22</v>
      </c>
    </row>
    <row r="462" spans="1:1" x14ac:dyDescent="0.3">
      <c r="A462">
        <v>3.22</v>
      </c>
    </row>
    <row r="463" spans="1:1" x14ac:dyDescent="0.3">
      <c r="A463">
        <v>3.21</v>
      </c>
    </row>
    <row r="464" spans="1:1" x14ac:dyDescent="0.3">
      <c r="A464">
        <v>3.22</v>
      </c>
    </row>
    <row r="465" spans="1:1" x14ac:dyDescent="0.3">
      <c r="A465">
        <v>3.22</v>
      </c>
    </row>
    <row r="466" spans="1:1" x14ac:dyDescent="0.3">
      <c r="A466">
        <v>3.21</v>
      </c>
    </row>
    <row r="467" spans="1:1" x14ac:dyDescent="0.3">
      <c r="A467">
        <v>3.22</v>
      </c>
    </row>
    <row r="468" spans="1:1" x14ac:dyDescent="0.3">
      <c r="A468">
        <v>3.22</v>
      </c>
    </row>
    <row r="469" spans="1:1" x14ac:dyDescent="0.3">
      <c r="A469">
        <v>3.21</v>
      </c>
    </row>
    <row r="470" spans="1:1" x14ac:dyDescent="0.3">
      <c r="A470">
        <v>3.22</v>
      </c>
    </row>
    <row r="471" spans="1:1" x14ac:dyDescent="0.3">
      <c r="A471">
        <v>3.21</v>
      </c>
    </row>
    <row r="472" spans="1:1" x14ac:dyDescent="0.3">
      <c r="A472">
        <v>3.22</v>
      </c>
    </row>
    <row r="473" spans="1:1" x14ac:dyDescent="0.3">
      <c r="A473">
        <v>3.22</v>
      </c>
    </row>
    <row r="474" spans="1:1" x14ac:dyDescent="0.3">
      <c r="A474">
        <v>3.22</v>
      </c>
    </row>
    <row r="475" spans="1:1" x14ac:dyDescent="0.3">
      <c r="A475">
        <v>3.21</v>
      </c>
    </row>
    <row r="476" spans="1:1" x14ac:dyDescent="0.3">
      <c r="A476">
        <v>3.22</v>
      </c>
    </row>
    <row r="477" spans="1:1" x14ac:dyDescent="0.3">
      <c r="A477">
        <v>3.22</v>
      </c>
    </row>
    <row r="478" spans="1:1" x14ac:dyDescent="0.3">
      <c r="A478">
        <v>3.22</v>
      </c>
    </row>
    <row r="479" spans="1:1" x14ac:dyDescent="0.3">
      <c r="A479">
        <v>3.21</v>
      </c>
    </row>
    <row r="480" spans="1:1" x14ac:dyDescent="0.3">
      <c r="A480">
        <v>3.22</v>
      </c>
    </row>
    <row r="481" spans="1:1" x14ac:dyDescent="0.3">
      <c r="A481">
        <v>3.22</v>
      </c>
    </row>
    <row r="482" spans="1:1" x14ac:dyDescent="0.3">
      <c r="A482">
        <v>3.21</v>
      </c>
    </row>
    <row r="483" spans="1:1" x14ac:dyDescent="0.3">
      <c r="A483">
        <v>3.22</v>
      </c>
    </row>
    <row r="484" spans="1:1" x14ac:dyDescent="0.3">
      <c r="A484">
        <v>3.22</v>
      </c>
    </row>
    <row r="485" spans="1:1" x14ac:dyDescent="0.3">
      <c r="A485">
        <v>3.22</v>
      </c>
    </row>
    <row r="486" spans="1:1" x14ac:dyDescent="0.3">
      <c r="A486">
        <v>3.21</v>
      </c>
    </row>
    <row r="487" spans="1:1" x14ac:dyDescent="0.3">
      <c r="A487">
        <v>3.22</v>
      </c>
    </row>
    <row r="488" spans="1:1" x14ac:dyDescent="0.3">
      <c r="A488">
        <v>3.22</v>
      </c>
    </row>
    <row r="489" spans="1:1" x14ac:dyDescent="0.3">
      <c r="A489">
        <v>3.21</v>
      </c>
    </row>
    <row r="490" spans="1:1" x14ac:dyDescent="0.3">
      <c r="A490">
        <v>3.22</v>
      </c>
    </row>
    <row r="491" spans="1:1" x14ac:dyDescent="0.3">
      <c r="A491">
        <v>3.21</v>
      </c>
    </row>
    <row r="492" spans="1:1" x14ac:dyDescent="0.3">
      <c r="A492">
        <v>3.22</v>
      </c>
    </row>
    <row r="493" spans="1:1" x14ac:dyDescent="0.3">
      <c r="A493">
        <v>3.22</v>
      </c>
    </row>
    <row r="494" spans="1:1" x14ac:dyDescent="0.3">
      <c r="A494">
        <v>3.22</v>
      </c>
    </row>
    <row r="495" spans="1:1" x14ac:dyDescent="0.3">
      <c r="A495">
        <v>3.21</v>
      </c>
    </row>
    <row r="496" spans="1:1" x14ac:dyDescent="0.3">
      <c r="A496">
        <v>3.22</v>
      </c>
    </row>
    <row r="497" spans="1:1" x14ac:dyDescent="0.3">
      <c r="A497">
        <v>3.22</v>
      </c>
    </row>
    <row r="498" spans="1:1" x14ac:dyDescent="0.3">
      <c r="A498">
        <v>3.22</v>
      </c>
    </row>
    <row r="499" spans="1:1" x14ac:dyDescent="0.3">
      <c r="A499">
        <v>3.21</v>
      </c>
    </row>
    <row r="500" spans="1:1" x14ac:dyDescent="0.3">
      <c r="A500">
        <v>3.22</v>
      </c>
    </row>
    <row r="501" spans="1:1" x14ac:dyDescent="0.3">
      <c r="A501">
        <v>3.22</v>
      </c>
    </row>
    <row r="502" spans="1:1" x14ac:dyDescent="0.3">
      <c r="A502">
        <v>3.21</v>
      </c>
    </row>
    <row r="503" spans="1:1" x14ac:dyDescent="0.3">
      <c r="A503">
        <v>3.22</v>
      </c>
    </row>
    <row r="504" spans="1:1" x14ac:dyDescent="0.3">
      <c r="A504">
        <v>3.22</v>
      </c>
    </row>
    <row r="505" spans="1:1" x14ac:dyDescent="0.3">
      <c r="A505">
        <v>3.22</v>
      </c>
    </row>
    <row r="506" spans="1:1" x14ac:dyDescent="0.3">
      <c r="A506">
        <v>3.21</v>
      </c>
    </row>
    <row r="507" spans="1:1" x14ac:dyDescent="0.3">
      <c r="A507">
        <v>3.22</v>
      </c>
    </row>
    <row r="508" spans="1:1" x14ac:dyDescent="0.3">
      <c r="A508">
        <v>3.22</v>
      </c>
    </row>
    <row r="509" spans="1:1" x14ac:dyDescent="0.3">
      <c r="A509">
        <v>3.21</v>
      </c>
    </row>
    <row r="510" spans="1:1" x14ac:dyDescent="0.3">
      <c r="A510">
        <v>3.22</v>
      </c>
    </row>
    <row r="511" spans="1:1" x14ac:dyDescent="0.3">
      <c r="A511">
        <v>3.21</v>
      </c>
    </row>
    <row r="512" spans="1:1" x14ac:dyDescent="0.3">
      <c r="A512">
        <v>3.22</v>
      </c>
    </row>
    <row r="513" spans="1:1" x14ac:dyDescent="0.3">
      <c r="A513">
        <v>3.22</v>
      </c>
    </row>
    <row r="514" spans="1:1" x14ac:dyDescent="0.3">
      <c r="A514">
        <v>3.22</v>
      </c>
    </row>
    <row r="515" spans="1:1" x14ac:dyDescent="0.3">
      <c r="A515">
        <v>3.21</v>
      </c>
    </row>
    <row r="516" spans="1:1" x14ac:dyDescent="0.3">
      <c r="A516">
        <v>3.22</v>
      </c>
    </row>
    <row r="517" spans="1:1" x14ac:dyDescent="0.3">
      <c r="A517">
        <v>3.22</v>
      </c>
    </row>
    <row r="518" spans="1:1" x14ac:dyDescent="0.3">
      <c r="A518">
        <v>3.22</v>
      </c>
    </row>
    <row r="519" spans="1:1" x14ac:dyDescent="0.3">
      <c r="A519">
        <v>3.21</v>
      </c>
    </row>
    <row r="520" spans="1:1" x14ac:dyDescent="0.3">
      <c r="A520">
        <v>3.22</v>
      </c>
    </row>
    <row r="521" spans="1:1" x14ac:dyDescent="0.3">
      <c r="A521">
        <v>3.22</v>
      </c>
    </row>
    <row r="522" spans="1:1" x14ac:dyDescent="0.3">
      <c r="A522">
        <v>3.21</v>
      </c>
    </row>
    <row r="523" spans="1:1" x14ac:dyDescent="0.3">
      <c r="A523">
        <v>3.22</v>
      </c>
    </row>
    <row r="524" spans="1:1" x14ac:dyDescent="0.3">
      <c r="A524">
        <v>3.22</v>
      </c>
    </row>
    <row r="525" spans="1:1" x14ac:dyDescent="0.3">
      <c r="A525">
        <v>3.22</v>
      </c>
    </row>
    <row r="526" spans="1:1" x14ac:dyDescent="0.3">
      <c r="A526">
        <v>3.21</v>
      </c>
    </row>
    <row r="527" spans="1:1" x14ac:dyDescent="0.3">
      <c r="A527">
        <v>3.22</v>
      </c>
    </row>
    <row r="528" spans="1:1" x14ac:dyDescent="0.3">
      <c r="A528">
        <v>3.22</v>
      </c>
    </row>
    <row r="529" spans="1:1" x14ac:dyDescent="0.3">
      <c r="A529">
        <v>3.21</v>
      </c>
    </row>
    <row r="530" spans="1:1" x14ac:dyDescent="0.3">
      <c r="A530">
        <v>3.22</v>
      </c>
    </row>
    <row r="531" spans="1:1" x14ac:dyDescent="0.3">
      <c r="A531">
        <v>3.21</v>
      </c>
    </row>
    <row r="532" spans="1:1" x14ac:dyDescent="0.3">
      <c r="A532">
        <v>3.22</v>
      </c>
    </row>
    <row r="533" spans="1:1" x14ac:dyDescent="0.3">
      <c r="A533">
        <v>3.21</v>
      </c>
    </row>
    <row r="534" spans="1:1" x14ac:dyDescent="0.3">
      <c r="A534">
        <v>3.21</v>
      </c>
    </row>
    <row r="535" spans="1:1" x14ac:dyDescent="0.3">
      <c r="A535">
        <v>3.22</v>
      </c>
    </row>
    <row r="536" spans="1:1" x14ac:dyDescent="0.3">
      <c r="A536">
        <v>3.2</v>
      </c>
    </row>
    <row r="537" spans="1:1" x14ac:dyDescent="0.3">
      <c r="A537">
        <v>3.22</v>
      </c>
    </row>
    <row r="538" spans="1:1" x14ac:dyDescent="0.3">
      <c r="A538">
        <v>3.2</v>
      </c>
    </row>
    <row r="539" spans="1:1" x14ac:dyDescent="0.3">
      <c r="A539">
        <v>3.22</v>
      </c>
    </row>
    <row r="540" spans="1:1" x14ac:dyDescent="0.3">
      <c r="A540">
        <v>3.22</v>
      </c>
    </row>
    <row r="541" spans="1:1" x14ac:dyDescent="0.3">
      <c r="A541">
        <v>3.21</v>
      </c>
    </row>
    <row r="542" spans="1:1" x14ac:dyDescent="0.3">
      <c r="A542">
        <v>3.21</v>
      </c>
    </row>
    <row r="543" spans="1:1" x14ac:dyDescent="0.3">
      <c r="A543">
        <v>3.22</v>
      </c>
    </row>
    <row r="544" spans="1:1" x14ac:dyDescent="0.3">
      <c r="A544">
        <v>3.2</v>
      </c>
    </row>
    <row r="545" spans="1:1" x14ac:dyDescent="0.3">
      <c r="A545">
        <v>3.22</v>
      </c>
    </row>
    <row r="546" spans="1:1" x14ac:dyDescent="0.3">
      <c r="A546">
        <v>3.2</v>
      </c>
    </row>
    <row r="547" spans="1:1" x14ac:dyDescent="0.3">
      <c r="A547">
        <v>3.22</v>
      </c>
    </row>
    <row r="548" spans="1:1" x14ac:dyDescent="0.3">
      <c r="A548">
        <v>3.21</v>
      </c>
    </row>
    <row r="549" spans="1:1" x14ac:dyDescent="0.3">
      <c r="A549">
        <v>3.21</v>
      </c>
    </row>
    <row r="550" spans="1:1" x14ac:dyDescent="0.3">
      <c r="A550">
        <v>3.22</v>
      </c>
    </row>
    <row r="551" spans="1:1" x14ac:dyDescent="0.3">
      <c r="A551">
        <v>3.2</v>
      </c>
    </row>
    <row r="552" spans="1:1" x14ac:dyDescent="0.3">
      <c r="A552">
        <v>3.22</v>
      </c>
    </row>
    <row r="553" spans="1:1" x14ac:dyDescent="0.3">
      <c r="A553">
        <v>3.2</v>
      </c>
    </row>
    <row r="554" spans="1:1" x14ac:dyDescent="0.3">
      <c r="A554">
        <v>3.22</v>
      </c>
    </row>
    <row r="555" spans="1:1" x14ac:dyDescent="0.3">
      <c r="A555">
        <v>3.22</v>
      </c>
    </row>
    <row r="556" spans="1:1" x14ac:dyDescent="0.3">
      <c r="A556">
        <v>3.21</v>
      </c>
    </row>
    <row r="557" spans="1:1" x14ac:dyDescent="0.3">
      <c r="A557">
        <v>3.22</v>
      </c>
    </row>
    <row r="558" spans="1:1" x14ac:dyDescent="0.3">
      <c r="A558">
        <v>3.21</v>
      </c>
    </row>
    <row r="559" spans="1:1" x14ac:dyDescent="0.3">
      <c r="A559">
        <v>3.22</v>
      </c>
    </row>
    <row r="560" spans="1:1" x14ac:dyDescent="0.3">
      <c r="A560">
        <v>3.21</v>
      </c>
    </row>
    <row r="561" spans="1:1" x14ac:dyDescent="0.3">
      <c r="A561">
        <v>3.21</v>
      </c>
    </row>
    <row r="562" spans="1:1" x14ac:dyDescent="0.3">
      <c r="A562">
        <v>3.22</v>
      </c>
    </row>
    <row r="563" spans="1:1" x14ac:dyDescent="0.3">
      <c r="A563">
        <v>3.2</v>
      </c>
    </row>
    <row r="564" spans="1:1" x14ac:dyDescent="0.3">
      <c r="A564">
        <v>3.22</v>
      </c>
    </row>
    <row r="565" spans="1:1" x14ac:dyDescent="0.3">
      <c r="A565">
        <v>3.2</v>
      </c>
    </row>
    <row r="566" spans="1:1" x14ac:dyDescent="0.3">
      <c r="A566">
        <v>3.22</v>
      </c>
    </row>
    <row r="567" spans="1:1" x14ac:dyDescent="0.3">
      <c r="A567">
        <v>3.22</v>
      </c>
    </row>
    <row r="568" spans="1:1" x14ac:dyDescent="0.3">
      <c r="A568">
        <v>3.22</v>
      </c>
    </row>
    <row r="569" spans="1:1" x14ac:dyDescent="0.3">
      <c r="A569">
        <v>3.22</v>
      </c>
    </row>
    <row r="570" spans="1:1" x14ac:dyDescent="0.3">
      <c r="A570">
        <v>3.21</v>
      </c>
    </row>
    <row r="571" spans="1:1" x14ac:dyDescent="0.3">
      <c r="A571">
        <v>3.22</v>
      </c>
    </row>
    <row r="572" spans="1:1" x14ac:dyDescent="0.3">
      <c r="A572">
        <v>3.22</v>
      </c>
    </row>
    <row r="573" spans="1:1" x14ac:dyDescent="0.3">
      <c r="A573">
        <v>3.21</v>
      </c>
    </row>
    <row r="574" spans="1:1" x14ac:dyDescent="0.3">
      <c r="A574">
        <v>3.22</v>
      </c>
    </row>
    <row r="575" spans="1:1" x14ac:dyDescent="0.3">
      <c r="A575">
        <v>3.21</v>
      </c>
    </row>
    <row r="576" spans="1:1" x14ac:dyDescent="0.3">
      <c r="A576">
        <v>3.22</v>
      </c>
    </row>
    <row r="577" spans="1:1" x14ac:dyDescent="0.3">
      <c r="A577">
        <v>3.21</v>
      </c>
    </row>
    <row r="578" spans="1:1" x14ac:dyDescent="0.3">
      <c r="A578">
        <v>3.21</v>
      </c>
    </row>
    <row r="579" spans="1:1" x14ac:dyDescent="0.3">
      <c r="A579">
        <v>3.22</v>
      </c>
    </row>
    <row r="580" spans="1:1" x14ac:dyDescent="0.3">
      <c r="A580">
        <v>3.2</v>
      </c>
    </row>
    <row r="581" spans="1:1" x14ac:dyDescent="0.3">
      <c r="A581">
        <v>3.22</v>
      </c>
    </row>
    <row r="582" spans="1:1" x14ac:dyDescent="0.3">
      <c r="A582">
        <v>3.2</v>
      </c>
    </row>
    <row r="583" spans="1:1" x14ac:dyDescent="0.3">
      <c r="A583">
        <v>3.22</v>
      </c>
    </row>
    <row r="584" spans="1:1" x14ac:dyDescent="0.3">
      <c r="A584">
        <v>3.22</v>
      </c>
    </row>
    <row r="585" spans="1:1" x14ac:dyDescent="0.3">
      <c r="A585">
        <v>3.21</v>
      </c>
    </row>
    <row r="586" spans="1:1" x14ac:dyDescent="0.3">
      <c r="A586">
        <v>3.21</v>
      </c>
    </row>
    <row r="587" spans="1:1" x14ac:dyDescent="0.3">
      <c r="A587">
        <v>3.22</v>
      </c>
    </row>
    <row r="588" spans="1:1" x14ac:dyDescent="0.3">
      <c r="A588">
        <v>3.2</v>
      </c>
    </row>
    <row r="589" spans="1:1" x14ac:dyDescent="0.3">
      <c r="A589">
        <v>3.22</v>
      </c>
    </row>
    <row r="590" spans="1:1" x14ac:dyDescent="0.3">
      <c r="A590">
        <v>3.22</v>
      </c>
    </row>
    <row r="591" spans="1:1" x14ac:dyDescent="0.3">
      <c r="A591">
        <v>3.21</v>
      </c>
    </row>
    <row r="592" spans="1:1" x14ac:dyDescent="0.3">
      <c r="A592">
        <v>3.21</v>
      </c>
    </row>
    <row r="593" spans="1:1" x14ac:dyDescent="0.3">
      <c r="A593">
        <v>3.22</v>
      </c>
    </row>
    <row r="594" spans="1:1" x14ac:dyDescent="0.3">
      <c r="A594">
        <v>3.2</v>
      </c>
    </row>
    <row r="595" spans="1:1" x14ac:dyDescent="0.3">
      <c r="A595">
        <v>3.22</v>
      </c>
    </row>
    <row r="596" spans="1:1" x14ac:dyDescent="0.3">
      <c r="A596">
        <v>3.2</v>
      </c>
    </row>
    <row r="597" spans="1:1" x14ac:dyDescent="0.3">
      <c r="A597">
        <v>3.22</v>
      </c>
    </row>
    <row r="598" spans="1:1" x14ac:dyDescent="0.3">
      <c r="A598">
        <v>3.21</v>
      </c>
    </row>
    <row r="599" spans="1:1" x14ac:dyDescent="0.3">
      <c r="A599">
        <v>3.22</v>
      </c>
    </row>
    <row r="600" spans="1:1" x14ac:dyDescent="0.3">
      <c r="A600">
        <v>3.21</v>
      </c>
    </row>
    <row r="601" spans="1:1" x14ac:dyDescent="0.3">
      <c r="A601">
        <v>3.22</v>
      </c>
    </row>
    <row r="602" spans="1:1" x14ac:dyDescent="0.3">
      <c r="A602">
        <v>3.21</v>
      </c>
    </row>
    <row r="603" spans="1:1" x14ac:dyDescent="0.3">
      <c r="A603">
        <v>3.21</v>
      </c>
    </row>
    <row r="604" spans="1:1" x14ac:dyDescent="0.3">
      <c r="A604">
        <v>3.22</v>
      </c>
    </row>
    <row r="605" spans="1:1" x14ac:dyDescent="0.3">
      <c r="A605">
        <v>3.2</v>
      </c>
    </row>
    <row r="606" spans="1:1" x14ac:dyDescent="0.3">
      <c r="A606">
        <v>3.22</v>
      </c>
    </row>
    <row r="607" spans="1:1" x14ac:dyDescent="0.3">
      <c r="A607">
        <v>3.2</v>
      </c>
    </row>
    <row r="608" spans="1:1" x14ac:dyDescent="0.3">
      <c r="A608">
        <v>3.22</v>
      </c>
    </row>
    <row r="609" spans="1:1" x14ac:dyDescent="0.3">
      <c r="A609">
        <v>3.22</v>
      </c>
    </row>
    <row r="610" spans="1:1" x14ac:dyDescent="0.3">
      <c r="A610">
        <v>3.22</v>
      </c>
    </row>
    <row r="611" spans="1:1" x14ac:dyDescent="0.3">
      <c r="A611">
        <v>3.22</v>
      </c>
    </row>
    <row r="612" spans="1:1" x14ac:dyDescent="0.3">
      <c r="A612">
        <v>3.21</v>
      </c>
    </row>
    <row r="613" spans="1:1" x14ac:dyDescent="0.3">
      <c r="A613">
        <v>3.22</v>
      </c>
    </row>
    <row r="614" spans="1:1" x14ac:dyDescent="0.3">
      <c r="A614">
        <v>3.22</v>
      </c>
    </row>
    <row r="615" spans="1:1" x14ac:dyDescent="0.3">
      <c r="A615">
        <v>3.21</v>
      </c>
    </row>
    <row r="616" spans="1:1" x14ac:dyDescent="0.3">
      <c r="A616">
        <v>3.22</v>
      </c>
    </row>
    <row r="617" spans="1:1" x14ac:dyDescent="0.3">
      <c r="A617">
        <v>3.21</v>
      </c>
    </row>
    <row r="618" spans="1:1" x14ac:dyDescent="0.3">
      <c r="A618">
        <v>3.22</v>
      </c>
    </row>
    <row r="619" spans="1:1" x14ac:dyDescent="0.3">
      <c r="A619">
        <v>3.21</v>
      </c>
    </row>
    <row r="620" spans="1:1" x14ac:dyDescent="0.3">
      <c r="A620">
        <v>3.21</v>
      </c>
    </row>
    <row r="621" spans="1:1" x14ac:dyDescent="0.3">
      <c r="A621">
        <v>3.22</v>
      </c>
    </row>
    <row r="622" spans="1:1" x14ac:dyDescent="0.3">
      <c r="A622">
        <v>3.2</v>
      </c>
    </row>
    <row r="623" spans="1:1" x14ac:dyDescent="0.3">
      <c r="A623">
        <v>3.22</v>
      </c>
    </row>
    <row r="624" spans="1:1" x14ac:dyDescent="0.3">
      <c r="A624">
        <v>3.2</v>
      </c>
    </row>
    <row r="625" spans="1:1" x14ac:dyDescent="0.3">
      <c r="A625">
        <v>3.22</v>
      </c>
    </row>
    <row r="626" spans="1:1" x14ac:dyDescent="0.3">
      <c r="A626">
        <v>3.21</v>
      </c>
    </row>
    <row r="627" spans="1:1" x14ac:dyDescent="0.3">
      <c r="A627">
        <v>3.22</v>
      </c>
    </row>
    <row r="628" spans="1:1" x14ac:dyDescent="0.3">
      <c r="A628">
        <v>3.21</v>
      </c>
    </row>
    <row r="629" spans="1:1" x14ac:dyDescent="0.3">
      <c r="A629">
        <v>3.21</v>
      </c>
    </row>
    <row r="630" spans="1:1" x14ac:dyDescent="0.3">
      <c r="A630">
        <v>3.22</v>
      </c>
    </row>
    <row r="631" spans="1:1" x14ac:dyDescent="0.3">
      <c r="A631">
        <v>3.2</v>
      </c>
    </row>
    <row r="632" spans="1:1" x14ac:dyDescent="0.3">
      <c r="A632">
        <v>3.22</v>
      </c>
    </row>
    <row r="633" spans="1:1" x14ac:dyDescent="0.3">
      <c r="A633">
        <v>3.22</v>
      </c>
    </row>
    <row r="634" spans="1:1" x14ac:dyDescent="0.3">
      <c r="A634">
        <v>3.21</v>
      </c>
    </row>
    <row r="635" spans="1:1" x14ac:dyDescent="0.3">
      <c r="A635">
        <v>3.22</v>
      </c>
    </row>
    <row r="636" spans="1:1" x14ac:dyDescent="0.3">
      <c r="A636">
        <v>3.22</v>
      </c>
    </row>
    <row r="637" spans="1:1" x14ac:dyDescent="0.3">
      <c r="A637">
        <v>3.21</v>
      </c>
    </row>
    <row r="638" spans="1:1" x14ac:dyDescent="0.3">
      <c r="A638">
        <v>3.22</v>
      </c>
    </row>
    <row r="639" spans="1:1" x14ac:dyDescent="0.3">
      <c r="A639">
        <v>3.21</v>
      </c>
    </row>
    <row r="640" spans="1:1" x14ac:dyDescent="0.3">
      <c r="A640">
        <v>3.22</v>
      </c>
    </row>
    <row r="641" spans="1:1" x14ac:dyDescent="0.3">
      <c r="A641">
        <v>3.21</v>
      </c>
    </row>
    <row r="642" spans="1:1" x14ac:dyDescent="0.3">
      <c r="A642">
        <v>3.21</v>
      </c>
    </row>
    <row r="643" spans="1:1" x14ac:dyDescent="0.3">
      <c r="A643">
        <v>3.22</v>
      </c>
    </row>
    <row r="644" spans="1:1" x14ac:dyDescent="0.3">
      <c r="A644">
        <v>3.2</v>
      </c>
    </row>
    <row r="645" spans="1:1" x14ac:dyDescent="0.3">
      <c r="A645">
        <v>3.22</v>
      </c>
    </row>
    <row r="646" spans="1:1" x14ac:dyDescent="0.3">
      <c r="A646">
        <v>3.2</v>
      </c>
    </row>
    <row r="647" spans="1:1" x14ac:dyDescent="0.3">
      <c r="A647">
        <v>3.22</v>
      </c>
    </row>
    <row r="648" spans="1:1" x14ac:dyDescent="0.3">
      <c r="A648">
        <v>3.21</v>
      </c>
    </row>
    <row r="649" spans="1:1" x14ac:dyDescent="0.3">
      <c r="A649">
        <v>3.22</v>
      </c>
    </row>
    <row r="650" spans="1:1" x14ac:dyDescent="0.3">
      <c r="A650">
        <v>3.21</v>
      </c>
    </row>
    <row r="651" spans="1:1" x14ac:dyDescent="0.3">
      <c r="A651">
        <v>3.21</v>
      </c>
    </row>
    <row r="652" spans="1:1" x14ac:dyDescent="0.3">
      <c r="A652">
        <v>3.22</v>
      </c>
    </row>
    <row r="653" spans="1:1" x14ac:dyDescent="0.3">
      <c r="A653">
        <v>3.2</v>
      </c>
    </row>
    <row r="654" spans="1:1" x14ac:dyDescent="0.3">
      <c r="A654">
        <v>3.22</v>
      </c>
    </row>
    <row r="655" spans="1:1" x14ac:dyDescent="0.3">
      <c r="A655">
        <v>3.21</v>
      </c>
    </row>
    <row r="656" spans="1:1" x14ac:dyDescent="0.3">
      <c r="A656">
        <v>3.22</v>
      </c>
    </row>
    <row r="657" spans="1:1" x14ac:dyDescent="0.3">
      <c r="A657">
        <v>3.21</v>
      </c>
    </row>
    <row r="658" spans="1:1" x14ac:dyDescent="0.3">
      <c r="A658">
        <v>3.22</v>
      </c>
    </row>
    <row r="659" spans="1:1" x14ac:dyDescent="0.3">
      <c r="A659">
        <v>3.21</v>
      </c>
    </row>
    <row r="660" spans="1:1" x14ac:dyDescent="0.3">
      <c r="A660">
        <v>3.21</v>
      </c>
    </row>
    <row r="661" spans="1:1" x14ac:dyDescent="0.3">
      <c r="A661">
        <v>3.22</v>
      </c>
    </row>
    <row r="662" spans="1:1" x14ac:dyDescent="0.3">
      <c r="A662">
        <v>3.2</v>
      </c>
    </row>
    <row r="663" spans="1:1" x14ac:dyDescent="0.3">
      <c r="A663">
        <v>3.22</v>
      </c>
    </row>
    <row r="664" spans="1:1" x14ac:dyDescent="0.3">
      <c r="A664">
        <v>3.2</v>
      </c>
    </row>
    <row r="665" spans="1:1" x14ac:dyDescent="0.3">
      <c r="A665">
        <v>3.2</v>
      </c>
    </row>
    <row r="666" spans="1:1" x14ac:dyDescent="0.3">
      <c r="A666">
        <v>3.2</v>
      </c>
    </row>
    <row r="667" spans="1:1" x14ac:dyDescent="0.3">
      <c r="A667">
        <v>3.2</v>
      </c>
    </row>
    <row r="668" spans="1:1" x14ac:dyDescent="0.3">
      <c r="A668">
        <v>3.21</v>
      </c>
    </row>
    <row r="669" spans="1:1" x14ac:dyDescent="0.3">
      <c r="A669">
        <v>3.2</v>
      </c>
    </row>
    <row r="670" spans="1:1" x14ac:dyDescent="0.3">
      <c r="A670">
        <v>3.2</v>
      </c>
    </row>
    <row r="671" spans="1:1" x14ac:dyDescent="0.3">
      <c r="A671">
        <v>3.2</v>
      </c>
    </row>
    <row r="672" spans="1:1" x14ac:dyDescent="0.3">
      <c r="A672">
        <v>3.21</v>
      </c>
    </row>
    <row r="673" spans="1:1" x14ac:dyDescent="0.3">
      <c r="A673">
        <v>3.2</v>
      </c>
    </row>
    <row r="674" spans="1:1" x14ac:dyDescent="0.3">
      <c r="A674">
        <v>3.18</v>
      </c>
    </row>
    <row r="675" spans="1:1" x14ac:dyDescent="0.3">
      <c r="A675">
        <v>3.19</v>
      </c>
    </row>
    <row r="676" spans="1:1" x14ac:dyDescent="0.3">
      <c r="A676">
        <v>3.21</v>
      </c>
    </row>
    <row r="677" spans="1:1" x14ac:dyDescent="0.3">
      <c r="A677">
        <v>3.2</v>
      </c>
    </row>
    <row r="678" spans="1:1" x14ac:dyDescent="0.3">
      <c r="A678">
        <v>3.19</v>
      </c>
    </row>
    <row r="679" spans="1:1" x14ac:dyDescent="0.3">
      <c r="A679">
        <v>3.2</v>
      </c>
    </row>
    <row r="680" spans="1:1" x14ac:dyDescent="0.3">
      <c r="A680">
        <v>3.19</v>
      </c>
    </row>
    <row r="681" spans="1:1" x14ac:dyDescent="0.3">
      <c r="A681">
        <v>3.21</v>
      </c>
    </row>
    <row r="682" spans="1:1" x14ac:dyDescent="0.3">
      <c r="A682">
        <v>3.21</v>
      </c>
    </row>
    <row r="683" spans="1:1" x14ac:dyDescent="0.3">
      <c r="A683">
        <v>3.18</v>
      </c>
    </row>
    <row r="684" spans="1:1" x14ac:dyDescent="0.3">
      <c r="A684">
        <v>3.19</v>
      </c>
    </row>
    <row r="685" spans="1:1" x14ac:dyDescent="0.3">
      <c r="A685">
        <v>3.19</v>
      </c>
    </row>
    <row r="686" spans="1:1" x14ac:dyDescent="0.3">
      <c r="A686">
        <v>3.2</v>
      </c>
    </row>
    <row r="687" spans="1:1" x14ac:dyDescent="0.3">
      <c r="A687">
        <v>3.19</v>
      </c>
    </row>
    <row r="688" spans="1:1" x14ac:dyDescent="0.3">
      <c r="A688">
        <v>3.16</v>
      </c>
    </row>
    <row r="689" spans="1:1" x14ac:dyDescent="0.3">
      <c r="A689">
        <v>3.18</v>
      </c>
    </row>
    <row r="690" spans="1:1" x14ac:dyDescent="0.3">
      <c r="A690">
        <v>3.18</v>
      </c>
    </row>
    <row r="691" spans="1:1" x14ac:dyDescent="0.3">
      <c r="A691">
        <v>3.2</v>
      </c>
    </row>
    <row r="692" spans="1:1" x14ac:dyDescent="0.3">
      <c r="A692">
        <v>3.19</v>
      </c>
    </row>
    <row r="693" spans="1:1" x14ac:dyDescent="0.3">
      <c r="A693">
        <v>3.2</v>
      </c>
    </row>
    <row r="694" spans="1:1" x14ac:dyDescent="0.3">
      <c r="A694">
        <v>3.18</v>
      </c>
    </row>
    <row r="695" spans="1:1" x14ac:dyDescent="0.3">
      <c r="A695">
        <v>3.2</v>
      </c>
    </row>
    <row r="696" spans="1:1" x14ac:dyDescent="0.3">
      <c r="A696">
        <v>3.2</v>
      </c>
    </row>
    <row r="697" spans="1:1" x14ac:dyDescent="0.3">
      <c r="A697">
        <v>3.2</v>
      </c>
    </row>
    <row r="698" spans="1:1" x14ac:dyDescent="0.3">
      <c r="A698">
        <v>3.19</v>
      </c>
    </row>
    <row r="699" spans="1:1" x14ac:dyDescent="0.3">
      <c r="A699">
        <v>3.2</v>
      </c>
    </row>
    <row r="700" spans="1:1" x14ac:dyDescent="0.3">
      <c r="A700">
        <v>3.2</v>
      </c>
    </row>
    <row r="701" spans="1:1" x14ac:dyDescent="0.3">
      <c r="A701">
        <v>3.2</v>
      </c>
    </row>
    <row r="702" spans="1:1" x14ac:dyDescent="0.3">
      <c r="A702">
        <v>3.21</v>
      </c>
    </row>
    <row r="703" spans="1:1" x14ac:dyDescent="0.3">
      <c r="A703">
        <v>3.21</v>
      </c>
    </row>
    <row r="704" spans="1:1" x14ac:dyDescent="0.3">
      <c r="A704">
        <v>3.18</v>
      </c>
    </row>
    <row r="705" spans="1:1" x14ac:dyDescent="0.3">
      <c r="A705">
        <v>3.21</v>
      </c>
    </row>
    <row r="706" spans="1:1" x14ac:dyDescent="0.3">
      <c r="A706">
        <v>3.19</v>
      </c>
    </row>
    <row r="707" spans="1:1" x14ac:dyDescent="0.3">
      <c r="A707">
        <v>3.18</v>
      </c>
    </row>
    <row r="708" spans="1:1" x14ac:dyDescent="0.3">
      <c r="A708">
        <v>3.19</v>
      </c>
    </row>
    <row r="709" spans="1:1" x14ac:dyDescent="0.3">
      <c r="A709">
        <v>3.19</v>
      </c>
    </row>
    <row r="710" spans="1:1" x14ac:dyDescent="0.3">
      <c r="A710">
        <v>3.19</v>
      </c>
    </row>
    <row r="711" spans="1:1" x14ac:dyDescent="0.3">
      <c r="A711">
        <v>3.19</v>
      </c>
    </row>
    <row r="712" spans="1:1" x14ac:dyDescent="0.3">
      <c r="A712">
        <v>3.18</v>
      </c>
    </row>
    <row r="713" spans="1:1" x14ac:dyDescent="0.3">
      <c r="A713">
        <v>3.19</v>
      </c>
    </row>
    <row r="714" spans="1:1" x14ac:dyDescent="0.3">
      <c r="A714">
        <v>3.19</v>
      </c>
    </row>
    <row r="715" spans="1:1" x14ac:dyDescent="0.3">
      <c r="A715">
        <v>3.18</v>
      </c>
    </row>
    <row r="716" spans="1:1" x14ac:dyDescent="0.3">
      <c r="A716">
        <v>3.19</v>
      </c>
    </row>
    <row r="717" spans="1:1" x14ac:dyDescent="0.3">
      <c r="A717">
        <v>3.19</v>
      </c>
    </row>
    <row r="718" spans="1:1" x14ac:dyDescent="0.3">
      <c r="A718">
        <v>3.18</v>
      </c>
    </row>
    <row r="719" spans="1:1" x14ac:dyDescent="0.3">
      <c r="A719">
        <v>3.19</v>
      </c>
    </row>
    <row r="720" spans="1:1" x14ac:dyDescent="0.3">
      <c r="A720">
        <v>3.19</v>
      </c>
    </row>
    <row r="721" spans="1:1" x14ac:dyDescent="0.3">
      <c r="A721">
        <v>3.18</v>
      </c>
    </row>
    <row r="722" spans="1:1" x14ac:dyDescent="0.3">
      <c r="A722">
        <v>3.19</v>
      </c>
    </row>
    <row r="723" spans="1:1" x14ac:dyDescent="0.3">
      <c r="A723">
        <v>3.19</v>
      </c>
    </row>
    <row r="724" spans="1:1" x14ac:dyDescent="0.3">
      <c r="A724">
        <v>3.18</v>
      </c>
    </row>
    <row r="725" spans="1:1" x14ac:dyDescent="0.3">
      <c r="A725">
        <v>3.19</v>
      </c>
    </row>
    <row r="726" spans="1:1" x14ac:dyDescent="0.3">
      <c r="A726">
        <v>3.19</v>
      </c>
    </row>
    <row r="727" spans="1:1" x14ac:dyDescent="0.3">
      <c r="A727">
        <v>3.18</v>
      </c>
    </row>
    <row r="728" spans="1:1" x14ac:dyDescent="0.3">
      <c r="A728">
        <v>3.19</v>
      </c>
    </row>
    <row r="729" spans="1:1" x14ac:dyDescent="0.3">
      <c r="A729">
        <v>3.19</v>
      </c>
    </row>
    <row r="730" spans="1:1" x14ac:dyDescent="0.3">
      <c r="A730">
        <v>3.18</v>
      </c>
    </row>
    <row r="731" spans="1:1" x14ac:dyDescent="0.3">
      <c r="A731">
        <v>3.19</v>
      </c>
    </row>
    <row r="732" spans="1:1" x14ac:dyDescent="0.3">
      <c r="A732">
        <v>3.19</v>
      </c>
    </row>
    <row r="733" spans="1:1" x14ac:dyDescent="0.3">
      <c r="A733">
        <v>3.18</v>
      </c>
    </row>
    <row r="734" spans="1:1" x14ac:dyDescent="0.3">
      <c r="A734">
        <v>3.19</v>
      </c>
    </row>
    <row r="735" spans="1:1" x14ac:dyDescent="0.3">
      <c r="A735">
        <v>3.19</v>
      </c>
    </row>
    <row r="736" spans="1:1" x14ac:dyDescent="0.3">
      <c r="A736">
        <v>3.18</v>
      </c>
    </row>
    <row r="737" spans="1:1" x14ac:dyDescent="0.3">
      <c r="A737">
        <v>3.19</v>
      </c>
    </row>
    <row r="738" spans="1:1" x14ac:dyDescent="0.3">
      <c r="A738">
        <v>3.19</v>
      </c>
    </row>
    <row r="739" spans="1:1" x14ac:dyDescent="0.3">
      <c r="A739">
        <v>3.18</v>
      </c>
    </row>
    <row r="740" spans="1:1" x14ac:dyDescent="0.3">
      <c r="A740">
        <v>3.19</v>
      </c>
    </row>
    <row r="741" spans="1:1" x14ac:dyDescent="0.3">
      <c r="A741">
        <v>3.19</v>
      </c>
    </row>
    <row r="742" spans="1:1" x14ac:dyDescent="0.3">
      <c r="A742">
        <v>3.18</v>
      </c>
    </row>
    <row r="743" spans="1:1" x14ac:dyDescent="0.3">
      <c r="A743">
        <v>3.19</v>
      </c>
    </row>
    <row r="744" spans="1:1" x14ac:dyDescent="0.3">
      <c r="A744">
        <v>3.19</v>
      </c>
    </row>
    <row r="745" spans="1:1" x14ac:dyDescent="0.3">
      <c r="A745">
        <v>3.18</v>
      </c>
    </row>
    <row r="746" spans="1:1" x14ac:dyDescent="0.3">
      <c r="A746">
        <v>3.19</v>
      </c>
    </row>
    <row r="747" spans="1:1" x14ac:dyDescent="0.3">
      <c r="A747">
        <v>3.19</v>
      </c>
    </row>
    <row r="748" spans="1:1" x14ac:dyDescent="0.3">
      <c r="A748">
        <v>3.18</v>
      </c>
    </row>
    <row r="749" spans="1:1" x14ac:dyDescent="0.3">
      <c r="A749">
        <v>3.19</v>
      </c>
    </row>
    <row r="750" spans="1:1" x14ac:dyDescent="0.3">
      <c r="A750">
        <v>3.19</v>
      </c>
    </row>
    <row r="751" spans="1:1" x14ac:dyDescent="0.3">
      <c r="A751">
        <v>3.18</v>
      </c>
    </row>
    <row r="752" spans="1:1" x14ac:dyDescent="0.3">
      <c r="A752">
        <v>3.19</v>
      </c>
    </row>
    <row r="753" spans="1:1" x14ac:dyDescent="0.3">
      <c r="A753">
        <v>3.19</v>
      </c>
    </row>
    <row r="754" spans="1:1" x14ac:dyDescent="0.3">
      <c r="A754">
        <v>3.18</v>
      </c>
    </row>
    <row r="755" spans="1:1" x14ac:dyDescent="0.3">
      <c r="A755">
        <v>3.19</v>
      </c>
    </row>
    <row r="756" spans="1:1" x14ac:dyDescent="0.3">
      <c r="A756">
        <v>3.19</v>
      </c>
    </row>
    <row r="757" spans="1:1" x14ac:dyDescent="0.3">
      <c r="A757">
        <v>3.18</v>
      </c>
    </row>
    <row r="758" spans="1:1" x14ac:dyDescent="0.3">
      <c r="A758">
        <v>3.19</v>
      </c>
    </row>
    <row r="759" spans="1:1" x14ac:dyDescent="0.3">
      <c r="A759">
        <v>3.19</v>
      </c>
    </row>
    <row r="760" spans="1:1" x14ac:dyDescent="0.3">
      <c r="A760">
        <v>3.18</v>
      </c>
    </row>
    <row r="761" spans="1:1" x14ac:dyDescent="0.3">
      <c r="A761">
        <v>3.19</v>
      </c>
    </row>
    <row r="762" spans="1:1" x14ac:dyDescent="0.3">
      <c r="A762">
        <v>3.19</v>
      </c>
    </row>
    <row r="763" spans="1:1" x14ac:dyDescent="0.3">
      <c r="A763">
        <v>3.18</v>
      </c>
    </row>
    <row r="764" spans="1:1" x14ac:dyDescent="0.3">
      <c r="A764">
        <v>3.19</v>
      </c>
    </row>
    <row r="765" spans="1:1" x14ac:dyDescent="0.3">
      <c r="A765">
        <v>3.19</v>
      </c>
    </row>
    <row r="766" spans="1:1" x14ac:dyDescent="0.3">
      <c r="A766">
        <v>3.18</v>
      </c>
    </row>
    <row r="767" spans="1:1" x14ac:dyDescent="0.3">
      <c r="A767">
        <v>3.19</v>
      </c>
    </row>
    <row r="768" spans="1:1" x14ac:dyDescent="0.3">
      <c r="A768">
        <v>3.19</v>
      </c>
    </row>
    <row r="769" spans="1:1" x14ac:dyDescent="0.3">
      <c r="A769">
        <v>3.18</v>
      </c>
    </row>
    <row r="770" spans="1:1" x14ac:dyDescent="0.3">
      <c r="A770">
        <v>3.19</v>
      </c>
    </row>
    <row r="771" spans="1:1" x14ac:dyDescent="0.3">
      <c r="A771">
        <v>3.18</v>
      </c>
    </row>
    <row r="772" spans="1:1" x14ac:dyDescent="0.3">
      <c r="A772">
        <v>3.19</v>
      </c>
    </row>
    <row r="773" spans="1:1" x14ac:dyDescent="0.3">
      <c r="A773">
        <v>3.19</v>
      </c>
    </row>
    <row r="774" spans="1:1" x14ac:dyDescent="0.3">
      <c r="A774">
        <v>3.18</v>
      </c>
    </row>
    <row r="775" spans="1:1" x14ac:dyDescent="0.3">
      <c r="A775">
        <v>3.19</v>
      </c>
    </row>
    <row r="776" spans="1:1" x14ac:dyDescent="0.3">
      <c r="A776">
        <v>3.19</v>
      </c>
    </row>
    <row r="777" spans="1:1" x14ac:dyDescent="0.3">
      <c r="A777">
        <v>3.18</v>
      </c>
    </row>
    <row r="778" spans="1:1" x14ac:dyDescent="0.3">
      <c r="A778">
        <v>3.19</v>
      </c>
    </row>
    <row r="779" spans="1:1" x14ac:dyDescent="0.3">
      <c r="A779">
        <v>3.19</v>
      </c>
    </row>
    <row r="780" spans="1:1" x14ac:dyDescent="0.3">
      <c r="A780">
        <v>3.18</v>
      </c>
    </row>
    <row r="781" spans="1:1" x14ac:dyDescent="0.3">
      <c r="A781">
        <v>3.19</v>
      </c>
    </row>
    <row r="782" spans="1:1" x14ac:dyDescent="0.3">
      <c r="A782">
        <v>3.19</v>
      </c>
    </row>
    <row r="783" spans="1:1" x14ac:dyDescent="0.3">
      <c r="A783">
        <v>3.18</v>
      </c>
    </row>
    <row r="784" spans="1:1" x14ac:dyDescent="0.3">
      <c r="A784">
        <v>3.19</v>
      </c>
    </row>
    <row r="785" spans="1:1" x14ac:dyDescent="0.3">
      <c r="A785">
        <v>3.19</v>
      </c>
    </row>
    <row r="786" spans="1:1" x14ac:dyDescent="0.3">
      <c r="A786">
        <v>3.18</v>
      </c>
    </row>
    <row r="787" spans="1:1" x14ac:dyDescent="0.3">
      <c r="A787">
        <v>3.19</v>
      </c>
    </row>
    <row r="788" spans="1:1" x14ac:dyDescent="0.3">
      <c r="A788">
        <v>3.19</v>
      </c>
    </row>
    <row r="789" spans="1:1" x14ac:dyDescent="0.3">
      <c r="A789">
        <v>3.18</v>
      </c>
    </row>
    <row r="790" spans="1:1" x14ac:dyDescent="0.3">
      <c r="A790">
        <v>3.19</v>
      </c>
    </row>
    <row r="791" spans="1:1" x14ac:dyDescent="0.3">
      <c r="A791">
        <v>3.19</v>
      </c>
    </row>
    <row r="792" spans="1:1" x14ac:dyDescent="0.3">
      <c r="A792">
        <v>3.18</v>
      </c>
    </row>
    <row r="793" spans="1:1" x14ac:dyDescent="0.3">
      <c r="A793">
        <v>3.19</v>
      </c>
    </row>
    <row r="794" spans="1:1" x14ac:dyDescent="0.3">
      <c r="A794">
        <v>3.19</v>
      </c>
    </row>
    <row r="795" spans="1:1" x14ac:dyDescent="0.3">
      <c r="A795">
        <v>3.18</v>
      </c>
    </row>
    <row r="796" spans="1:1" x14ac:dyDescent="0.3">
      <c r="A796">
        <v>3.19</v>
      </c>
    </row>
    <row r="797" spans="1:1" x14ac:dyDescent="0.3">
      <c r="A797">
        <v>3.19</v>
      </c>
    </row>
    <row r="798" spans="1:1" x14ac:dyDescent="0.3">
      <c r="A798">
        <v>3.18</v>
      </c>
    </row>
    <row r="799" spans="1:1" x14ac:dyDescent="0.3">
      <c r="A799">
        <v>3.19</v>
      </c>
    </row>
    <row r="800" spans="1:1" x14ac:dyDescent="0.3">
      <c r="A800">
        <v>3.19</v>
      </c>
    </row>
    <row r="801" spans="1:1" x14ac:dyDescent="0.3">
      <c r="A801">
        <v>3.18</v>
      </c>
    </row>
    <row r="802" spans="1:1" x14ac:dyDescent="0.3">
      <c r="A802">
        <v>3.19</v>
      </c>
    </row>
    <row r="803" spans="1:1" x14ac:dyDescent="0.3">
      <c r="A803">
        <v>3.19</v>
      </c>
    </row>
    <row r="804" spans="1:1" x14ac:dyDescent="0.3">
      <c r="A804">
        <v>3.18</v>
      </c>
    </row>
    <row r="805" spans="1:1" x14ac:dyDescent="0.3">
      <c r="A805">
        <v>3.19</v>
      </c>
    </row>
    <row r="806" spans="1:1" x14ac:dyDescent="0.3">
      <c r="A806">
        <v>3.19</v>
      </c>
    </row>
    <row r="807" spans="1:1" x14ac:dyDescent="0.3">
      <c r="A807">
        <v>3.18</v>
      </c>
    </row>
    <row r="808" spans="1:1" x14ac:dyDescent="0.3">
      <c r="A808">
        <v>3.19</v>
      </c>
    </row>
    <row r="809" spans="1:1" x14ac:dyDescent="0.3">
      <c r="A809">
        <v>3.19</v>
      </c>
    </row>
    <row r="810" spans="1:1" x14ac:dyDescent="0.3">
      <c r="A810">
        <v>3.18</v>
      </c>
    </row>
    <row r="811" spans="1:1" x14ac:dyDescent="0.3">
      <c r="A811">
        <v>3.19</v>
      </c>
    </row>
    <row r="812" spans="1:1" x14ac:dyDescent="0.3">
      <c r="A812">
        <v>3.19</v>
      </c>
    </row>
    <row r="813" spans="1:1" x14ac:dyDescent="0.3">
      <c r="A813">
        <v>3.18</v>
      </c>
    </row>
    <row r="814" spans="1:1" x14ac:dyDescent="0.3">
      <c r="A814">
        <v>3.19</v>
      </c>
    </row>
    <row r="815" spans="1:1" x14ac:dyDescent="0.3">
      <c r="A815">
        <v>3.19</v>
      </c>
    </row>
    <row r="816" spans="1:1" x14ac:dyDescent="0.3">
      <c r="A816">
        <v>3.18</v>
      </c>
    </row>
    <row r="817" spans="1:1" x14ac:dyDescent="0.3">
      <c r="A817">
        <v>3.19</v>
      </c>
    </row>
    <row r="818" spans="1:1" x14ac:dyDescent="0.3">
      <c r="A818">
        <v>3.19</v>
      </c>
    </row>
    <row r="819" spans="1:1" x14ac:dyDescent="0.3">
      <c r="A819">
        <v>3.18</v>
      </c>
    </row>
    <row r="820" spans="1:1" x14ac:dyDescent="0.3">
      <c r="A820">
        <v>3.19</v>
      </c>
    </row>
    <row r="821" spans="1:1" x14ac:dyDescent="0.3">
      <c r="A821">
        <v>3.19</v>
      </c>
    </row>
    <row r="822" spans="1:1" x14ac:dyDescent="0.3">
      <c r="A822">
        <v>3.18</v>
      </c>
    </row>
    <row r="823" spans="1:1" x14ac:dyDescent="0.3">
      <c r="A823">
        <v>3.18</v>
      </c>
    </row>
    <row r="824" spans="1:1" x14ac:dyDescent="0.3">
      <c r="A824">
        <v>3.19</v>
      </c>
    </row>
    <row r="825" spans="1:1" x14ac:dyDescent="0.3">
      <c r="A825">
        <v>3.19</v>
      </c>
    </row>
    <row r="826" spans="1:1" x14ac:dyDescent="0.3">
      <c r="A826">
        <v>3.18</v>
      </c>
    </row>
    <row r="827" spans="1:1" x14ac:dyDescent="0.3">
      <c r="A827">
        <v>3.19</v>
      </c>
    </row>
    <row r="828" spans="1:1" x14ac:dyDescent="0.3">
      <c r="A828">
        <v>3.19</v>
      </c>
    </row>
    <row r="829" spans="1:1" x14ac:dyDescent="0.3">
      <c r="A829">
        <v>3.18</v>
      </c>
    </row>
    <row r="830" spans="1:1" x14ac:dyDescent="0.3">
      <c r="A830">
        <v>3.19</v>
      </c>
    </row>
    <row r="831" spans="1:1" x14ac:dyDescent="0.3">
      <c r="A831">
        <v>3.19</v>
      </c>
    </row>
    <row r="832" spans="1:1" x14ac:dyDescent="0.3">
      <c r="A832">
        <v>3.18</v>
      </c>
    </row>
    <row r="833" spans="1:1" x14ac:dyDescent="0.3">
      <c r="A833">
        <v>3.19</v>
      </c>
    </row>
    <row r="834" spans="1:1" x14ac:dyDescent="0.3">
      <c r="A834">
        <v>3.19</v>
      </c>
    </row>
    <row r="835" spans="1:1" x14ac:dyDescent="0.3">
      <c r="A835">
        <v>3.18</v>
      </c>
    </row>
    <row r="836" spans="1:1" x14ac:dyDescent="0.3">
      <c r="A836">
        <v>3.19</v>
      </c>
    </row>
    <row r="837" spans="1:1" x14ac:dyDescent="0.3">
      <c r="A837">
        <v>3.19</v>
      </c>
    </row>
    <row r="838" spans="1:1" x14ac:dyDescent="0.3">
      <c r="A838">
        <v>3.18</v>
      </c>
    </row>
    <row r="839" spans="1:1" x14ac:dyDescent="0.3">
      <c r="A839">
        <v>3.19</v>
      </c>
    </row>
    <row r="840" spans="1:1" x14ac:dyDescent="0.3">
      <c r="A840">
        <v>3.19</v>
      </c>
    </row>
    <row r="841" spans="1:1" x14ac:dyDescent="0.3">
      <c r="A841">
        <v>3.18</v>
      </c>
    </row>
    <row r="842" spans="1:1" x14ac:dyDescent="0.3">
      <c r="A842">
        <v>3.19</v>
      </c>
    </row>
    <row r="843" spans="1:1" x14ac:dyDescent="0.3">
      <c r="A843">
        <v>3.19</v>
      </c>
    </row>
    <row r="844" spans="1:1" x14ac:dyDescent="0.3">
      <c r="A844">
        <v>3.18</v>
      </c>
    </row>
    <row r="845" spans="1:1" x14ac:dyDescent="0.3">
      <c r="A845">
        <v>3.19</v>
      </c>
    </row>
    <row r="846" spans="1:1" x14ac:dyDescent="0.3">
      <c r="A846">
        <v>3.19</v>
      </c>
    </row>
    <row r="847" spans="1:1" x14ac:dyDescent="0.3">
      <c r="A847">
        <v>3.18</v>
      </c>
    </row>
    <row r="848" spans="1:1" x14ac:dyDescent="0.3">
      <c r="A848">
        <v>3.19</v>
      </c>
    </row>
    <row r="849" spans="1:1" x14ac:dyDescent="0.3">
      <c r="A849">
        <v>3.19</v>
      </c>
    </row>
    <row r="850" spans="1:1" x14ac:dyDescent="0.3">
      <c r="A850">
        <v>3.18</v>
      </c>
    </row>
    <row r="851" spans="1:1" x14ac:dyDescent="0.3">
      <c r="A851">
        <v>3.19</v>
      </c>
    </row>
    <row r="852" spans="1:1" x14ac:dyDescent="0.3">
      <c r="A852">
        <v>3.19</v>
      </c>
    </row>
    <row r="853" spans="1:1" x14ac:dyDescent="0.3">
      <c r="A853">
        <v>3.18</v>
      </c>
    </row>
    <row r="854" spans="1:1" x14ac:dyDescent="0.3">
      <c r="A854">
        <v>3.19</v>
      </c>
    </row>
    <row r="855" spans="1:1" x14ac:dyDescent="0.3">
      <c r="A855">
        <v>3.19</v>
      </c>
    </row>
    <row r="856" spans="1:1" x14ac:dyDescent="0.3">
      <c r="A856">
        <v>3.18</v>
      </c>
    </row>
    <row r="857" spans="1:1" x14ac:dyDescent="0.3">
      <c r="A857">
        <v>3.19</v>
      </c>
    </row>
    <row r="858" spans="1:1" x14ac:dyDescent="0.3">
      <c r="A858">
        <v>3.19</v>
      </c>
    </row>
    <row r="859" spans="1:1" x14ac:dyDescent="0.3">
      <c r="A859">
        <v>3.18</v>
      </c>
    </row>
    <row r="860" spans="1:1" x14ac:dyDescent="0.3">
      <c r="A860">
        <v>3.19</v>
      </c>
    </row>
    <row r="861" spans="1:1" x14ac:dyDescent="0.3">
      <c r="A861">
        <v>3.19</v>
      </c>
    </row>
    <row r="862" spans="1:1" x14ac:dyDescent="0.3">
      <c r="A862">
        <v>3.18</v>
      </c>
    </row>
    <row r="863" spans="1:1" x14ac:dyDescent="0.3">
      <c r="A863">
        <v>3.19</v>
      </c>
    </row>
    <row r="864" spans="1:1" x14ac:dyDescent="0.3">
      <c r="A864">
        <v>3.19</v>
      </c>
    </row>
    <row r="865" spans="1:1" x14ac:dyDescent="0.3">
      <c r="A865">
        <v>3.18</v>
      </c>
    </row>
    <row r="866" spans="1:1" x14ac:dyDescent="0.3">
      <c r="A866">
        <v>3.19</v>
      </c>
    </row>
    <row r="867" spans="1:1" x14ac:dyDescent="0.3">
      <c r="A867">
        <v>3.19</v>
      </c>
    </row>
    <row r="868" spans="1:1" x14ac:dyDescent="0.3">
      <c r="A868">
        <v>3.18</v>
      </c>
    </row>
    <row r="869" spans="1:1" x14ac:dyDescent="0.3">
      <c r="A869">
        <v>3.19</v>
      </c>
    </row>
    <row r="870" spans="1:1" x14ac:dyDescent="0.3">
      <c r="A870">
        <v>3.19</v>
      </c>
    </row>
    <row r="871" spans="1:1" x14ac:dyDescent="0.3">
      <c r="A871">
        <v>3.18</v>
      </c>
    </row>
    <row r="872" spans="1:1" x14ac:dyDescent="0.3">
      <c r="A872">
        <v>3.19</v>
      </c>
    </row>
    <row r="873" spans="1:1" x14ac:dyDescent="0.3">
      <c r="A873">
        <v>3.18</v>
      </c>
    </row>
    <row r="874" spans="1:1" x14ac:dyDescent="0.3">
      <c r="A874">
        <v>3.18</v>
      </c>
    </row>
    <row r="875" spans="1:1" x14ac:dyDescent="0.3">
      <c r="A875">
        <v>3.18</v>
      </c>
    </row>
    <row r="876" spans="1:1" x14ac:dyDescent="0.3">
      <c r="A876">
        <v>3.19</v>
      </c>
    </row>
    <row r="877" spans="1:1" x14ac:dyDescent="0.3">
      <c r="A877">
        <v>3.18</v>
      </c>
    </row>
    <row r="878" spans="1:1" x14ac:dyDescent="0.3">
      <c r="A878">
        <v>3.18</v>
      </c>
    </row>
    <row r="879" spans="1:1" x14ac:dyDescent="0.3">
      <c r="A879">
        <v>3.18</v>
      </c>
    </row>
    <row r="880" spans="1:1" x14ac:dyDescent="0.3">
      <c r="A880">
        <v>3.19</v>
      </c>
    </row>
    <row r="881" spans="1:1" x14ac:dyDescent="0.3">
      <c r="A881">
        <v>3.18</v>
      </c>
    </row>
    <row r="882" spans="1:1" x14ac:dyDescent="0.3">
      <c r="A882">
        <v>3.18</v>
      </c>
    </row>
    <row r="883" spans="1:1" x14ac:dyDescent="0.3">
      <c r="A883">
        <v>3.19</v>
      </c>
    </row>
    <row r="884" spans="1:1" x14ac:dyDescent="0.3">
      <c r="A884">
        <v>3.18</v>
      </c>
    </row>
    <row r="885" spans="1:1" x14ac:dyDescent="0.3">
      <c r="A885">
        <v>3.18</v>
      </c>
    </row>
    <row r="886" spans="1:1" x14ac:dyDescent="0.3">
      <c r="A886">
        <v>3.18</v>
      </c>
    </row>
    <row r="887" spans="1:1" x14ac:dyDescent="0.3">
      <c r="A887">
        <v>3.19</v>
      </c>
    </row>
    <row r="888" spans="1:1" x14ac:dyDescent="0.3">
      <c r="A888">
        <v>3.18</v>
      </c>
    </row>
    <row r="889" spans="1:1" x14ac:dyDescent="0.3">
      <c r="A889">
        <v>3.18</v>
      </c>
    </row>
    <row r="890" spans="1:1" x14ac:dyDescent="0.3">
      <c r="A890">
        <v>3.19</v>
      </c>
    </row>
    <row r="891" spans="1:1" x14ac:dyDescent="0.3">
      <c r="A891">
        <v>3.18</v>
      </c>
    </row>
    <row r="892" spans="1:1" x14ac:dyDescent="0.3">
      <c r="A892">
        <v>3.18</v>
      </c>
    </row>
    <row r="893" spans="1:1" x14ac:dyDescent="0.3">
      <c r="A893">
        <v>3.18</v>
      </c>
    </row>
    <row r="894" spans="1:1" x14ac:dyDescent="0.3">
      <c r="A894">
        <v>3.19</v>
      </c>
    </row>
    <row r="895" spans="1:1" x14ac:dyDescent="0.3">
      <c r="A895">
        <v>3.18</v>
      </c>
    </row>
    <row r="896" spans="1:1" x14ac:dyDescent="0.3">
      <c r="A896">
        <v>3.18</v>
      </c>
    </row>
    <row r="897" spans="1:1" x14ac:dyDescent="0.3">
      <c r="A897">
        <v>3.19</v>
      </c>
    </row>
    <row r="898" spans="1:1" x14ac:dyDescent="0.3">
      <c r="A898">
        <v>3.18</v>
      </c>
    </row>
    <row r="899" spans="1:1" x14ac:dyDescent="0.3">
      <c r="A899">
        <v>3.18</v>
      </c>
    </row>
    <row r="900" spans="1:1" x14ac:dyDescent="0.3">
      <c r="A900">
        <v>3.18</v>
      </c>
    </row>
    <row r="901" spans="1:1" x14ac:dyDescent="0.3">
      <c r="A901">
        <v>3.19</v>
      </c>
    </row>
    <row r="902" spans="1:1" x14ac:dyDescent="0.3">
      <c r="A902">
        <v>3.18</v>
      </c>
    </row>
    <row r="903" spans="1:1" x14ac:dyDescent="0.3">
      <c r="A903">
        <v>3.18</v>
      </c>
    </row>
    <row r="904" spans="1:1" x14ac:dyDescent="0.3">
      <c r="A904">
        <v>3.19</v>
      </c>
    </row>
    <row r="905" spans="1:1" x14ac:dyDescent="0.3">
      <c r="A905">
        <v>3.18</v>
      </c>
    </row>
    <row r="906" spans="1:1" x14ac:dyDescent="0.3">
      <c r="A906">
        <v>3.18</v>
      </c>
    </row>
    <row r="907" spans="1:1" x14ac:dyDescent="0.3">
      <c r="A907">
        <v>3.18</v>
      </c>
    </row>
    <row r="908" spans="1:1" x14ac:dyDescent="0.3">
      <c r="A908">
        <v>3.19</v>
      </c>
    </row>
    <row r="909" spans="1:1" x14ac:dyDescent="0.3">
      <c r="A909">
        <v>3.18</v>
      </c>
    </row>
    <row r="910" spans="1:1" x14ac:dyDescent="0.3">
      <c r="A910">
        <v>3.18</v>
      </c>
    </row>
    <row r="911" spans="1:1" x14ac:dyDescent="0.3">
      <c r="A911">
        <v>3.19</v>
      </c>
    </row>
    <row r="912" spans="1:1" x14ac:dyDescent="0.3">
      <c r="A912">
        <v>3.18</v>
      </c>
    </row>
    <row r="913" spans="1:1" x14ac:dyDescent="0.3">
      <c r="A913">
        <v>3.18</v>
      </c>
    </row>
    <row r="914" spans="1:1" x14ac:dyDescent="0.3">
      <c r="A914">
        <v>3.18</v>
      </c>
    </row>
    <row r="915" spans="1:1" x14ac:dyDescent="0.3">
      <c r="A915">
        <v>3.19</v>
      </c>
    </row>
    <row r="916" spans="1:1" x14ac:dyDescent="0.3">
      <c r="A916">
        <v>3.18</v>
      </c>
    </row>
    <row r="917" spans="1:1" x14ac:dyDescent="0.3">
      <c r="A917">
        <v>3.18</v>
      </c>
    </row>
    <row r="918" spans="1:1" x14ac:dyDescent="0.3">
      <c r="A918">
        <v>3.19</v>
      </c>
    </row>
    <row r="919" spans="1:1" x14ac:dyDescent="0.3">
      <c r="A919">
        <v>3.18</v>
      </c>
    </row>
    <row r="920" spans="1:1" x14ac:dyDescent="0.3">
      <c r="A920">
        <v>3.18</v>
      </c>
    </row>
    <row r="921" spans="1:1" x14ac:dyDescent="0.3">
      <c r="A921">
        <v>3.18</v>
      </c>
    </row>
    <row r="922" spans="1:1" x14ac:dyDescent="0.3">
      <c r="A922">
        <v>3.19</v>
      </c>
    </row>
    <row r="923" spans="1:1" x14ac:dyDescent="0.3">
      <c r="A923">
        <v>3.18</v>
      </c>
    </row>
    <row r="924" spans="1:1" x14ac:dyDescent="0.3">
      <c r="A924">
        <v>3.18</v>
      </c>
    </row>
    <row r="925" spans="1:1" x14ac:dyDescent="0.3">
      <c r="A925">
        <v>3.19</v>
      </c>
    </row>
    <row r="926" spans="1:1" x14ac:dyDescent="0.3">
      <c r="A926">
        <v>3.18</v>
      </c>
    </row>
    <row r="927" spans="1:1" x14ac:dyDescent="0.3">
      <c r="A927">
        <v>3.18</v>
      </c>
    </row>
    <row r="928" spans="1:1" x14ac:dyDescent="0.3">
      <c r="A928">
        <v>3.18</v>
      </c>
    </row>
    <row r="929" spans="1:1" x14ac:dyDescent="0.3">
      <c r="A929">
        <v>3.19</v>
      </c>
    </row>
    <row r="930" spans="1:1" x14ac:dyDescent="0.3">
      <c r="A930">
        <v>3.18</v>
      </c>
    </row>
    <row r="931" spans="1:1" x14ac:dyDescent="0.3">
      <c r="A931">
        <v>3.18</v>
      </c>
    </row>
    <row r="932" spans="1:1" x14ac:dyDescent="0.3">
      <c r="A932">
        <v>3.19</v>
      </c>
    </row>
    <row r="933" spans="1:1" x14ac:dyDescent="0.3">
      <c r="A933">
        <v>3.18</v>
      </c>
    </row>
    <row r="934" spans="1:1" x14ac:dyDescent="0.3">
      <c r="A934">
        <v>3.18</v>
      </c>
    </row>
    <row r="935" spans="1:1" x14ac:dyDescent="0.3">
      <c r="A935">
        <v>3.18</v>
      </c>
    </row>
    <row r="936" spans="1:1" x14ac:dyDescent="0.3">
      <c r="A936">
        <v>3.19</v>
      </c>
    </row>
    <row r="937" spans="1:1" x14ac:dyDescent="0.3">
      <c r="A937">
        <v>3.18</v>
      </c>
    </row>
    <row r="938" spans="1:1" x14ac:dyDescent="0.3">
      <c r="A938">
        <v>3.18</v>
      </c>
    </row>
    <row r="939" spans="1:1" x14ac:dyDescent="0.3">
      <c r="A939">
        <v>3.19</v>
      </c>
    </row>
    <row r="940" spans="1:1" x14ac:dyDescent="0.3">
      <c r="A940">
        <v>3.18</v>
      </c>
    </row>
    <row r="941" spans="1:1" x14ac:dyDescent="0.3">
      <c r="A941">
        <v>3.18</v>
      </c>
    </row>
    <row r="942" spans="1:1" x14ac:dyDescent="0.3">
      <c r="A942">
        <v>3.18</v>
      </c>
    </row>
    <row r="943" spans="1:1" x14ac:dyDescent="0.3">
      <c r="A943">
        <v>3.19</v>
      </c>
    </row>
    <row r="944" spans="1:1" x14ac:dyDescent="0.3">
      <c r="A944">
        <v>3.18</v>
      </c>
    </row>
    <row r="945" spans="1:1" x14ac:dyDescent="0.3">
      <c r="A945">
        <v>3.18</v>
      </c>
    </row>
    <row r="946" spans="1:1" x14ac:dyDescent="0.3">
      <c r="A946">
        <v>3.19</v>
      </c>
    </row>
    <row r="947" spans="1:1" x14ac:dyDescent="0.3">
      <c r="A947">
        <v>3.18</v>
      </c>
    </row>
    <row r="948" spans="1:1" x14ac:dyDescent="0.3">
      <c r="A948">
        <v>3.18</v>
      </c>
    </row>
    <row r="949" spans="1:1" x14ac:dyDescent="0.3">
      <c r="A949">
        <v>3.18</v>
      </c>
    </row>
    <row r="950" spans="1:1" x14ac:dyDescent="0.3">
      <c r="A950">
        <v>3.19</v>
      </c>
    </row>
    <row r="951" spans="1:1" x14ac:dyDescent="0.3">
      <c r="A951">
        <v>3.18</v>
      </c>
    </row>
    <row r="952" spans="1:1" x14ac:dyDescent="0.3">
      <c r="A952">
        <v>3.18</v>
      </c>
    </row>
    <row r="953" spans="1:1" x14ac:dyDescent="0.3">
      <c r="A953">
        <v>3.19</v>
      </c>
    </row>
    <row r="954" spans="1:1" x14ac:dyDescent="0.3">
      <c r="A954">
        <v>3.18</v>
      </c>
    </row>
    <row r="955" spans="1:1" x14ac:dyDescent="0.3">
      <c r="A955">
        <v>3.18</v>
      </c>
    </row>
    <row r="956" spans="1:1" x14ac:dyDescent="0.3">
      <c r="A956">
        <v>3.18</v>
      </c>
    </row>
    <row r="957" spans="1:1" x14ac:dyDescent="0.3">
      <c r="A957">
        <v>3.19</v>
      </c>
    </row>
    <row r="958" spans="1:1" x14ac:dyDescent="0.3">
      <c r="A958">
        <v>3.18</v>
      </c>
    </row>
    <row r="959" spans="1:1" x14ac:dyDescent="0.3">
      <c r="A959">
        <v>3.19</v>
      </c>
    </row>
    <row r="960" spans="1:1" x14ac:dyDescent="0.3">
      <c r="A960">
        <v>3.18</v>
      </c>
    </row>
    <row r="961" spans="1:1" x14ac:dyDescent="0.3">
      <c r="A961">
        <v>3.19</v>
      </c>
    </row>
    <row r="962" spans="1:1" x14ac:dyDescent="0.3">
      <c r="A962">
        <v>3.18</v>
      </c>
    </row>
    <row r="963" spans="1:1" x14ac:dyDescent="0.3">
      <c r="A963">
        <v>3.19</v>
      </c>
    </row>
    <row r="964" spans="1:1" x14ac:dyDescent="0.3">
      <c r="A964">
        <v>3.18</v>
      </c>
    </row>
    <row r="965" spans="1:1" x14ac:dyDescent="0.3">
      <c r="A965">
        <v>3.19</v>
      </c>
    </row>
    <row r="966" spans="1:1" x14ac:dyDescent="0.3">
      <c r="A966">
        <v>3.18</v>
      </c>
    </row>
    <row r="967" spans="1:1" x14ac:dyDescent="0.3">
      <c r="A967">
        <v>3.19</v>
      </c>
    </row>
    <row r="968" spans="1:1" x14ac:dyDescent="0.3">
      <c r="A968">
        <v>3.18</v>
      </c>
    </row>
    <row r="969" spans="1:1" x14ac:dyDescent="0.3">
      <c r="A969">
        <v>3.19</v>
      </c>
    </row>
    <row r="970" spans="1:1" x14ac:dyDescent="0.3">
      <c r="A970">
        <v>3.18</v>
      </c>
    </row>
    <row r="971" spans="1:1" x14ac:dyDescent="0.3">
      <c r="A971">
        <v>3.19</v>
      </c>
    </row>
    <row r="972" spans="1:1" x14ac:dyDescent="0.3">
      <c r="A972">
        <v>3.18</v>
      </c>
    </row>
    <row r="973" spans="1:1" x14ac:dyDescent="0.3">
      <c r="A973">
        <v>3.19</v>
      </c>
    </row>
    <row r="974" spans="1:1" x14ac:dyDescent="0.3">
      <c r="A974">
        <v>3.18</v>
      </c>
    </row>
    <row r="975" spans="1:1" x14ac:dyDescent="0.3">
      <c r="A975">
        <v>3.19</v>
      </c>
    </row>
    <row r="976" spans="1:1" x14ac:dyDescent="0.3">
      <c r="A976">
        <v>3.18</v>
      </c>
    </row>
    <row r="977" spans="1:1" x14ac:dyDescent="0.3">
      <c r="A977">
        <v>3.19</v>
      </c>
    </row>
    <row r="978" spans="1:1" x14ac:dyDescent="0.3">
      <c r="A978">
        <v>3.18</v>
      </c>
    </row>
    <row r="979" spans="1:1" x14ac:dyDescent="0.3">
      <c r="A979">
        <v>3.19</v>
      </c>
    </row>
    <row r="980" spans="1:1" x14ac:dyDescent="0.3">
      <c r="A980">
        <v>3.18</v>
      </c>
    </row>
    <row r="981" spans="1:1" x14ac:dyDescent="0.3">
      <c r="A981">
        <v>3.19</v>
      </c>
    </row>
    <row r="982" spans="1:1" x14ac:dyDescent="0.3">
      <c r="A982">
        <v>3.18</v>
      </c>
    </row>
    <row r="983" spans="1:1" x14ac:dyDescent="0.3">
      <c r="A983">
        <v>3.19</v>
      </c>
    </row>
    <row r="984" spans="1:1" x14ac:dyDescent="0.3">
      <c r="A984">
        <v>3.18</v>
      </c>
    </row>
    <row r="985" spans="1:1" x14ac:dyDescent="0.3">
      <c r="A985">
        <v>3.19</v>
      </c>
    </row>
    <row r="986" spans="1:1" x14ac:dyDescent="0.3">
      <c r="A986">
        <v>3.18</v>
      </c>
    </row>
    <row r="987" spans="1:1" x14ac:dyDescent="0.3">
      <c r="A987">
        <v>3.19</v>
      </c>
    </row>
    <row r="988" spans="1:1" x14ac:dyDescent="0.3">
      <c r="A988">
        <v>3.18</v>
      </c>
    </row>
    <row r="989" spans="1:1" x14ac:dyDescent="0.3">
      <c r="A989">
        <v>3.19</v>
      </c>
    </row>
    <row r="990" spans="1:1" x14ac:dyDescent="0.3">
      <c r="A990">
        <v>3.18</v>
      </c>
    </row>
    <row r="991" spans="1:1" x14ac:dyDescent="0.3">
      <c r="A991">
        <v>3.19</v>
      </c>
    </row>
    <row r="992" spans="1:1" x14ac:dyDescent="0.3">
      <c r="A992">
        <v>3.18</v>
      </c>
    </row>
    <row r="993" spans="1:1" x14ac:dyDescent="0.3">
      <c r="A993">
        <v>3.19</v>
      </c>
    </row>
    <row r="994" spans="1:1" x14ac:dyDescent="0.3">
      <c r="A994">
        <v>3.18</v>
      </c>
    </row>
    <row r="995" spans="1:1" x14ac:dyDescent="0.3">
      <c r="A995">
        <v>3.19</v>
      </c>
    </row>
    <row r="996" spans="1:1" x14ac:dyDescent="0.3">
      <c r="A996">
        <v>3.18</v>
      </c>
    </row>
    <row r="997" spans="1:1" x14ac:dyDescent="0.3">
      <c r="A997">
        <v>3.19</v>
      </c>
    </row>
    <row r="998" spans="1:1" x14ac:dyDescent="0.3">
      <c r="A998">
        <v>3.18</v>
      </c>
    </row>
    <row r="999" spans="1:1" x14ac:dyDescent="0.3">
      <c r="A999">
        <v>3.19</v>
      </c>
    </row>
    <row r="1000" spans="1:1" x14ac:dyDescent="0.3">
      <c r="A1000">
        <v>3.18</v>
      </c>
    </row>
    <row r="1001" spans="1:1" x14ac:dyDescent="0.3">
      <c r="A1001">
        <v>3.19</v>
      </c>
    </row>
    <row r="1002" spans="1:1" x14ac:dyDescent="0.3">
      <c r="A1002">
        <v>3.18</v>
      </c>
    </row>
    <row r="1003" spans="1:1" x14ac:dyDescent="0.3">
      <c r="A1003">
        <v>3.19</v>
      </c>
    </row>
    <row r="1004" spans="1:1" x14ac:dyDescent="0.3">
      <c r="A1004">
        <v>3.18</v>
      </c>
    </row>
    <row r="1005" spans="1:1" x14ac:dyDescent="0.3">
      <c r="A1005">
        <v>3.19</v>
      </c>
    </row>
    <row r="1006" spans="1:1" x14ac:dyDescent="0.3">
      <c r="A1006">
        <v>3.18</v>
      </c>
    </row>
    <row r="1007" spans="1:1" x14ac:dyDescent="0.3">
      <c r="A1007">
        <v>3.19</v>
      </c>
    </row>
    <row r="1008" spans="1:1" x14ac:dyDescent="0.3">
      <c r="A1008">
        <v>3.18</v>
      </c>
    </row>
    <row r="1009" spans="1:1" x14ac:dyDescent="0.3">
      <c r="A1009">
        <v>3.19</v>
      </c>
    </row>
    <row r="1010" spans="1:1" x14ac:dyDescent="0.3">
      <c r="A1010">
        <v>3.18</v>
      </c>
    </row>
    <row r="1011" spans="1:1" x14ac:dyDescent="0.3">
      <c r="A1011">
        <v>3.19</v>
      </c>
    </row>
    <row r="1012" spans="1:1" x14ac:dyDescent="0.3">
      <c r="A1012">
        <v>3.18</v>
      </c>
    </row>
    <row r="1013" spans="1:1" x14ac:dyDescent="0.3">
      <c r="A1013">
        <v>3.19</v>
      </c>
    </row>
    <row r="1014" spans="1:1" x14ac:dyDescent="0.3">
      <c r="A1014">
        <v>3.18</v>
      </c>
    </row>
    <row r="1015" spans="1:1" x14ac:dyDescent="0.3">
      <c r="A1015">
        <v>3.19</v>
      </c>
    </row>
    <row r="1016" spans="1:1" x14ac:dyDescent="0.3">
      <c r="A1016">
        <v>3.18</v>
      </c>
    </row>
    <row r="1017" spans="1:1" x14ac:dyDescent="0.3">
      <c r="A1017">
        <v>3.19</v>
      </c>
    </row>
    <row r="1018" spans="1:1" x14ac:dyDescent="0.3">
      <c r="A1018">
        <v>3.18</v>
      </c>
    </row>
    <row r="1019" spans="1:1" x14ac:dyDescent="0.3">
      <c r="A1019">
        <v>3.16</v>
      </c>
    </row>
    <row r="1020" spans="1:1" x14ac:dyDescent="0.3">
      <c r="A1020">
        <v>3.19</v>
      </c>
    </row>
    <row r="1021" spans="1:1" x14ac:dyDescent="0.3">
      <c r="A1021">
        <v>3.19</v>
      </c>
    </row>
    <row r="1022" spans="1:1" x14ac:dyDescent="0.3">
      <c r="A1022">
        <v>3.18</v>
      </c>
    </row>
    <row r="1023" spans="1:1" x14ac:dyDescent="0.3">
      <c r="A1023">
        <v>3.17</v>
      </c>
    </row>
    <row r="1024" spans="1:1" x14ac:dyDescent="0.3">
      <c r="A1024">
        <v>3.17</v>
      </c>
    </row>
    <row r="1025" spans="1:1" x14ac:dyDescent="0.3">
      <c r="A1025">
        <v>3.18</v>
      </c>
    </row>
    <row r="1026" spans="1:1" x14ac:dyDescent="0.3">
      <c r="A1026">
        <v>3.11</v>
      </c>
    </row>
    <row r="1027" spans="1:1" x14ac:dyDescent="0.3">
      <c r="A1027">
        <v>3.17</v>
      </c>
    </row>
    <row r="1028" spans="1:1" x14ac:dyDescent="0.3">
      <c r="A1028">
        <v>3.17</v>
      </c>
    </row>
    <row r="1029" spans="1:1" x14ac:dyDescent="0.3">
      <c r="A1029">
        <v>3.17</v>
      </c>
    </row>
    <row r="1030" spans="1:1" x14ac:dyDescent="0.3">
      <c r="A1030">
        <v>3.17</v>
      </c>
    </row>
    <row r="1031" spans="1:1" x14ac:dyDescent="0.3">
      <c r="A1031">
        <v>3.17</v>
      </c>
    </row>
    <row r="1032" spans="1:1" x14ac:dyDescent="0.3">
      <c r="A1032">
        <v>3.12</v>
      </c>
    </row>
    <row r="1033" spans="1:1" x14ac:dyDescent="0.3">
      <c r="A1033">
        <v>3.17</v>
      </c>
    </row>
    <row r="1034" spans="1:1" x14ac:dyDescent="0.3">
      <c r="A1034">
        <v>3.17</v>
      </c>
    </row>
    <row r="1035" spans="1:1" x14ac:dyDescent="0.3">
      <c r="A1035">
        <v>3.15</v>
      </c>
    </row>
    <row r="1036" spans="1:1" x14ac:dyDescent="0.3">
      <c r="A1036">
        <v>3.17</v>
      </c>
    </row>
    <row r="1037" spans="1:1" x14ac:dyDescent="0.3">
      <c r="A1037">
        <v>3.17</v>
      </c>
    </row>
    <row r="1038" spans="1:1" x14ac:dyDescent="0.3">
      <c r="A1038">
        <v>3.17</v>
      </c>
    </row>
    <row r="1039" spans="1:1" x14ac:dyDescent="0.3">
      <c r="A1039">
        <v>3.13</v>
      </c>
    </row>
    <row r="1040" spans="1:1" x14ac:dyDescent="0.3">
      <c r="A1040">
        <v>3.17</v>
      </c>
    </row>
    <row r="1041" spans="1:1" x14ac:dyDescent="0.3">
      <c r="A1041">
        <v>3.17</v>
      </c>
    </row>
    <row r="1042" spans="1:1" x14ac:dyDescent="0.3">
      <c r="A1042">
        <v>3.17</v>
      </c>
    </row>
    <row r="1043" spans="1:1" x14ac:dyDescent="0.3">
      <c r="A1043">
        <v>3.15</v>
      </c>
    </row>
    <row r="1044" spans="1:1" x14ac:dyDescent="0.3">
      <c r="A1044">
        <v>3.17</v>
      </c>
    </row>
    <row r="1045" spans="1:1" x14ac:dyDescent="0.3">
      <c r="A1045">
        <v>3.17</v>
      </c>
    </row>
    <row r="1046" spans="1:1" x14ac:dyDescent="0.3">
      <c r="A1046">
        <v>3.17</v>
      </c>
    </row>
    <row r="1047" spans="1:1" x14ac:dyDescent="0.3">
      <c r="A1047">
        <v>3.15</v>
      </c>
    </row>
    <row r="1048" spans="1:1" x14ac:dyDescent="0.3">
      <c r="A1048">
        <v>3.17</v>
      </c>
    </row>
    <row r="1049" spans="1:1" x14ac:dyDescent="0.3">
      <c r="A1049">
        <v>3.17</v>
      </c>
    </row>
    <row r="1050" spans="1:1" x14ac:dyDescent="0.3">
      <c r="A1050">
        <v>3.11</v>
      </c>
    </row>
    <row r="1051" spans="1:1" x14ac:dyDescent="0.3">
      <c r="A1051">
        <v>3.17</v>
      </c>
    </row>
    <row r="1052" spans="1:1" x14ac:dyDescent="0.3">
      <c r="A1052">
        <v>3.16</v>
      </c>
    </row>
    <row r="1053" spans="1:1" x14ac:dyDescent="0.3">
      <c r="A1053">
        <v>3.13</v>
      </c>
    </row>
    <row r="1054" spans="1:1" x14ac:dyDescent="0.3">
      <c r="A1054">
        <v>3.17</v>
      </c>
    </row>
    <row r="1055" spans="1:1" x14ac:dyDescent="0.3">
      <c r="A1055">
        <v>3.16</v>
      </c>
    </row>
    <row r="1056" spans="1:1" x14ac:dyDescent="0.3">
      <c r="A1056">
        <v>3.17</v>
      </c>
    </row>
    <row r="1057" spans="1:1" x14ac:dyDescent="0.3">
      <c r="A1057">
        <v>3.16</v>
      </c>
    </row>
    <row r="1058" spans="1:1" x14ac:dyDescent="0.3">
      <c r="A1058">
        <v>3.17</v>
      </c>
    </row>
    <row r="1059" spans="1:1" x14ac:dyDescent="0.3">
      <c r="A1059">
        <v>3.17</v>
      </c>
    </row>
    <row r="1060" spans="1:1" x14ac:dyDescent="0.3">
      <c r="A1060">
        <v>3.16</v>
      </c>
    </row>
    <row r="1061" spans="1:1" x14ac:dyDescent="0.3">
      <c r="A1061">
        <v>3.17</v>
      </c>
    </row>
    <row r="1062" spans="1:1" x14ac:dyDescent="0.3">
      <c r="A1062">
        <v>3.1</v>
      </c>
    </row>
    <row r="1063" spans="1:1" x14ac:dyDescent="0.3">
      <c r="A1063">
        <v>3.16</v>
      </c>
    </row>
    <row r="1064" spans="1:1" x14ac:dyDescent="0.3">
      <c r="A1064">
        <v>3.17</v>
      </c>
    </row>
    <row r="1065" spans="1:1" x14ac:dyDescent="0.3">
      <c r="A1065">
        <v>3.19</v>
      </c>
    </row>
    <row r="1066" spans="1:1" x14ac:dyDescent="0.3">
      <c r="A1066">
        <v>3.15</v>
      </c>
    </row>
    <row r="1067" spans="1:1" x14ac:dyDescent="0.3">
      <c r="A1067">
        <v>3.18</v>
      </c>
    </row>
    <row r="1068" spans="1:1" x14ac:dyDescent="0.3">
      <c r="A1068">
        <v>3.18</v>
      </c>
    </row>
    <row r="1069" spans="1:1" x14ac:dyDescent="0.3">
      <c r="A1069">
        <v>3.17</v>
      </c>
    </row>
    <row r="1070" spans="1:1" x14ac:dyDescent="0.3">
      <c r="A1070">
        <v>3.12</v>
      </c>
    </row>
    <row r="1071" spans="1:1" x14ac:dyDescent="0.3">
      <c r="A1071">
        <v>3.16</v>
      </c>
    </row>
    <row r="1072" spans="1:1" x14ac:dyDescent="0.3">
      <c r="A1072">
        <v>3.17</v>
      </c>
    </row>
    <row r="1073" spans="1:1" x14ac:dyDescent="0.3">
      <c r="A1073">
        <v>3.19</v>
      </c>
    </row>
    <row r="1074" spans="1:1" x14ac:dyDescent="0.3">
      <c r="A1074">
        <v>3.15</v>
      </c>
    </row>
    <row r="1075" spans="1:1" x14ac:dyDescent="0.3">
      <c r="A1075">
        <v>3.18</v>
      </c>
    </row>
    <row r="1076" spans="1:1" x14ac:dyDescent="0.3">
      <c r="A1076">
        <v>3.18</v>
      </c>
    </row>
    <row r="1077" spans="1:1" x14ac:dyDescent="0.3">
      <c r="A1077">
        <v>3.14</v>
      </c>
    </row>
    <row r="1078" spans="1:1" x14ac:dyDescent="0.3">
      <c r="A1078">
        <v>3.17</v>
      </c>
    </row>
    <row r="1079" spans="1:1" x14ac:dyDescent="0.3">
      <c r="A1079">
        <v>3.17</v>
      </c>
    </row>
    <row r="1080" spans="1:1" x14ac:dyDescent="0.3">
      <c r="A1080">
        <v>3.18</v>
      </c>
    </row>
    <row r="1081" spans="1:1" x14ac:dyDescent="0.3">
      <c r="A1081">
        <v>3.1</v>
      </c>
    </row>
    <row r="1082" spans="1:1" x14ac:dyDescent="0.3">
      <c r="A1082">
        <v>3.17</v>
      </c>
    </row>
    <row r="1083" spans="1:1" x14ac:dyDescent="0.3">
      <c r="A1083">
        <v>3.17</v>
      </c>
    </row>
    <row r="1084" spans="1:1" x14ac:dyDescent="0.3">
      <c r="A1084">
        <v>3.18</v>
      </c>
    </row>
    <row r="1085" spans="1:1" x14ac:dyDescent="0.3">
      <c r="A1085">
        <v>3.17</v>
      </c>
    </row>
    <row r="1086" spans="1:1" x14ac:dyDescent="0.3">
      <c r="A1086">
        <v>3.15</v>
      </c>
    </row>
    <row r="1087" spans="1:1" x14ac:dyDescent="0.3">
      <c r="A1087">
        <v>3.17</v>
      </c>
    </row>
    <row r="1088" spans="1:1" x14ac:dyDescent="0.3">
      <c r="A1088">
        <v>3.17</v>
      </c>
    </row>
    <row r="1089" spans="1:1" x14ac:dyDescent="0.3">
      <c r="A1089">
        <v>3.16</v>
      </c>
    </row>
    <row r="1090" spans="1:1" x14ac:dyDescent="0.3">
      <c r="A1090">
        <v>3.16</v>
      </c>
    </row>
    <row r="1091" spans="1:1" x14ac:dyDescent="0.3">
      <c r="A1091">
        <v>3.1</v>
      </c>
    </row>
    <row r="1092" spans="1:1" x14ac:dyDescent="0.3">
      <c r="A1092">
        <v>3.14</v>
      </c>
    </row>
    <row r="1093" spans="1:1" x14ac:dyDescent="0.3">
      <c r="A1093">
        <v>3.16</v>
      </c>
    </row>
    <row r="1094" spans="1:1" x14ac:dyDescent="0.3">
      <c r="A1094">
        <v>3.16</v>
      </c>
    </row>
    <row r="1095" spans="1:1" x14ac:dyDescent="0.3">
      <c r="A1095">
        <v>3.15</v>
      </c>
    </row>
    <row r="1096" spans="1:1" x14ac:dyDescent="0.3">
      <c r="A1096">
        <v>3.15</v>
      </c>
    </row>
    <row r="1097" spans="1:1" x14ac:dyDescent="0.3">
      <c r="A1097">
        <v>3.11</v>
      </c>
    </row>
    <row r="1098" spans="1:1" x14ac:dyDescent="0.3">
      <c r="A1098">
        <v>3.16</v>
      </c>
    </row>
    <row r="1099" spans="1:1" x14ac:dyDescent="0.3">
      <c r="A1099">
        <v>3.15</v>
      </c>
    </row>
    <row r="1100" spans="1:1" x14ac:dyDescent="0.3">
      <c r="A1100">
        <v>3.16</v>
      </c>
    </row>
    <row r="1101" spans="1:1" x14ac:dyDescent="0.3">
      <c r="A1101">
        <v>3.16</v>
      </c>
    </row>
    <row r="1102" spans="1:1" x14ac:dyDescent="0.3">
      <c r="A1102">
        <v>3.16</v>
      </c>
    </row>
    <row r="1103" spans="1:1" x14ac:dyDescent="0.3">
      <c r="A1103">
        <v>3.15</v>
      </c>
    </row>
    <row r="1104" spans="1:1" x14ac:dyDescent="0.3">
      <c r="A1104">
        <v>3.15</v>
      </c>
    </row>
    <row r="1105" spans="1:1" x14ac:dyDescent="0.3">
      <c r="A1105">
        <v>3.16</v>
      </c>
    </row>
    <row r="1106" spans="1:1" x14ac:dyDescent="0.3">
      <c r="A1106">
        <v>3.17</v>
      </c>
    </row>
    <row r="1107" spans="1:1" x14ac:dyDescent="0.3">
      <c r="A1107">
        <v>3.15</v>
      </c>
    </row>
    <row r="1108" spans="1:1" x14ac:dyDescent="0.3">
      <c r="A1108">
        <v>3.18</v>
      </c>
    </row>
    <row r="1109" spans="1:1" x14ac:dyDescent="0.3">
      <c r="A1109">
        <v>3.15</v>
      </c>
    </row>
    <row r="1110" spans="1:1" x14ac:dyDescent="0.3">
      <c r="A1110">
        <v>3.16</v>
      </c>
    </row>
    <row r="1111" spans="1:1" x14ac:dyDescent="0.3">
      <c r="A1111">
        <v>3.15</v>
      </c>
    </row>
    <row r="1112" spans="1:1" x14ac:dyDescent="0.3">
      <c r="A1112">
        <v>3.15</v>
      </c>
    </row>
    <row r="1113" spans="1:1" x14ac:dyDescent="0.3">
      <c r="A1113">
        <v>3.15</v>
      </c>
    </row>
    <row r="1114" spans="1:1" x14ac:dyDescent="0.3">
      <c r="A1114">
        <v>3.14</v>
      </c>
    </row>
    <row r="1115" spans="1:1" x14ac:dyDescent="0.3">
      <c r="A1115">
        <v>3.16</v>
      </c>
    </row>
    <row r="1116" spans="1:1" x14ac:dyDescent="0.3">
      <c r="A1116">
        <v>3.12</v>
      </c>
    </row>
    <row r="1117" spans="1:1" x14ac:dyDescent="0.3">
      <c r="A1117">
        <v>3.15</v>
      </c>
    </row>
    <row r="1118" spans="1:1" x14ac:dyDescent="0.3">
      <c r="A1118">
        <v>3.14</v>
      </c>
    </row>
    <row r="1119" spans="1:1" x14ac:dyDescent="0.3">
      <c r="A1119">
        <v>3.14</v>
      </c>
    </row>
    <row r="1120" spans="1:1" x14ac:dyDescent="0.3">
      <c r="A1120">
        <v>3.15</v>
      </c>
    </row>
    <row r="1121" spans="1:1" x14ac:dyDescent="0.3">
      <c r="A1121">
        <v>3.11</v>
      </c>
    </row>
    <row r="1122" spans="1:1" x14ac:dyDescent="0.3">
      <c r="A1122">
        <v>3.14</v>
      </c>
    </row>
    <row r="1123" spans="1:1" x14ac:dyDescent="0.3">
      <c r="A1123">
        <v>3.14</v>
      </c>
    </row>
    <row r="1124" spans="1:1" x14ac:dyDescent="0.3">
      <c r="A1124">
        <v>3.12</v>
      </c>
    </row>
    <row r="1125" spans="1:1" x14ac:dyDescent="0.3">
      <c r="A1125">
        <v>3.16</v>
      </c>
    </row>
    <row r="1126" spans="1:1" x14ac:dyDescent="0.3">
      <c r="A1126">
        <v>3.13</v>
      </c>
    </row>
    <row r="1127" spans="1:1" x14ac:dyDescent="0.3">
      <c r="A1127">
        <v>3.15</v>
      </c>
    </row>
    <row r="1128" spans="1:1" x14ac:dyDescent="0.3">
      <c r="A1128">
        <v>3.05</v>
      </c>
    </row>
    <row r="1129" spans="1:1" x14ac:dyDescent="0.3">
      <c r="A1129">
        <v>3.06</v>
      </c>
    </row>
    <row r="1130" spans="1:1" x14ac:dyDescent="0.3">
      <c r="A1130">
        <v>3.07</v>
      </c>
    </row>
    <row r="1131" spans="1:1" x14ac:dyDescent="0.3">
      <c r="A1131">
        <v>3.01</v>
      </c>
    </row>
    <row r="1132" spans="1:1" x14ac:dyDescent="0.3">
      <c r="A1132">
        <v>3.06</v>
      </c>
    </row>
    <row r="1133" spans="1:1" x14ac:dyDescent="0.3">
      <c r="A1133">
        <v>2.99</v>
      </c>
    </row>
    <row r="1134" spans="1:1" x14ac:dyDescent="0.3">
      <c r="A1134">
        <v>3.05</v>
      </c>
    </row>
    <row r="1135" spans="1:1" x14ac:dyDescent="0.3">
      <c r="A1135">
        <v>3.05</v>
      </c>
    </row>
    <row r="1136" spans="1:1" x14ac:dyDescent="0.3">
      <c r="A1136">
        <v>3.04</v>
      </c>
    </row>
    <row r="1137" spans="1:1" x14ac:dyDescent="0.3">
      <c r="A1137">
        <v>3.05</v>
      </c>
    </row>
    <row r="1138" spans="1:1" x14ac:dyDescent="0.3">
      <c r="A1138">
        <v>3.06</v>
      </c>
    </row>
    <row r="1139" spans="1:1" x14ac:dyDescent="0.3">
      <c r="A1139">
        <v>3.07</v>
      </c>
    </row>
    <row r="1140" spans="1:1" x14ac:dyDescent="0.3">
      <c r="A1140">
        <v>3.04</v>
      </c>
    </row>
    <row r="1141" spans="1:1" x14ac:dyDescent="0.3">
      <c r="A1141">
        <v>3.04</v>
      </c>
    </row>
    <row r="1142" spans="1:1" x14ac:dyDescent="0.3">
      <c r="A1142">
        <v>3.02</v>
      </c>
    </row>
    <row r="1143" spans="1:1" x14ac:dyDescent="0.3">
      <c r="A1143">
        <v>3.02</v>
      </c>
    </row>
    <row r="1144" spans="1:1" x14ac:dyDescent="0.3">
      <c r="A1144">
        <v>3.02</v>
      </c>
    </row>
    <row r="1145" spans="1:1" x14ac:dyDescent="0.3">
      <c r="A1145">
        <v>3.01</v>
      </c>
    </row>
    <row r="1146" spans="1:1" x14ac:dyDescent="0.3">
      <c r="A1146">
        <v>3.03</v>
      </c>
    </row>
    <row r="1147" spans="1:1" x14ac:dyDescent="0.3">
      <c r="A1147">
        <v>2.98</v>
      </c>
    </row>
    <row r="1148" spans="1:1" x14ac:dyDescent="0.3">
      <c r="A1148">
        <v>3.01</v>
      </c>
    </row>
    <row r="1149" spans="1:1" x14ac:dyDescent="0.3">
      <c r="A1149">
        <v>2.99</v>
      </c>
    </row>
    <row r="1150" spans="1:1" x14ac:dyDescent="0.3">
      <c r="A1150">
        <v>3.01</v>
      </c>
    </row>
    <row r="1151" spans="1:1" x14ac:dyDescent="0.3">
      <c r="A1151">
        <v>3.03</v>
      </c>
    </row>
    <row r="1152" spans="1:1" x14ac:dyDescent="0.3">
      <c r="A1152">
        <v>3.03</v>
      </c>
    </row>
    <row r="1153" spans="1:1" x14ac:dyDescent="0.3">
      <c r="A1153">
        <v>3.02</v>
      </c>
    </row>
    <row r="1154" spans="1:1" x14ac:dyDescent="0.3">
      <c r="A1154">
        <v>3.02</v>
      </c>
    </row>
    <row r="1155" spans="1:1" x14ac:dyDescent="0.3">
      <c r="A1155">
        <v>3.01</v>
      </c>
    </row>
    <row r="1156" spans="1:1" x14ac:dyDescent="0.3">
      <c r="A1156">
        <v>3.01</v>
      </c>
    </row>
    <row r="1157" spans="1:1" x14ac:dyDescent="0.3">
      <c r="A1157">
        <v>3.03</v>
      </c>
    </row>
    <row r="1158" spans="1:1" x14ac:dyDescent="0.3">
      <c r="A1158">
        <v>3.03</v>
      </c>
    </row>
    <row r="1159" spans="1:1" x14ac:dyDescent="0.3">
      <c r="A1159">
        <v>3.02</v>
      </c>
    </row>
    <row r="1160" spans="1:1" x14ac:dyDescent="0.3">
      <c r="A1160">
        <v>3.02</v>
      </c>
    </row>
    <row r="1161" spans="1:1" x14ac:dyDescent="0.3">
      <c r="A1161">
        <v>3.01</v>
      </c>
    </row>
    <row r="1162" spans="1:1" x14ac:dyDescent="0.3">
      <c r="A1162">
        <v>3.01</v>
      </c>
    </row>
    <row r="1163" spans="1:1" x14ac:dyDescent="0.3">
      <c r="A1163">
        <v>3.03</v>
      </c>
    </row>
    <row r="1164" spans="1:1" x14ac:dyDescent="0.3">
      <c r="A1164">
        <v>3.03</v>
      </c>
    </row>
    <row r="1165" spans="1:1" x14ac:dyDescent="0.3">
      <c r="A1165">
        <v>3.02</v>
      </c>
    </row>
    <row r="1166" spans="1:1" x14ac:dyDescent="0.3">
      <c r="A1166">
        <v>3.02</v>
      </c>
    </row>
    <row r="1167" spans="1:1" x14ac:dyDescent="0.3">
      <c r="A1167">
        <v>3.01</v>
      </c>
    </row>
    <row r="1168" spans="1:1" x14ac:dyDescent="0.3">
      <c r="A1168">
        <v>3</v>
      </c>
    </row>
    <row r="1169" spans="1:1" x14ac:dyDescent="0.3">
      <c r="A1169">
        <v>3</v>
      </c>
    </row>
    <row r="1170" spans="1:1" x14ac:dyDescent="0.3">
      <c r="A1170">
        <v>2.98</v>
      </c>
    </row>
    <row r="1171" spans="1:1" x14ac:dyDescent="0.3">
      <c r="A1171">
        <v>2.99</v>
      </c>
    </row>
    <row r="1172" spans="1:1" x14ac:dyDescent="0.3">
      <c r="A1172">
        <v>3</v>
      </c>
    </row>
    <row r="1173" spans="1:1" x14ac:dyDescent="0.3">
      <c r="A1173">
        <v>3</v>
      </c>
    </row>
    <row r="1174" spans="1:1" x14ac:dyDescent="0.3">
      <c r="A1174">
        <v>2.99</v>
      </c>
    </row>
    <row r="1175" spans="1:1" x14ac:dyDescent="0.3">
      <c r="A1175">
        <v>3</v>
      </c>
    </row>
    <row r="1176" spans="1:1" x14ac:dyDescent="0.3">
      <c r="A1176">
        <v>2.99</v>
      </c>
    </row>
    <row r="1177" spans="1:1" x14ac:dyDescent="0.3">
      <c r="A1177">
        <v>2.98</v>
      </c>
    </row>
    <row r="1178" spans="1:1" x14ac:dyDescent="0.3">
      <c r="A1178">
        <v>2.98</v>
      </c>
    </row>
    <row r="1179" spans="1:1" x14ac:dyDescent="0.3">
      <c r="A1179">
        <v>2.95</v>
      </c>
    </row>
    <row r="1180" spans="1:1" x14ac:dyDescent="0.3">
      <c r="A1180">
        <v>2.97</v>
      </c>
    </row>
    <row r="1181" spans="1:1" x14ac:dyDescent="0.3">
      <c r="A1181">
        <v>2.96</v>
      </c>
    </row>
    <row r="1182" spans="1:1" x14ac:dyDescent="0.3">
      <c r="A1182">
        <v>2.97</v>
      </c>
    </row>
    <row r="1183" spans="1:1" x14ac:dyDescent="0.3">
      <c r="A1183">
        <v>2.96</v>
      </c>
    </row>
    <row r="1184" spans="1:1" x14ac:dyDescent="0.3">
      <c r="A1184">
        <v>2.97</v>
      </c>
    </row>
    <row r="1185" spans="1:1" x14ac:dyDescent="0.3">
      <c r="A1185">
        <v>2.96</v>
      </c>
    </row>
    <row r="1186" spans="1:1" x14ac:dyDescent="0.3">
      <c r="A1186">
        <v>2.95</v>
      </c>
    </row>
    <row r="1187" spans="1:1" x14ac:dyDescent="0.3">
      <c r="A1187">
        <v>2.99</v>
      </c>
    </row>
    <row r="1188" spans="1:1" x14ac:dyDescent="0.3">
      <c r="A1188">
        <v>2.95</v>
      </c>
    </row>
    <row r="1189" spans="1:1" x14ac:dyDescent="0.3">
      <c r="A1189">
        <v>2.95</v>
      </c>
    </row>
    <row r="1190" spans="1:1" x14ac:dyDescent="0.3">
      <c r="A1190">
        <v>2.94</v>
      </c>
    </row>
    <row r="1191" spans="1:1" x14ac:dyDescent="0.3">
      <c r="A1191">
        <v>2.93</v>
      </c>
    </row>
    <row r="1192" spans="1:1" x14ac:dyDescent="0.3">
      <c r="A1192">
        <v>2.96</v>
      </c>
    </row>
    <row r="1193" spans="1:1" x14ac:dyDescent="0.3">
      <c r="A1193">
        <v>2.92</v>
      </c>
    </row>
    <row r="1194" spans="1:1" x14ac:dyDescent="0.3">
      <c r="A1194">
        <v>2.98</v>
      </c>
    </row>
    <row r="1195" spans="1:1" x14ac:dyDescent="0.3">
      <c r="A1195">
        <v>2.93</v>
      </c>
    </row>
    <row r="1196" spans="1:1" x14ac:dyDescent="0.3">
      <c r="A1196">
        <v>2.88</v>
      </c>
    </row>
    <row r="1197" spans="1:1" x14ac:dyDescent="0.3">
      <c r="A1197">
        <v>2.97</v>
      </c>
    </row>
    <row r="1198" spans="1:1" x14ac:dyDescent="0.3">
      <c r="A1198">
        <v>2.92</v>
      </c>
    </row>
    <row r="1199" spans="1:1" x14ac:dyDescent="0.3">
      <c r="A1199">
        <v>2.94</v>
      </c>
    </row>
    <row r="1200" spans="1:1" x14ac:dyDescent="0.3">
      <c r="A1200">
        <v>2.92</v>
      </c>
    </row>
    <row r="1201" spans="1:1" x14ac:dyDescent="0.3">
      <c r="A1201">
        <v>2.94</v>
      </c>
    </row>
    <row r="1202" spans="1:1" x14ac:dyDescent="0.3">
      <c r="A1202">
        <v>2.92</v>
      </c>
    </row>
    <row r="1203" spans="1:1" x14ac:dyDescent="0.3">
      <c r="A1203">
        <v>2.93</v>
      </c>
    </row>
    <row r="1204" spans="1:1" x14ac:dyDescent="0.3">
      <c r="A1204">
        <v>2.91</v>
      </c>
    </row>
    <row r="1205" spans="1:1" x14ac:dyDescent="0.3">
      <c r="A1205">
        <v>2.91</v>
      </c>
    </row>
    <row r="1206" spans="1:1" x14ac:dyDescent="0.3">
      <c r="A1206">
        <v>2.92</v>
      </c>
    </row>
    <row r="1207" spans="1:1" x14ac:dyDescent="0.3">
      <c r="A1207">
        <v>2.91</v>
      </c>
    </row>
    <row r="1208" spans="1:1" x14ac:dyDescent="0.3">
      <c r="A1208">
        <v>2.91</v>
      </c>
    </row>
    <row r="1209" spans="1:1" x14ac:dyDescent="0.3">
      <c r="A1209">
        <v>2.91</v>
      </c>
    </row>
    <row r="1210" spans="1:1" x14ac:dyDescent="0.3">
      <c r="A1210">
        <v>2.9</v>
      </c>
    </row>
    <row r="1211" spans="1:1" x14ac:dyDescent="0.3">
      <c r="A1211">
        <v>2.9</v>
      </c>
    </row>
    <row r="1212" spans="1:1" x14ac:dyDescent="0.3">
      <c r="A1212">
        <v>2.91</v>
      </c>
    </row>
    <row r="1213" spans="1:1" x14ac:dyDescent="0.3">
      <c r="A1213">
        <v>2.9</v>
      </c>
    </row>
    <row r="1214" spans="1:1" x14ac:dyDescent="0.3">
      <c r="A1214">
        <v>2.91</v>
      </c>
    </row>
    <row r="1215" spans="1:1" x14ac:dyDescent="0.3">
      <c r="A1215">
        <v>2.92</v>
      </c>
    </row>
    <row r="1216" spans="1:1" x14ac:dyDescent="0.3">
      <c r="A1216">
        <v>2.9</v>
      </c>
    </row>
    <row r="1217" spans="1:1" x14ac:dyDescent="0.3">
      <c r="A1217">
        <v>2.9</v>
      </c>
    </row>
    <row r="1218" spans="1:1" x14ac:dyDescent="0.3">
      <c r="A1218">
        <v>2.91</v>
      </c>
    </row>
    <row r="1219" spans="1:1" x14ac:dyDescent="0.3">
      <c r="A1219" s="3">
        <v>2.8</v>
      </c>
    </row>
    <row r="1220" spans="1:1" x14ac:dyDescent="0.3">
      <c r="A1220">
        <v>2.89</v>
      </c>
    </row>
    <row r="1221" spans="1:1" x14ac:dyDescent="0.3">
      <c r="A1221">
        <v>2.88</v>
      </c>
    </row>
    <row r="1222" spans="1:1" x14ac:dyDescent="0.3">
      <c r="A1222">
        <v>2.89</v>
      </c>
    </row>
    <row r="1223" spans="1:1" x14ac:dyDescent="0.3">
      <c r="A1223">
        <v>2.89</v>
      </c>
    </row>
    <row r="1224" spans="1:1" x14ac:dyDescent="0.3">
      <c r="A1224">
        <v>2.88</v>
      </c>
    </row>
    <row r="1225" spans="1:1" x14ac:dyDescent="0.3">
      <c r="A1225">
        <v>2.8</v>
      </c>
    </row>
    <row r="1226" spans="1:1" x14ac:dyDescent="0.3">
      <c r="A1226">
        <v>2.88</v>
      </c>
    </row>
    <row r="1227" spans="1:1" x14ac:dyDescent="0.3">
      <c r="A1227">
        <v>2.85</v>
      </c>
    </row>
    <row r="1228" spans="1:1" x14ac:dyDescent="0.3">
      <c r="A1228">
        <v>2.87</v>
      </c>
    </row>
    <row r="1229" spans="1:1" x14ac:dyDescent="0.3">
      <c r="A1229">
        <v>2.8</v>
      </c>
    </row>
    <row r="1230" spans="1:1" x14ac:dyDescent="0.3">
      <c r="A1230">
        <v>2.88</v>
      </c>
    </row>
    <row r="1231" spans="1:1" x14ac:dyDescent="0.3">
      <c r="A1231">
        <v>2.88</v>
      </c>
    </row>
    <row r="1232" spans="1:1" x14ac:dyDescent="0.3">
      <c r="A1232">
        <v>2.86</v>
      </c>
    </row>
    <row r="1233" spans="1:1" x14ac:dyDescent="0.3">
      <c r="A1233">
        <v>2.86</v>
      </c>
    </row>
    <row r="1234" spans="1:1" x14ac:dyDescent="0.3">
      <c r="A1234">
        <v>2.86</v>
      </c>
    </row>
    <row r="1235" spans="1:1" x14ac:dyDescent="0.3">
      <c r="A1235">
        <v>2.86</v>
      </c>
    </row>
    <row r="1236" spans="1:1" x14ac:dyDescent="0.3">
      <c r="A1236">
        <v>2.85</v>
      </c>
    </row>
    <row r="1237" spans="1:1" x14ac:dyDescent="0.3">
      <c r="A1237">
        <v>2.8</v>
      </c>
    </row>
    <row r="1238" spans="1:1" x14ac:dyDescent="0.3">
      <c r="A1238">
        <v>2.86</v>
      </c>
    </row>
    <row r="1239" spans="1:1" x14ac:dyDescent="0.3">
      <c r="A1239">
        <v>2.86</v>
      </c>
    </row>
    <row r="1240" spans="1:1" x14ac:dyDescent="0.3">
      <c r="A1240">
        <v>2.84</v>
      </c>
    </row>
    <row r="1241" spans="1:1" x14ac:dyDescent="0.3">
      <c r="A1241">
        <v>2.84</v>
      </c>
    </row>
    <row r="1242" spans="1:1" x14ac:dyDescent="0.3">
      <c r="A1242">
        <v>2.85</v>
      </c>
    </row>
    <row r="1243" spans="1:1" x14ac:dyDescent="0.3">
      <c r="A1243">
        <v>2.85</v>
      </c>
    </row>
    <row r="1244" spans="1:1" x14ac:dyDescent="0.3">
      <c r="A1244">
        <v>2.83</v>
      </c>
    </row>
    <row r="1245" spans="1:1" x14ac:dyDescent="0.3">
      <c r="A1245">
        <v>2.83</v>
      </c>
    </row>
    <row r="1246" spans="1:1" x14ac:dyDescent="0.3">
      <c r="A1246">
        <v>2.84</v>
      </c>
    </row>
    <row r="1247" spans="1:1" x14ac:dyDescent="0.3">
      <c r="A1247">
        <v>2.84</v>
      </c>
    </row>
    <row r="1248" spans="1:1" x14ac:dyDescent="0.3">
      <c r="A1248">
        <v>2.82</v>
      </c>
    </row>
    <row r="1249" spans="1:1" x14ac:dyDescent="0.3">
      <c r="A1249">
        <v>2.82</v>
      </c>
    </row>
    <row r="1250" spans="1:1" x14ac:dyDescent="0.3">
      <c r="A1250">
        <v>2.8</v>
      </c>
    </row>
    <row r="1251" spans="1:1" x14ac:dyDescent="0.3">
      <c r="A1251">
        <v>2.83</v>
      </c>
    </row>
    <row r="1252" spans="1:1" x14ac:dyDescent="0.3">
      <c r="A1252">
        <v>2.8</v>
      </c>
    </row>
    <row r="1253" spans="1:1" x14ac:dyDescent="0.3">
      <c r="A1253">
        <v>2.82</v>
      </c>
    </row>
    <row r="1254" spans="1:1" x14ac:dyDescent="0.3">
      <c r="A1254">
        <v>2.83</v>
      </c>
    </row>
    <row r="1255" spans="1:1" x14ac:dyDescent="0.3">
      <c r="A1255">
        <v>2.83</v>
      </c>
    </row>
    <row r="1256" spans="1:1" x14ac:dyDescent="0.3">
      <c r="A1256">
        <v>2.8</v>
      </c>
    </row>
    <row r="1257" spans="1:1" x14ac:dyDescent="0.3">
      <c r="A1257">
        <v>2.81</v>
      </c>
    </row>
    <row r="1258" spans="1:1" x14ac:dyDescent="0.3">
      <c r="A1258">
        <v>2.81</v>
      </c>
    </row>
    <row r="1259" spans="1:1" x14ac:dyDescent="0.3">
      <c r="A1259">
        <v>2.88</v>
      </c>
    </row>
    <row r="1260" spans="1:1" x14ac:dyDescent="0.3">
      <c r="A1260">
        <v>2.8</v>
      </c>
    </row>
    <row r="1261" spans="1:1" x14ac:dyDescent="0.3">
      <c r="A1261">
        <v>2.81</v>
      </c>
    </row>
    <row r="1262" spans="1:1" x14ac:dyDescent="0.3">
      <c r="A1262">
        <v>2.81</v>
      </c>
    </row>
    <row r="1263" spans="1:1" x14ac:dyDescent="0.3">
      <c r="A1263">
        <v>2.82</v>
      </c>
    </row>
    <row r="1264" spans="1:1" x14ac:dyDescent="0.3">
      <c r="A1264">
        <v>2.79</v>
      </c>
    </row>
    <row r="1265" spans="1:1" x14ac:dyDescent="0.3">
      <c r="A1265">
        <v>2.81</v>
      </c>
    </row>
    <row r="1266" spans="1:1" x14ac:dyDescent="0.3">
      <c r="A1266">
        <v>2.79</v>
      </c>
    </row>
    <row r="1267" spans="1:1" x14ac:dyDescent="0.3">
      <c r="A1267">
        <v>2.78</v>
      </c>
    </row>
    <row r="1268" spans="1:1" x14ac:dyDescent="0.3">
      <c r="A1268">
        <v>2.77</v>
      </c>
    </row>
    <row r="1269" spans="1:1" x14ac:dyDescent="0.3">
      <c r="A1269">
        <v>2.79</v>
      </c>
    </row>
  </sheetData>
  <sortState xmlns:xlrd2="http://schemas.microsoft.com/office/spreadsheetml/2017/richdata2" ref="V2:V1475">
    <sortCondition descending="1" ref="V2:V1475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B2FD-3977-4312-9667-E914C512DAFF}">
  <dimension ref="A1:T1283"/>
  <sheetViews>
    <sheetView topLeftCell="A97" workbookViewId="0">
      <selection activeCell="A1246" sqref="A1246:A1283"/>
    </sheetView>
  </sheetViews>
  <sheetFormatPr defaultRowHeight="14.4" x14ac:dyDescent="0.3"/>
  <sheetData>
    <row r="1" spans="1:20" x14ac:dyDescent="0.3">
      <c r="A1">
        <v>3.61</v>
      </c>
      <c r="J1" s="6"/>
      <c r="K1" s="6" t="s">
        <v>21</v>
      </c>
      <c r="M1" s="6" t="s">
        <v>24</v>
      </c>
      <c r="O1" s="6" t="s">
        <v>28</v>
      </c>
    </row>
    <row r="2" spans="1:20" x14ac:dyDescent="0.3">
      <c r="A2">
        <v>3.6</v>
      </c>
      <c r="E2" s="6">
        <v>3.61</v>
      </c>
      <c r="F2" s="6" cm="1">
        <f t="array" ref="F2:F85">COUNTIF(esp3basetotal,esp3volttotal)</f>
        <v>2</v>
      </c>
      <c r="G2" s="28">
        <f t="shared" ref="G2:G33" si="0">F2/COUNTA(esp3basetotal)</f>
        <v>1.558846453624318E-3</v>
      </c>
      <c r="J2" s="6">
        <v>3.61</v>
      </c>
      <c r="K2" s="6" cm="1">
        <f t="array" ref="K2:K51">COUNTIF(esp3basecheia,esp3voltcheio)</f>
        <v>2</v>
      </c>
      <c r="M2" s="6" cm="1">
        <f t="array" ref="M2:M51">COUNTIF(esp3basemed,esp3voltcheio)</f>
        <v>0</v>
      </c>
      <c r="O2" s="6" cm="1">
        <f t="array" ref="O2:O51">COUNTIF(esp3basevazia,esp3voltcheio)</f>
        <v>0</v>
      </c>
      <c r="R2" s="6" t="s">
        <v>21</v>
      </c>
      <c r="S2" s="6" t="s">
        <v>24</v>
      </c>
      <c r="T2" s="6" t="s">
        <v>28</v>
      </c>
    </row>
    <row r="3" spans="1:20" x14ac:dyDescent="0.3">
      <c r="A3">
        <v>3.61</v>
      </c>
      <c r="E3" s="6">
        <v>3.6</v>
      </c>
      <c r="F3" s="6">
        <v>2</v>
      </c>
      <c r="G3" s="28">
        <f t="shared" si="0"/>
        <v>1.558846453624318E-3</v>
      </c>
      <c r="J3" s="6">
        <v>3.6</v>
      </c>
      <c r="K3" s="6">
        <v>2</v>
      </c>
      <c r="M3" s="6">
        <v>0</v>
      </c>
      <c r="O3" s="6">
        <v>0</v>
      </c>
      <c r="R3" s="6">
        <f>K53</f>
        <v>229</v>
      </c>
      <c r="S3" s="6">
        <f>M53</f>
        <v>412</v>
      </c>
      <c r="T3" s="6">
        <f>O53</f>
        <v>0</v>
      </c>
    </row>
    <row r="4" spans="1:20" x14ac:dyDescent="0.3">
      <c r="A4">
        <v>3.57</v>
      </c>
      <c r="E4" s="6">
        <v>3.59</v>
      </c>
      <c r="F4" s="6">
        <v>4</v>
      </c>
      <c r="G4" s="28">
        <f t="shared" si="0"/>
        <v>3.1176929072486361E-3</v>
      </c>
      <c r="J4" s="6">
        <v>3.59</v>
      </c>
      <c r="K4" s="6">
        <v>4</v>
      </c>
      <c r="M4" s="6">
        <v>0</v>
      </c>
      <c r="O4" s="6">
        <v>0</v>
      </c>
      <c r="R4" s="6" t="s">
        <v>22</v>
      </c>
      <c r="S4" s="6" t="s">
        <v>25</v>
      </c>
      <c r="T4" s="6" t="s">
        <v>29</v>
      </c>
    </row>
    <row r="5" spans="1:20" x14ac:dyDescent="0.3">
      <c r="A5">
        <v>3.6</v>
      </c>
      <c r="E5" s="6">
        <v>3.58</v>
      </c>
      <c r="F5" s="6">
        <v>1</v>
      </c>
      <c r="G5" s="28">
        <f t="shared" si="0"/>
        <v>7.7942322681215901E-4</v>
      </c>
      <c r="J5" s="6">
        <v>3.58</v>
      </c>
      <c r="K5" s="6">
        <v>1</v>
      </c>
      <c r="M5" s="6">
        <v>0</v>
      </c>
      <c r="O5" s="6">
        <v>0</v>
      </c>
      <c r="R5" s="6">
        <f>K101</f>
        <v>1</v>
      </c>
      <c r="S5" s="6">
        <f>M101</f>
        <v>602</v>
      </c>
      <c r="T5" s="6">
        <f>O101</f>
        <v>26</v>
      </c>
    </row>
    <row r="6" spans="1:20" x14ac:dyDescent="0.3">
      <c r="A6">
        <v>3.59</v>
      </c>
      <c r="E6" s="6">
        <v>3.57</v>
      </c>
      <c r="F6" s="6">
        <v>5</v>
      </c>
      <c r="G6" s="28">
        <f t="shared" si="0"/>
        <v>3.897116134060795E-3</v>
      </c>
      <c r="J6" s="6">
        <v>3.57</v>
      </c>
      <c r="K6" s="6">
        <v>5</v>
      </c>
      <c r="M6" s="6">
        <v>0</v>
      </c>
      <c r="O6" s="6">
        <v>0</v>
      </c>
      <c r="R6" s="6" t="s">
        <v>23</v>
      </c>
      <c r="S6" s="6" t="s">
        <v>26</v>
      </c>
      <c r="T6" s="6" t="s">
        <v>30</v>
      </c>
    </row>
    <row r="7" spans="1:20" x14ac:dyDescent="0.3">
      <c r="A7">
        <v>3.59</v>
      </c>
      <c r="E7" s="6">
        <v>3.56</v>
      </c>
      <c r="F7" s="6">
        <v>2</v>
      </c>
      <c r="G7" s="28">
        <f t="shared" si="0"/>
        <v>1.558846453624318E-3</v>
      </c>
      <c r="J7" s="6">
        <v>3.56</v>
      </c>
      <c r="K7" s="6">
        <v>2</v>
      </c>
      <c r="M7" s="6">
        <v>0</v>
      </c>
      <c r="O7" s="6">
        <v>0</v>
      </c>
      <c r="R7" s="6">
        <f>K124</f>
        <v>0</v>
      </c>
      <c r="S7" s="6">
        <f>M124</f>
        <v>1</v>
      </c>
      <c r="T7" s="6">
        <f>O124</f>
        <v>12</v>
      </c>
    </row>
    <row r="8" spans="1:20" x14ac:dyDescent="0.3">
      <c r="A8">
        <v>3.57</v>
      </c>
      <c r="E8" s="6">
        <v>3.55</v>
      </c>
      <c r="F8" s="6">
        <v>2</v>
      </c>
      <c r="G8" s="28">
        <f t="shared" si="0"/>
        <v>1.558846453624318E-3</v>
      </c>
      <c r="J8" s="6">
        <v>3.55</v>
      </c>
      <c r="K8" s="6">
        <v>2</v>
      </c>
      <c r="M8" s="6">
        <v>0</v>
      </c>
      <c r="O8" s="6">
        <v>0</v>
      </c>
      <c r="R8" s="6">
        <f>R3+R5+R7</f>
        <v>230</v>
      </c>
      <c r="S8" s="6">
        <f>S3+S5+S7</f>
        <v>1015</v>
      </c>
      <c r="T8" s="6">
        <f>T3+T5+T7</f>
        <v>38</v>
      </c>
    </row>
    <row r="9" spans="1:20" x14ac:dyDescent="0.3">
      <c r="A9">
        <v>3.59</v>
      </c>
      <c r="E9" s="6">
        <v>3.54</v>
      </c>
      <c r="F9" s="6">
        <v>4</v>
      </c>
      <c r="G9" s="28">
        <f t="shared" si="0"/>
        <v>3.1176929072486361E-3</v>
      </c>
      <c r="J9" s="6">
        <v>3.54</v>
      </c>
      <c r="K9" s="6">
        <v>4</v>
      </c>
      <c r="M9" s="6">
        <v>0</v>
      </c>
      <c r="O9" s="6">
        <v>0</v>
      </c>
    </row>
    <row r="10" spans="1:20" x14ac:dyDescent="0.3">
      <c r="A10">
        <v>3.57</v>
      </c>
      <c r="E10" s="6">
        <v>3.53</v>
      </c>
      <c r="F10" s="6">
        <v>5</v>
      </c>
      <c r="G10" s="28">
        <f t="shared" si="0"/>
        <v>3.897116134060795E-3</v>
      </c>
      <c r="J10" s="6">
        <v>3.53</v>
      </c>
      <c r="K10" s="6">
        <v>5</v>
      </c>
      <c r="M10" s="6">
        <v>0</v>
      </c>
      <c r="O10" s="6">
        <v>0</v>
      </c>
    </row>
    <row r="11" spans="1:20" x14ac:dyDescent="0.3">
      <c r="A11">
        <v>3.58</v>
      </c>
      <c r="E11" s="6">
        <v>3.52</v>
      </c>
      <c r="F11" s="6">
        <v>5</v>
      </c>
      <c r="G11" s="28">
        <f t="shared" si="0"/>
        <v>3.897116134060795E-3</v>
      </c>
      <c r="J11" s="6">
        <v>3.52</v>
      </c>
      <c r="K11" s="6">
        <v>5</v>
      </c>
      <c r="M11" s="6">
        <v>0</v>
      </c>
      <c r="O11" s="6">
        <v>0</v>
      </c>
    </row>
    <row r="12" spans="1:20" x14ac:dyDescent="0.3">
      <c r="A12">
        <v>3.57</v>
      </c>
      <c r="E12" s="6">
        <v>3.51</v>
      </c>
      <c r="F12" s="6">
        <v>4</v>
      </c>
      <c r="G12" s="28">
        <f t="shared" si="0"/>
        <v>3.1176929072486361E-3</v>
      </c>
      <c r="J12" s="6">
        <v>3.51</v>
      </c>
      <c r="K12" s="6">
        <v>4</v>
      </c>
      <c r="M12" s="6">
        <v>0</v>
      </c>
      <c r="O12" s="6">
        <v>0</v>
      </c>
    </row>
    <row r="13" spans="1:20" x14ac:dyDescent="0.3">
      <c r="A13">
        <v>3.59</v>
      </c>
      <c r="E13" s="6">
        <v>3.5</v>
      </c>
      <c r="F13" s="6">
        <v>2</v>
      </c>
      <c r="G13" s="28">
        <f t="shared" si="0"/>
        <v>1.558846453624318E-3</v>
      </c>
      <c r="J13" s="6">
        <v>3.5</v>
      </c>
      <c r="K13" s="6">
        <v>2</v>
      </c>
      <c r="M13" s="6">
        <v>0</v>
      </c>
      <c r="O13" s="6">
        <v>0</v>
      </c>
    </row>
    <row r="14" spans="1:20" x14ac:dyDescent="0.3">
      <c r="A14">
        <v>3.57</v>
      </c>
      <c r="E14" s="6">
        <v>3.49</v>
      </c>
      <c r="F14" s="6">
        <v>3</v>
      </c>
      <c r="G14" s="28">
        <f t="shared" si="0"/>
        <v>2.3382696804364772E-3</v>
      </c>
      <c r="J14" s="6">
        <v>3.49</v>
      </c>
      <c r="K14" s="6">
        <v>3</v>
      </c>
      <c r="M14" s="6">
        <v>0</v>
      </c>
      <c r="O14" s="6">
        <v>0</v>
      </c>
    </row>
    <row r="15" spans="1:20" x14ac:dyDescent="0.3">
      <c r="A15">
        <v>3.56</v>
      </c>
      <c r="E15" s="6">
        <v>3.48</v>
      </c>
      <c r="F15" s="6">
        <v>4</v>
      </c>
      <c r="G15" s="28">
        <f t="shared" si="0"/>
        <v>3.1176929072486361E-3</v>
      </c>
      <c r="J15" s="6">
        <v>3.48</v>
      </c>
      <c r="K15" s="6">
        <v>4</v>
      </c>
      <c r="M15" s="6">
        <v>0</v>
      </c>
      <c r="O15" s="6">
        <v>0</v>
      </c>
    </row>
    <row r="16" spans="1:20" x14ac:dyDescent="0.3">
      <c r="A16">
        <v>3.56</v>
      </c>
      <c r="E16" s="6">
        <v>3.47</v>
      </c>
      <c r="F16" s="6">
        <v>2</v>
      </c>
      <c r="G16" s="28">
        <f t="shared" si="0"/>
        <v>1.558846453624318E-3</v>
      </c>
      <c r="J16" s="6">
        <v>3.47</v>
      </c>
      <c r="K16" s="6">
        <v>2</v>
      </c>
      <c r="M16" s="6">
        <v>0</v>
      </c>
      <c r="O16" s="6">
        <v>0</v>
      </c>
    </row>
    <row r="17" spans="1:15" x14ac:dyDescent="0.3">
      <c r="A17">
        <v>3.55</v>
      </c>
      <c r="E17" s="6">
        <v>3.46</v>
      </c>
      <c r="F17" s="6">
        <v>3</v>
      </c>
      <c r="G17" s="28">
        <f t="shared" si="0"/>
        <v>2.3382696804364772E-3</v>
      </c>
      <c r="J17" s="6">
        <v>3.46</v>
      </c>
      <c r="K17" s="6">
        <v>3</v>
      </c>
      <c r="M17" s="6">
        <v>0</v>
      </c>
      <c r="O17" s="6">
        <v>0</v>
      </c>
    </row>
    <row r="18" spans="1:15" x14ac:dyDescent="0.3">
      <c r="A18">
        <v>3.55</v>
      </c>
      <c r="E18" s="6">
        <v>3.45</v>
      </c>
      <c r="F18" s="6">
        <v>4</v>
      </c>
      <c r="G18" s="28">
        <f t="shared" si="0"/>
        <v>3.1176929072486361E-3</v>
      </c>
      <c r="J18" s="6">
        <v>3.45</v>
      </c>
      <c r="K18" s="6">
        <v>4</v>
      </c>
      <c r="M18" s="6">
        <v>0</v>
      </c>
      <c r="O18" s="6">
        <v>0</v>
      </c>
    </row>
    <row r="19" spans="1:15" x14ac:dyDescent="0.3">
      <c r="A19">
        <v>3.54</v>
      </c>
      <c r="E19" s="6">
        <v>3.44</v>
      </c>
      <c r="F19" s="6">
        <v>4</v>
      </c>
      <c r="G19" s="28">
        <f t="shared" si="0"/>
        <v>3.1176929072486361E-3</v>
      </c>
      <c r="J19" s="6">
        <v>3.44</v>
      </c>
      <c r="K19" s="6">
        <v>4</v>
      </c>
      <c r="M19" s="6">
        <v>0</v>
      </c>
      <c r="O19" s="6">
        <v>0</v>
      </c>
    </row>
    <row r="20" spans="1:15" x14ac:dyDescent="0.3">
      <c r="A20">
        <v>3.54</v>
      </c>
      <c r="E20" s="6">
        <v>3.43</v>
      </c>
      <c r="F20" s="6">
        <v>3</v>
      </c>
      <c r="G20" s="28">
        <f t="shared" si="0"/>
        <v>2.3382696804364772E-3</v>
      </c>
      <c r="J20" s="6">
        <v>3.43</v>
      </c>
      <c r="K20" s="6">
        <v>3</v>
      </c>
      <c r="M20" s="6">
        <v>0</v>
      </c>
      <c r="O20" s="6">
        <v>0</v>
      </c>
    </row>
    <row r="21" spans="1:15" x14ac:dyDescent="0.3">
      <c r="A21">
        <v>3.54</v>
      </c>
      <c r="E21" s="6">
        <v>3.42</v>
      </c>
      <c r="F21" s="6">
        <v>6</v>
      </c>
      <c r="G21" s="28">
        <f t="shared" si="0"/>
        <v>4.6765393608729543E-3</v>
      </c>
      <c r="J21" s="6">
        <v>3.42</v>
      </c>
      <c r="K21" s="6">
        <v>6</v>
      </c>
      <c r="M21" s="6">
        <v>0</v>
      </c>
      <c r="O21" s="6">
        <v>0</v>
      </c>
    </row>
    <row r="22" spans="1:15" x14ac:dyDescent="0.3">
      <c r="A22">
        <v>3.53</v>
      </c>
      <c r="E22" s="6">
        <v>3.41</v>
      </c>
      <c r="F22" s="6">
        <v>2</v>
      </c>
      <c r="G22" s="28">
        <f t="shared" si="0"/>
        <v>1.558846453624318E-3</v>
      </c>
      <c r="J22" s="6">
        <v>3.41</v>
      </c>
      <c r="K22" s="6">
        <v>2</v>
      </c>
      <c r="M22" s="6">
        <v>0</v>
      </c>
      <c r="O22" s="6">
        <v>0</v>
      </c>
    </row>
    <row r="23" spans="1:15" x14ac:dyDescent="0.3">
      <c r="A23">
        <v>3.53</v>
      </c>
      <c r="E23" s="6">
        <v>3.4</v>
      </c>
      <c r="F23" s="6">
        <v>2</v>
      </c>
      <c r="G23" s="28">
        <f t="shared" si="0"/>
        <v>1.558846453624318E-3</v>
      </c>
      <c r="J23" s="6">
        <v>3.4</v>
      </c>
      <c r="K23" s="6">
        <v>2</v>
      </c>
      <c r="M23" s="6">
        <v>0</v>
      </c>
      <c r="O23" s="6">
        <v>0</v>
      </c>
    </row>
    <row r="24" spans="1:15" x14ac:dyDescent="0.3">
      <c r="A24">
        <v>3.52</v>
      </c>
      <c r="E24" s="6">
        <v>3.39</v>
      </c>
      <c r="F24" s="6">
        <v>3</v>
      </c>
      <c r="G24" s="28">
        <f t="shared" si="0"/>
        <v>2.3382696804364772E-3</v>
      </c>
      <c r="J24" s="6">
        <v>3.39</v>
      </c>
      <c r="K24" s="6">
        <v>3</v>
      </c>
      <c r="M24" s="6">
        <v>0</v>
      </c>
      <c r="O24" s="6">
        <v>0</v>
      </c>
    </row>
    <row r="25" spans="1:15" x14ac:dyDescent="0.3">
      <c r="A25">
        <v>3.53</v>
      </c>
      <c r="E25" s="6">
        <v>3.38</v>
      </c>
      <c r="F25" s="6">
        <v>1</v>
      </c>
      <c r="G25" s="28">
        <f t="shared" si="0"/>
        <v>7.7942322681215901E-4</v>
      </c>
      <c r="J25" s="6">
        <v>3.38</v>
      </c>
      <c r="K25" s="6">
        <v>1</v>
      </c>
      <c r="M25" s="6">
        <v>0</v>
      </c>
      <c r="O25" s="6">
        <v>0</v>
      </c>
    </row>
    <row r="26" spans="1:15" x14ac:dyDescent="0.3">
      <c r="A26">
        <v>3.53</v>
      </c>
      <c r="E26" s="6">
        <v>3.37</v>
      </c>
      <c r="F26" s="6">
        <v>2</v>
      </c>
      <c r="G26" s="28">
        <f t="shared" si="0"/>
        <v>1.558846453624318E-3</v>
      </c>
      <c r="J26" s="6">
        <v>3.37</v>
      </c>
      <c r="K26" s="6">
        <v>2</v>
      </c>
      <c r="M26" s="6">
        <v>0</v>
      </c>
      <c r="O26" s="6">
        <v>0</v>
      </c>
    </row>
    <row r="27" spans="1:15" x14ac:dyDescent="0.3">
      <c r="A27">
        <v>3.54</v>
      </c>
      <c r="E27" s="6">
        <v>3.36</v>
      </c>
      <c r="F27" s="6">
        <v>1</v>
      </c>
      <c r="G27" s="28">
        <f t="shared" si="0"/>
        <v>7.7942322681215901E-4</v>
      </c>
      <c r="J27" s="6">
        <v>3.36</v>
      </c>
      <c r="K27" s="6">
        <v>1</v>
      </c>
      <c r="M27" s="6">
        <v>0</v>
      </c>
      <c r="O27" s="6">
        <v>0</v>
      </c>
    </row>
    <row r="28" spans="1:15" x14ac:dyDescent="0.3">
      <c r="A28">
        <v>3.51</v>
      </c>
      <c r="E28" s="6">
        <v>3.35</v>
      </c>
      <c r="F28" s="6">
        <v>12</v>
      </c>
      <c r="G28" s="28">
        <f t="shared" si="0"/>
        <v>9.3530787217459086E-3</v>
      </c>
      <c r="J28" s="6">
        <v>3.35</v>
      </c>
      <c r="K28" s="6">
        <v>12</v>
      </c>
      <c r="M28" s="6">
        <v>0</v>
      </c>
      <c r="O28" s="6">
        <v>0</v>
      </c>
    </row>
    <row r="29" spans="1:15" x14ac:dyDescent="0.3">
      <c r="A29">
        <v>3.52</v>
      </c>
      <c r="E29" s="6">
        <v>3.34</v>
      </c>
      <c r="F29" s="6">
        <v>9</v>
      </c>
      <c r="G29" s="28">
        <f t="shared" si="0"/>
        <v>7.014809041309431E-3</v>
      </c>
      <c r="J29" s="6">
        <v>3.34</v>
      </c>
      <c r="K29" s="6">
        <v>9</v>
      </c>
      <c r="M29" s="6">
        <v>0</v>
      </c>
      <c r="O29" s="6">
        <v>0</v>
      </c>
    </row>
    <row r="30" spans="1:15" x14ac:dyDescent="0.3">
      <c r="A30">
        <v>3.52</v>
      </c>
      <c r="E30" s="6">
        <v>3.33</v>
      </c>
      <c r="F30" s="6">
        <v>6</v>
      </c>
      <c r="G30" s="28">
        <f t="shared" si="0"/>
        <v>4.6765393608729543E-3</v>
      </c>
      <c r="J30" s="6">
        <v>3.33</v>
      </c>
      <c r="K30" s="6">
        <v>6</v>
      </c>
      <c r="M30" s="6">
        <v>0</v>
      </c>
      <c r="O30" s="6">
        <v>0</v>
      </c>
    </row>
    <row r="31" spans="1:15" x14ac:dyDescent="0.3">
      <c r="A31">
        <v>3.51</v>
      </c>
      <c r="E31" s="6">
        <v>3.32</v>
      </c>
      <c r="F31" s="6">
        <v>4</v>
      </c>
      <c r="G31" s="28">
        <f t="shared" si="0"/>
        <v>3.1176929072486361E-3</v>
      </c>
      <c r="J31" s="6">
        <v>3.32</v>
      </c>
      <c r="K31" s="6">
        <v>4</v>
      </c>
      <c r="M31" s="6">
        <v>0</v>
      </c>
      <c r="O31" s="6">
        <v>0</v>
      </c>
    </row>
    <row r="32" spans="1:15" x14ac:dyDescent="0.3">
      <c r="A32">
        <v>3.52</v>
      </c>
      <c r="E32" s="6">
        <v>3.31</v>
      </c>
      <c r="F32" s="6">
        <v>3</v>
      </c>
      <c r="G32" s="28">
        <f t="shared" si="0"/>
        <v>2.3382696804364772E-3</v>
      </c>
      <c r="J32" s="6">
        <v>3.31</v>
      </c>
      <c r="K32" s="6">
        <v>3</v>
      </c>
      <c r="M32" s="6">
        <v>0</v>
      </c>
      <c r="O32" s="6">
        <v>0</v>
      </c>
    </row>
    <row r="33" spans="1:15" x14ac:dyDescent="0.3">
      <c r="A33">
        <v>3.51</v>
      </c>
      <c r="E33" s="6">
        <v>3.3</v>
      </c>
      <c r="F33" s="6">
        <v>4</v>
      </c>
      <c r="G33" s="28">
        <f t="shared" si="0"/>
        <v>3.1176929072486361E-3</v>
      </c>
      <c r="J33" s="6">
        <v>3.3</v>
      </c>
      <c r="K33" s="6">
        <v>4</v>
      </c>
      <c r="M33" s="6">
        <v>0</v>
      </c>
      <c r="O33" s="6">
        <v>0</v>
      </c>
    </row>
    <row r="34" spans="1:15" x14ac:dyDescent="0.3">
      <c r="A34">
        <v>3.52</v>
      </c>
      <c r="E34" s="6">
        <v>3.29</v>
      </c>
      <c r="F34" s="6">
        <v>7</v>
      </c>
      <c r="G34" s="28">
        <f t="shared" ref="G34:G65" si="1">F34/COUNTA(esp3basetotal)</f>
        <v>5.4559625876851132E-3</v>
      </c>
      <c r="J34" s="6">
        <v>3.29</v>
      </c>
      <c r="K34" s="6">
        <v>7</v>
      </c>
      <c r="M34" s="6">
        <v>0</v>
      </c>
      <c r="O34" s="6">
        <v>0</v>
      </c>
    </row>
    <row r="35" spans="1:15" x14ac:dyDescent="0.3">
      <c r="A35">
        <v>3.53</v>
      </c>
      <c r="E35" s="6">
        <v>3.28</v>
      </c>
      <c r="F35" s="6">
        <v>11</v>
      </c>
      <c r="G35" s="28">
        <f t="shared" si="1"/>
        <v>8.5736554949337497E-3</v>
      </c>
      <c r="J35" s="6">
        <v>3.28</v>
      </c>
      <c r="K35" s="6">
        <v>11</v>
      </c>
      <c r="M35" s="6">
        <v>0</v>
      </c>
      <c r="O35" s="6">
        <v>0</v>
      </c>
    </row>
    <row r="36" spans="1:15" x14ac:dyDescent="0.3">
      <c r="A36">
        <v>3.51</v>
      </c>
      <c r="E36" s="6">
        <v>3.27</v>
      </c>
      <c r="F36" s="6">
        <v>10</v>
      </c>
      <c r="G36" s="28">
        <f t="shared" si="1"/>
        <v>7.7942322681215899E-3</v>
      </c>
      <c r="J36" s="6">
        <v>3.27</v>
      </c>
      <c r="K36" s="6">
        <v>10</v>
      </c>
      <c r="M36" s="6">
        <v>0</v>
      </c>
      <c r="O36" s="6">
        <v>0</v>
      </c>
    </row>
    <row r="37" spans="1:15" x14ac:dyDescent="0.3">
      <c r="A37">
        <v>3.5</v>
      </c>
      <c r="E37" s="6">
        <v>3.26</v>
      </c>
      <c r="F37" s="6">
        <v>10</v>
      </c>
      <c r="G37" s="28">
        <f t="shared" si="1"/>
        <v>7.7942322681215899E-3</v>
      </c>
      <c r="J37" s="6">
        <v>3.26</v>
      </c>
      <c r="K37" s="6">
        <v>9</v>
      </c>
      <c r="M37" s="6">
        <v>1</v>
      </c>
      <c r="O37" s="6">
        <v>0</v>
      </c>
    </row>
    <row r="38" spans="1:15" x14ac:dyDescent="0.3">
      <c r="A38">
        <v>3.5</v>
      </c>
      <c r="E38" s="6">
        <v>3.25</v>
      </c>
      <c r="F38" s="6">
        <v>7</v>
      </c>
      <c r="G38" s="28">
        <f t="shared" si="1"/>
        <v>5.4559625876851132E-3</v>
      </c>
      <c r="J38" s="6">
        <v>3.25</v>
      </c>
      <c r="K38" s="6">
        <v>7</v>
      </c>
      <c r="M38" s="6">
        <v>0</v>
      </c>
      <c r="O38" s="6">
        <v>0</v>
      </c>
    </row>
    <row r="39" spans="1:15" x14ac:dyDescent="0.3">
      <c r="A39">
        <v>3.48</v>
      </c>
      <c r="E39" s="6">
        <v>3.24</v>
      </c>
      <c r="F39" s="6">
        <v>11</v>
      </c>
      <c r="G39" s="28">
        <f t="shared" si="1"/>
        <v>8.5736554949337497E-3</v>
      </c>
      <c r="J39" s="6">
        <v>3.24</v>
      </c>
      <c r="K39" s="6">
        <v>9</v>
      </c>
      <c r="M39" s="6">
        <v>2</v>
      </c>
      <c r="O39" s="6">
        <v>0</v>
      </c>
    </row>
    <row r="40" spans="1:15" x14ac:dyDescent="0.3">
      <c r="A40">
        <v>3.49</v>
      </c>
      <c r="E40" s="6">
        <v>3.23</v>
      </c>
      <c r="F40" s="6">
        <v>35</v>
      </c>
      <c r="G40" s="28">
        <f t="shared" si="1"/>
        <v>2.7279812938425563E-2</v>
      </c>
      <c r="J40" s="6">
        <v>3.23</v>
      </c>
      <c r="K40" s="6">
        <v>25</v>
      </c>
      <c r="M40" s="6">
        <v>10</v>
      </c>
      <c r="O40" s="6">
        <v>0</v>
      </c>
    </row>
    <row r="41" spans="1:15" x14ac:dyDescent="0.3">
      <c r="A41">
        <v>3.48</v>
      </c>
      <c r="E41" s="6">
        <v>3.22</v>
      </c>
      <c r="F41" s="6">
        <v>284</v>
      </c>
      <c r="G41" s="28">
        <f t="shared" si="1"/>
        <v>0.22135619641465315</v>
      </c>
      <c r="J41" s="6">
        <v>3.22</v>
      </c>
      <c r="K41" s="6">
        <v>26</v>
      </c>
      <c r="M41" s="6">
        <v>258</v>
      </c>
      <c r="O41" s="6">
        <v>0</v>
      </c>
    </row>
    <row r="42" spans="1:15" x14ac:dyDescent="0.3">
      <c r="A42">
        <v>3.49</v>
      </c>
      <c r="E42" s="6">
        <v>3.21</v>
      </c>
      <c r="F42" s="6">
        <v>150</v>
      </c>
      <c r="G42" s="28">
        <f t="shared" si="1"/>
        <v>0.11691348402182385</v>
      </c>
      <c r="J42" s="6">
        <v>3.21</v>
      </c>
      <c r="K42" s="6">
        <v>9</v>
      </c>
      <c r="M42" s="6">
        <v>141</v>
      </c>
      <c r="O42" s="6">
        <v>0</v>
      </c>
    </row>
    <row r="43" spans="1:15" x14ac:dyDescent="0.3">
      <c r="A43">
        <v>3.48</v>
      </c>
      <c r="E43" s="6">
        <v>3.2</v>
      </c>
      <c r="F43" s="6">
        <v>49</v>
      </c>
      <c r="G43" s="28">
        <f t="shared" si="1"/>
        <v>3.8191738113795788E-2</v>
      </c>
      <c r="J43" s="6"/>
      <c r="K43" s="6">
        <v>0</v>
      </c>
      <c r="M43" s="6">
        <v>0</v>
      </c>
      <c r="O43" s="6">
        <v>0</v>
      </c>
    </row>
    <row r="44" spans="1:15" x14ac:dyDescent="0.3">
      <c r="A44">
        <v>3.48</v>
      </c>
      <c r="E44" s="6">
        <v>3.19</v>
      </c>
      <c r="F44" s="6">
        <v>177</v>
      </c>
      <c r="G44" s="28">
        <f t="shared" si="1"/>
        <v>0.13795791114575215</v>
      </c>
      <c r="J44" s="6"/>
      <c r="K44" s="6">
        <v>0</v>
      </c>
      <c r="M44" s="6">
        <v>0</v>
      </c>
      <c r="O44" s="6">
        <v>0</v>
      </c>
    </row>
    <row r="45" spans="1:15" x14ac:dyDescent="0.3">
      <c r="A45">
        <v>3.49</v>
      </c>
      <c r="E45" s="6">
        <v>3.18</v>
      </c>
      <c r="F45" s="6">
        <v>163</v>
      </c>
      <c r="G45" s="28">
        <f t="shared" si="1"/>
        <v>0.12704598597038191</v>
      </c>
      <c r="J45" s="6"/>
      <c r="K45" s="6">
        <v>0</v>
      </c>
      <c r="M45" s="6">
        <v>0</v>
      </c>
      <c r="O45" s="6">
        <v>0</v>
      </c>
    </row>
    <row r="46" spans="1:15" x14ac:dyDescent="0.3">
      <c r="A46">
        <v>3.46</v>
      </c>
      <c r="E46" s="6">
        <v>3.17</v>
      </c>
      <c r="F46" s="6">
        <v>37</v>
      </c>
      <c r="G46" s="28">
        <f t="shared" si="1"/>
        <v>2.8838659392049885E-2</v>
      </c>
      <c r="J46" s="6"/>
      <c r="K46" s="6">
        <v>0</v>
      </c>
      <c r="M46" s="6">
        <v>0</v>
      </c>
      <c r="O46" s="6">
        <v>0</v>
      </c>
    </row>
    <row r="47" spans="1:15" x14ac:dyDescent="0.3">
      <c r="A47">
        <v>3.47</v>
      </c>
      <c r="E47" s="6">
        <v>3.16</v>
      </c>
      <c r="F47" s="6">
        <v>20</v>
      </c>
      <c r="G47" s="28">
        <f t="shared" si="1"/>
        <v>1.558846453624318E-2</v>
      </c>
      <c r="J47" s="6"/>
      <c r="K47" s="6">
        <v>0</v>
      </c>
      <c r="M47" s="6">
        <v>0</v>
      </c>
      <c r="O47" s="6">
        <v>0</v>
      </c>
    </row>
    <row r="48" spans="1:15" x14ac:dyDescent="0.3">
      <c r="A48">
        <v>3.45</v>
      </c>
      <c r="E48" s="6">
        <v>3.15</v>
      </c>
      <c r="F48" s="6">
        <v>19</v>
      </c>
      <c r="G48" s="28">
        <f t="shared" si="1"/>
        <v>1.4809041309431021E-2</v>
      </c>
      <c r="J48" s="6"/>
      <c r="K48" s="6">
        <v>0</v>
      </c>
      <c r="M48" s="6">
        <v>0</v>
      </c>
      <c r="O48" s="6">
        <v>0</v>
      </c>
    </row>
    <row r="49" spans="1:15" x14ac:dyDescent="0.3">
      <c r="A49">
        <v>3.47</v>
      </c>
      <c r="E49" s="6">
        <v>3.14</v>
      </c>
      <c r="F49" s="6">
        <v>7</v>
      </c>
      <c r="G49" s="28">
        <f t="shared" si="1"/>
        <v>5.4559625876851132E-3</v>
      </c>
      <c r="J49" s="6"/>
      <c r="K49" s="6">
        <v>0</v>
      </c>
      <c r="M49" s="6">
        <v>0</v>
      </c>
      <c r="O49" s="6">
        <v>0</v>
      </c>
    </row>
    <row r="50" spans="1:15" x14ac:dyDescent="0.3">
      <c r="A50">
        <v>3.45</v>
      </c>
      <c r="E50" s="6">
        <v>3.13</v>
      </c>
      <c r="F50" s="6">
        <v>3</v>
      </c>
      <c r="G50" s="28">
        <f t="shared" si="1"/>
        <v>2.3382696804364772E-3</v>
      </c>
      <c r="J50" s="6"/>
      <c r="K50" s="6">
        <v>0</v>
      </c>
      <c r="M50" s="6">
        <v>0</v>
      </c>
      <c r="O50" s="6">
        <v>0</v>
      </c>
    </row>
    <row r="51" spans="1:15" x14ac:dyDescent="0.3">
      <c r="A51">
        <v>3.46</v>
      </c>
      <c r="E51" s="6">
        <v>3.12</v>
      </c>
      <c r="F51" s="6">
        <v>4</v>
      </c>
      <c r="G51" s="28">
        <f t="shared" si="1"/>
        <v>3.1176929072486361E-3</v>
      </c>
      <c r="J51" s="6"/>
      <c r="K51" s="6">
        <v>0</v>
      </c>
      <c r="M51" s="6">
        <v>0</v>
      </c>
      <c r="O51" s="6">
        <v>0</v>
      </c>
    </row>
    <row r="52" spans="1:15" x14ac:dyDescent="0.3">
      <c r="A52">
        <v>3.44</v>
      </c>
      <c r="E52" s="6">
        <v>3.11</v>
      </c>
      <c r="F52" s="6">
        <v>4</v>
      </c>
      <c r="G52" s="28">
        <f t="shared" si="1"/>
        <v>3.1176929072486361E-3</v>
      </c>
      <c r="J52" s="6"/>
      <c r="K52" s="6"/>
      <c r="M52" s="6"/>
      <c r="O52" s="6"/>
    </row>
    <row r="53" spans="1:15" x14ac:dyDescent="0.3">
      <c r="A53">
        <v>3.46</v>
      </c>
      <c r="E53" s="6">
        <v>3.1</v>
      </c>
      <c r="F53" s="6">
        <v>3</v>
      </c>
      <c r="G53" s="28">
        <f t="shared" si="1"/>
        <v>2.3382696804364772E-3</v>
      </c>
      <c r="K53" s="29">
        <f>SUM(_xlfn.ANCHORARRAY(K2))</f>
        <v>229</v>
      </c>
      <c r="M53" s="29">
        <f>SUM(_xlfn.ANCHORARRAY(M2))</f>
        <v>412</v>
      </c>
      <c r="O53" s="29">
        <f>SUM(_xlfn.ANCHORARRAY(O2))</f>
        <v>0</v>
      </c>
    </row>
    <row r="54" spans="1:15" x14ac:dyDescent="0.3">
      <c r="A54">
        <v>3.45</v>
      </c>
      <c r="E54" s="6">
        <v>3.07</v>
      </c>
      <c r="F54" s="6">
        <v>2</v>
      </c>
      <c r="G54" s="28">
        <f t="shared" si="1"/>
        <v>1.558846453624318E-3</v>
      </c>
      <c r="K54" t="s">
        <v>22</v>
      </c>
      <c r="M54" t="s">
        <v>25</v>
      </c>
      <c r="O54" t="s">
        <v>29</v>
      </c>
    </row>
    <row r="55" spans="1:15" x14ac:dyDescent="0.3">
      <c r="A55">
        <v>3.45</v>
      </c>
      <c r="E55" s="6">
        <v>3.06</v>
      </c>
      <c r="F55" s="6">
        <v>3</v>
      </c>
      <c r="G55" s="28">
        <f t="shared" si="1"/>
        <v>2.3382696804364772E-3</v>
      </c>
      <c r="J55" s="6">
        <v>3.2</v>
      </c>
      <c r="K55" s="6" cm="1">
        <f t="array" ref="K55:K94">COUNTIF(esp3basecheia,esp3voltmed)</f>
        <v>1</v>
      </c>
      <c r="M55" s="6" cm="1">
        <f t="array" ref="M55:M94">COUNTIF(esp3basemed,esp3voltmed)</f>
        <v>48</v>
      </c>
      <c r="O55" s="6" cm="1">
        <f t="array" ref="O55:O94">COUNTIF(esp3basevazia,esp3voltmed)</f>
        <v>0</v>
      </c>
    </row>
    <row r="56" spans="1:15" x14ac:dyDescent="0.3">
      <c r="A56">
        <v>3.41</v>
      </c>
      <c r="E56" s="6">
        <v>3.05</v>
      </c>
      <c r="F56" s="6">
        <v>4</v>
      </c>
      <c r="G56" s="28">
        <f t="shared" si="1"/>
        <v>3.1176929072486361E-3</v>
      </c>
      <c r="J56" s="6">
        <v>3.19</v>
      </c>
      <c r="K56" s="6">
        <v>0</v>
      </c>
      <c r="M56" s="6">
        <v>177</v>
      </c>
      <c r="O56" s="6">
        <v>0</v>
      </c>
    </row>
    <row r="57" spans="1:15" x14ac:dyDescent="0.3">
      <c r="A57">
        <v>3.44</v>
      </c>
      <c r="E57" s="6">
        <v>3.04</v>
      </c>
      <c r="F57" s="6">
        <v>3</v>
      </c>
      <c r="G57" s="28">
        <f t="shared" si="1"/>
        <v>2.3382696804364772E-3</v>
      </c>
      <c r="J57" s="6">
        <v>3.18</v>
      </c>
      <c r="K57" s="6">
        <v>0</v>
      </c>
      <c r="M57" s="6">
        <v>163</v>
      </c>
      <c r="O57" s="6">
        <v>0</v>
      </c>
    </row>
    <row r="58" spans="1:15" x14ac:dyDescent="0.3">
      <c r="A58">
        <v>3.44</v>
      </c>
      <c r="E58" s="6">
        <v>3.03</v>
      </c>
      <c r="F58" s="6">
        <v>7</v>
      </c>
      <c r="G58" s="28">
        <f t="shared" si="1"/>
        <v>5.4559625876851132E-3</v>
      </c>
      <c r="J58" s="6">
        <v>3.17</v>
      </c>
      <c r="K58" s="6">
        <v>0</v>
      </c>
      <c r="M58" s="6">
        <v>37</v>
      </c>
      <c r="O58" s="6">
        <v>0</v>
      </c>
    </row>
    <row r="59" spans="1:15" x14ac:dyDescent="0.3">
      <c r="A59">
        <v>3.42</v>
      </c>
      <c r="E59" s="6">
        <v>3.02</v>
      </c>
      <c r="F59" s="6">
        <v>9</v>
      </c>
      <c r="G59" s="28">
        <f t="shared" si="1"/>
        <v>7.014809041309431E-3</v>
      </c>
      <c r="J59" s="6">
        <v>3.16</v>
      </c>
      <c r="K59" s="6">
        <v>0</v>
      </c>
      <c r="M59" s="6">
        <v>20</v>
      </c>
      <c r="O59" s="6">
        <v>0</v>
      </c>
    </row>
    <row r="60" spans="1:15" x14ac:dyDescent="0.3">
      <c r="A60">
        <v>3.43</v>
      </c>
      <c r="E60" s="6">
        <v>3.01</v>
      </c>
      <c r="F60" s="6">
        <v>9</v>
      </c>
      <c r="G60" s="28">
        <f t="shared" si="1"/>
        <v>7.014809041309431E-3</v>
      </c>
      <c r="J60" s="6">
        <v>3.15</v>
      </c>
      <c r="K60" s="6">
        <v>0</v>
      </c>
      <c r="M60" s="6">
        <v>19</v>
      </c>
      <c r="O60" s="6">
        <v>0</v>
      </c>
    </row>
    <row r="61" spans="1:15" x14ac:dyDescent="0.3">
      <c r="A61">
        <v>3.42</v>
      </c>
      <c r="E61" s="6">
        <v>3</v>
      </c>
      <c r="F61" s="6">
        <v>5</v>
      </c>
      <c r="G61" s="28">
        <f t="shared" si="1"/>
        <v>3.897116134060795E-3</v>
      </c>
      <c r="J61" s="6">
        <v>3.14</v>
      </c>
      <c r="K61" s="6">
        <v>0</v>
      </c>
      <c r="M61" s="6">
        <v>7</v>
      </c>
      <c r="O61" s="6">
        <v>0</v>
      </c>
    </row>
    <row r="62" spans="1:15" x14ac:dyDescent="0.3">
      <c r="A62">
        <v>3.43</v>
      </c>
      <c r="E62" s="6">
        <v>2.99</v>
      </c>
      <c r="F62" s="6">
        <v>7</v>
      </c>
      <c r="G62" s="28">
        <f t="shared" si="1"/>
        <v>5.4559625876851132E-3</v>
      </c>
      <c r="J62" s="6">
        <v>3.13</v>
      </c>
      <c r="K62" s="6">
        <v>0</v>
      </c>
      <c r="M62" s="6">
        <v>3</v>
      </c>
      <c r="O62" s="6">
        <v>0</v>
      </c>
    </row>
    <row r="63" spans="1:15" x14ac:dyDescent="0.3">
      <c r="A63">
        <v>3.43</v>
      </c>
      <c r="E63" s="6">
        <v>2.98</v>
      </c>
      <c r="F63" s="6">
        <v>5</v>
      </c>
      <c r="G63" s="28">
        <f t="shared" si="1"/>
        <v>3.897116134060795E-3</v>
      </c>
      <c r="J63" s="6">
        <v>3.12</v>
      </c>
      <c r="K63" s="6">
        <v>0</v>
      </c>
      <c r="M63" s="6">
        <v>4</v>
      </c>
      <c r="O63" s="6">
        <v>0</v>
      </c>
    </row>
    <row r="64" spans="1:15" x14ac:dyDescent="0.3">
      <c r="A64">
        <v>3.42</v>
      </c>
      <c r="E64" s="6">
        <v>2.97</v>
      </c>
      <c r="F64" s="6">
        <v>4</v>
      </c>
      <c r="G64" s="28">
        <f t="shared" si="1"/>
        <v>3.1176929072486361E-3</v>
      </c>
      <c r="J64" s="6">
        <v>3.11</v>
      </c>
      <c r="K64" s="6">
        <v>0</v>
      </c>
      <c r="M64" s="6">
        <v>4</v>
      </c>
      <c r="O64" s="6">
        <v>0</v>
      </c>
    </row>
    <row r="65" spans="1:15" x14ac:dyDescent="0.3">
      <c r="A65">
        <v>3.42</v>
      </c>
      <c r="E65" s="6">
        <v>2.96</v>
      </c>
      <c r="F65" s="6">
        <v>4</v>
      </c>
      <c r="G65" s="28">
        <f t="shared" si="1"/>
        <v>3.1176929072486361E-3</v>
      </c>
      <c r="J65" s="6">
        <v>3.1</v>
      </c>
      <c r="K65" s="6">
        <v>0</v>
      </c>
      <c r="M65" s="6">
        <v>3</v>
      </c>
      <c r="O65" s="6">
        <v>0</v>
      </c>
    </row>
    <row r="66" spans="1:15" x14ac:dyDescent="0.3">
      <c r="A66">
        <v>3.44</v>
      </c>
      <c r="E66" s="6">
        <v>2.95</v>
      </c>
      <c r="F66" s="6">
        <v>6</v>
      </c>
      <c r="G66" s="28">
        <f t="shared" ref="G66:G85" si="2">F66/COUNTA(esp3basetotal)</f>
        <v>4.6765393608729543E-3</v>
      </c>
      <c r="J66" s="6">
        <v>3.07</v>
      </c>
      <c r="K66" s="6">
        <v>0</v>
      </c>
      <c r="M66" s="6">
        <v>2</v>
      </c>
      <c r="O66" s="6">
        <v>0</v>
      </c>
    </row>
    <row r="67" spans="1:15" x14ac:dyDescent="0.3">
      <c r="A67">
        <v>3.42</v>
      </c>
      <c r="E67" s="6">
        <v>2.94</v>
      </c>
      <c r="F67" s="6">
        <v>6</v>
      </c>
      <c r="G67" s="28">
        <f t="shared" si="2"/>
        <v>4.6765393608729543E-3</v>
      </c>
      <c r="J67" s="6">
        <v>3.06</v>
      </c>
      <c r="K67" s="6">
        <v>0</v>
      </c>
      <c r="M67" s="6">
        <v>3</v>
      </c>
      <c r="O67" s="6">
        <v>0</v>
      </c>
    </row>
    <row r="68" spans="1:15" x14ac:dyDescent="0.3">
      <c r="A68">
        <v>3.42</v>
      </c>
      <c r="E68" s="6">
        <v>2.93</v>
      </c>
      <c r="F68" s="6">
        <v>5</v>
      </c>
      <c r="G68" s="28">
        <f t="shared" si="2"/>
        <v>3.897116134060795E-3</v>
      </c>
      <c r="J68" s="6">
        <v>3.05</v>
      </c>
      <c r="K68" s="6">
        <v>0</v>
      </c>
      <c r="M68" s="6">
        <v>4</v>
      </c>
      <c r="O68" s="6">
        <v>0</v>
      </c>
    </row>
    <row r="69" spans="1:15" x14ac:dyDescent="0.3">
      <c r="A69">
        <v>3.41</v>
      </c>
      <c r="E69" s="6">
        <v>2.92</v>
      </c>
      <c r="F69" s="6">
        <v>6</v>
      </c>
      <c r="G69" s="28">
        <f t="shared" si="2"/>
        <v>4.6765393608729543E-3</v>
      </c>
      <c r="J69" s="6">
        <v>3.04</v>
      </c>
      <c r="K69" s="6">
        <v>0</v>
      </c>
      <c r="M69" s="6">
        <v>3</v>
      </c>
      <c r="O69" s="6">
        <v>0</v>
      </c>
    </row>
    <row r="70" spans="1:15" x14ac:dyDescent="0.3">
      <c r="A70">
        <v>3.39</v>
      </c>
      <c r="E70" s="6">
        <v>2.91</v>
      </c>
      <c r="F70" s="6">
        <v>8</v>
      </c>
      <c r="G70" s="28">
        <f t="shared" si="2"/>
        <v>6.2353858144972721E-3</v>
      </c>
      <c r="J70" s="6">
        <v>3.03</v>
      </c>
      <c r="K70" s="6">
        <v>0</v>
      </c>
      <c r="M70" s="6">
        <v>7</v>
      </c>
      <c r="O70" s="6">
        <v>0</v>
      </c>
    </row>
    <row r="71" spans="1:15" x14ac:dyDescent="0.3">
      <c r="A71">
        <v>3.4</v>
      </c>
      <c r="E71" s="6">
        <v>2.9</v>
      </c>
      <c r="F71" s="6">
        <v>5</v>
      </c>
      <c r="G71" s="28">
        <f t="shared" si="2"/>
        <v>3.897116134060795E-3</v>
      </c>
      <c r="J71" s="6">
        <v>3.02</v>
      </c>
      <c r="K71" s="6">
        <v>0</v>
      </c>
      <c r="M71" s="6">
        <v>9</v>
      </c>
      <c r="O71" s="6">
        <v>0</v>
      </c>
    </row>
    <row r="72" spans="1:15" x14ac:dyDescent="0.3">
      <c r="A72">
        <v>3.35</v>
      </c>
      <c r="E72" s="6">
        <v>2.89</v>
      </c>
      <c r="F72" s="6">
        <v>5</v>
      </c>
      <c r="G72" s="28">
        <f t="shared" si="2"/>
        <v>3.897116134060795E-3</v>
      </c>
      <c r="J72" s="6">
        <v>3.01</v>
      </c>
      <c r="K72" s="6">
        <v>0</v>
      </c>
      <c r="M72" s="6">
        <v>9</v>
      </c>
      <c r="O72" s="6">
        <v>0</v>
      </c>
    </row>
    <row r="73" spans="1:15" x14ac:dyDescent="0.3">
      <c r="A73">
        <v>3.4</v>
      </c>
      <c r="E73" s="6">
        <v>2.88</v>
      </c>
      <c r="F73" s="6">
        <v>8</v>
      </c>
      <c r="G73" s="28">
        <f t="shared" si="2"/>
        <v>6.2353858144972721E-3</v>
      </c>
      <c r="J73" s="6">
        <v>3</v>
      </c>
      <c r="K73" s="6">
        <v>0</v>
      </c>
      <c r="M73" s="6">
        <v>5</v>
      </c>
      <c r="O73" s="6">
        <v>0</v>
      </c>
    </row>
    <row r="74" spans="1:15" x14ac:dyDescent="0.3">
      <c r="A74">
        <v>3.39</v>
      </c>
      <c r="E74" s="6">
        <v>2.87</v>
      </c>
      <c r="F74" s="6">
        <v>2</v>
      </c>
      <c r="G74" s="28">
        <f t="shared" si="2"/>
        <v>1.558846453624318E-3</v>
      </c>
      <c r="J74" s="6">
        <v>2.99</v>
      </c>
      <c r="K74" s="6">
        <v>0</v>
      </c>
      <c r="M74" s="6">
        <v>7</v>
      </c>
      <c r="O74" s="6">
        <v>0</v>
      </c>
    </row>
    <row r="75" spans="1:15" x14ac:dyDescent="0.3">
      <c r="A75">
        <v>3.39</v>
      </c>
      <c r="E75" s="6">
        <v>2.86</v>
      </c>
      <c r="F75" s="6">
        <v>7</v>
      </c>
      <c r="G75" s="28">
        <f t="shared" si="2"/>
        <v>5.4559625876851132E-3</v>
      </c>
      <c r="J75" s="6">
        <v>2.98</v>
      </c>
      <c r="K75" s="6">
        <v>0</v>
      </c>
      <c r="M75" s="6">
        <v>5</v>
      </c>
      <c r="O75" s="6">
        <v>0</v>
      </c>
    </row>
    <row r="76" spans="1:15" x14ac:dyDescent="0.3">
      <c r="A76">
        <v>3.38</v>
      </c>
      <c r="E76" s="6">
        <v>2.85</v>
      </c>
      <c r="F76" s="6">
        <v>4</v>
      </c>
      <c r="G76" s="28">
        <f t="shared" si="2"/>
        <v>3.1176929072486361E-3</v>
      </c>
      <c r="J76" s="6">
        <v>2.97</v>
      </c>
      <c r="K76" s="6">
        <v>0</v>
      </c>
      <c r="M76" s="6">
        <v>4</v>
      </c>
      <c r="O76" s="6">
        <v>0</v>
      </c>
    </row>
    <row r="77" spans="1:15" x14ac:dyDescent="0.3">
      <c r="A77">
        <v>3.37</v>
      </c>
      <c r="E77" s="6">
        <v>2.84</v>
      </c>
      <c r="F77" s="6">
        <v>5</v>
      </c>
      <c r="G77" s="28">
        <f t="shared" si="2"/>
        <v>3.897116134060795E-3</v>
      </c>
      <c r="J77" s="6">
        <v>2.96</v>
      </c>
      <c r="K77" s="6">
        <v>0</v>
      </c>
      <c r="M77" s="6">
        <v>4</v>
      </c>
      <c r="O77" s="6">
        <v>0</v>
      </c>
    </row>
    <row r="78" spans="1:15" x14ac:dyDescent="0.3">
      <c r="A78">
        <v>3.37</v>
      </c>
      <c r="E78" s="6">
        <v>2.83</v>
      </c>
      <c r="F78" s="6">
        <v>6</v>
      </c>
      <c r="G78" s="28">
        <f t="shared" si="2"/>
        <v>4.6765393608729543E-3</v>
      </c>
      <c r="J78" s="6">
        <v>2.95</v>
      </c>
      <c r="K78" s="6">
        <v>0</v>
      </c>
      <c r="M78" s="6">
        <v>6</v>
      </c>
      <c r="O78" s="6">
        <v>0</v>
      </c>
    </row>
    <row r="79" spans="1:15" x14ac:dyDescent="0.3">
      <c r="A79">
        <v>3.35</v>
      </c>
      <c r="E79" s="6">
        <v>2.82</v>
      </c>
      <c r="F79" s="6">
        <v>4</v>
      </c>
      <c r="G79" s="28">
        <f t="shared" si="2"/>
        <v>3.1176929072486361E-3</v>
      </c>
      <c r="J79" s="6">
        <v>2.94</v>
      </c>
      <c r="K79" s="6">
        <v>0</v>
      </c>
      <c r="M79" s="6">
        <v>6</v>
      </c>
      <c r="O79" s="6">
        <v>0</v>
      </c>
    </row>
    <row r="80" spans="1:15" x14ac:dyDescent="0.3">
      <c r="A80">
        <v>3.36</v>
      </c>
      <c r="E80" s="6">
        <v>2.81</v>
      </c>
      <c r="F80" s="6">
        <v>4</v>
      </c>
      <c r="G80" s="28">
        <f t="shared" si="2"/>
        <v>3.1176929072486361E-3</v>
      </c>
      <c r="J80" s="6">
        <v>2.93</v>
      </c>
      <c r="K80" s="6">
        <v>0</v>
      </c>
      <c r="M80" s="6">
        <v>5</v>
      </c>
      <c r="O80" s="6">
        <v>0</v>
      </c>
    </row>
    <row r="81" spans="1:15" x14ac:dyDescent="0.3">
      <c r="A81">
        <v>3.3</v>
      </c>
      <c r="E81" s="6">
        <v>2.8</v>
      </c>
      <c r="F81" s="6">
        <v>5</v>
      </c>
      <c r="G81" s="28">
        <f t="shared" si="2"/>
        <v>3.897116134060795E-3</v>
      </c>
      <c r="J81" s="6">
        <v>2.92</v>
      </c>
      <c r="K81" s="6">
        <v>0</v>
      </c>
      <c r="M81" s="6">
        <v>6</v>
      </c>
      <c r="O81" s="6">
        <v>0</v>
      </c>
    </row>
    <row r="82" spans="1:15" x14ac:dyDescent="0.3">
      <c r="A82">
        <v>3.35</v>
      </c>
      <c r="E82" s="6">
        <v>2.79</v>
      </c>
      <c r="F82" s="6">
        <v>4</v>
      </c>
      <c r="G82" s="28">
        <f t="shared" si="2"/>
        <v>3.1176929072486361E-3</v>
      </c>
      <c r="J82" s="6">
        <v>2.91</v>
      </c>
      <c r="K82" s="6">
        <v>0</v>
      </c>
      <c r="M82" s="6">
        <v>8</v>
      </c>
      <c r="O82" s="6">
        <v>0</v>
      </c>
    </row>
    <row r="83" spans="1:15" x14ac:dyDescent="0.3">
      <c r="A83">
        <v>3.35</v>
      </c>
      <c r="E83" s="6">
        <v>2.77</v>
      </c>
      <c r="F83" s="6">
        <v>1</v>
      </c>
      <c r="G83" s="28">
        <f t="shared" si="2"/>
        <v>7.7942322681215901E-4</v>
      </c>
      <c r="J83" s="6">
        <v>2.9</v>
      </c>
      <c r="K83" s="6">
        <v>0</v>
      </c>
      <c r="M83" s="6">
        <v>5</v>
      </c>
      <c r="O83" s="6">
        <v>0</v>
      </c>
    </row>
    <row r="84" spans="1:15" x14ac:dyDescent="0.3">
      <c r="A84">
        <v>3.34</v>
      </c>
      <c r="E84" s="6">
        <v>2.76</v>
      </c>
      <c r="F84" s="6">
        <v>2</v>
      </c>
      <c r="G84" s="28">
        <f t="shared" si="2"/>
        <v>1.558846453624318E-3</v>
      </c>
      <c r="J84" s="6">
        <v>2.89</v>
      </c>
      <c r="K84" s="6">
        <v>0</v>
      </c>
      <c r="M84" s="6">
        <v>5</v>
      </c>
      <c r="O84" s="6">
        <v>0</v>
      </c>
    </row>
    <row r="85" spans="1:15" x14ac:dyDescent="0.3">
      <c r="A85">
        <v>3.33</v>
      </c>
      <c r="E85" s="6">
        <v>2.75</v>
      </c>
      <c r="F85" s="6">
        <v>1</v>
      </c>
      <c r="G85" s="28">
        <f t="shared" si="2"/>
        <v>7.7942322681215901E-4</v>
      </c>
      <c r="J85" s="6">
        <v>2.88</v>
      </c>
      <c r="K85" s="6">
        <v>0</v>
      </c>
      <c r="M85" s="6">
        <v>6</v>
      </c>
      <c r="O85" s="6">
        <v>2</v>
      </c>
    </row>
    <row r="86" spans="1:15" x14ac:dyDescent="0.3">
      <c r="A86">
        <v>3.34</v>
      </c>
      <c r="J86" s="6">
        <v>2.87</v>
      </c>
      <c r="K86" s="6">
        <v>0</v>
      </c>
      <c r="M86" s="6">
        <v>2</v>
      </c>
      <c r="O86" s="6">
        <v>0</v>
      </c>
    </row>
    <row r="87" spans="1:15" x14ac:dyDescent="0.3">
      <c r="A87">
        <v>3.32</v>
      </c>
      <c r="J87" s="6">
        <v>2.86</v>
      </c>
      <c r="K87" s="6">
        <v>0</v>
      </c>
      <c r="M87" s="6">
        <v>4</v>
      </c>
      <c r="O87" s="6">
        <v>3</v>
      </c>
    </row>
    <row r="88" spans="1:15" x14ac:dyDescent="0.3">
      <c r="A88">
        <v>3.28</v>
      </c>
      <c r="J88" s="6">
        <v>2.85</v>
      </c>
      <c r="K88" s="6">
        <v>0</v>
      </c>
      <c r="M88" s="6">
        <v>2</v>
      </c>
      <c r="O88" s="6">
        <v>2</v>
      </c>
    </row>
    <row r="89" spans="1:15" x14ac:dyDescent="0.3">
      <c r="A89">
        <v>3.35</v>
      </c>
      <c r="J89" s="6">
        <v>2.84</v>
      </c>
      <c r="K89" s="6">
        <v>0</v>
      </c>
      <c r="M89" s="6">
        <v>0</v>
      </c>
      <c r="O89" s="6">
        <v>5</v>
      </c>
    </row>
    <row r="90" spans="1:15" x14ac:dyDescent="0.3">
      <c r="A90">
        <v>3.35</v>
      </c>
      <c r="J90" s="6">
        <v>2.83</v>
      </c>
      <c r="K90" s="6">
        <v>0</v>
      </c>
      <c r="M90" s="6">
        <v>0</v>
      </c>
      <c r="O90" s="6">
        <v>6</v>
      </c>
    </row>
    <row r="91" spans="1:15" x14ac:dyDescent="0.3">
      <c r="A91">
        <v>3.34</v>
      </c>
      <c r="J91" s="6">
        <v>2.82</v>
      </c>
      <c r="K91" s="6">
        <v>0</v>
      </c>
      <c r="M91" s="6">
        <v>0</v>
      </c>
      <c r="O91" s="6">
        <v>4</v>
      </c>
    </row>
    <row r="92" spans="1:15" x14ac:dyDescent="0.3">
      <c r="A92">
        <v>3.33</v>
      </c>
      <c r="J92" s="6">
        <v>2.81</v>
      </c>
      <c r="K92" s="6">
        <v>0</v>
      </c>
      <c r="M92" s="6">
        <v>0</v>
      </c>
      <c r="O92" s="6">
        <v>4</v>
      </c>
    </row>
    <row r="93" spans="1:15" x14ac:dyDescent="0.3">
      <c r="A93">
        <v>3.34</v>
      </c>
      <c r="J93" s="6"/>
      <c r="K93" s="6">
        <v>0</v>
      </c>
      <c r="M93" s="6">
        <v>0</v>
      </c>
      <c r="O93" s="6">
        <v>0</v>
      </c>
    </row>
    <row r="94" spans="1:15" x14ac:dyDescent="0.3">
      <c r="A94">
        <v>3.32</v>
      </c>
      <c r="J94" s="6"/>
      <c r="K94" s="6">
        <v>0</v>
      </c>
      <c r="M94" s="6">
        <v>0</v>
      </c>
      <c r="O94" s="6">
        <v>0</v>
      </c>
    </row>
    <row r="95" spans="1:15" x14ac:dyDescent="0.3">
      <c r="A95">
        <v>3.28</v>
      </c>
      <c r="J95" s="6"/>
      <c r="K95" s="6"/>
      <c r="M95" s="6"/>
      <c r="O95" s="6"/>
    </row>
    <row r="96" spans="1:15" x14ac:dyDescent="0.3">
      <c r="A96">
        <v>3.35</v>
      </c>
      <c r="J96" s="6"/>
      <c r="K96" s="6"/>
      <c r="M96" s="6"/>
      <c r="O96" s="6"/>
    </row>
    <row r="97" spans="1:15" x14ac:dyDescent="0.3">
      <c r="A97">
        <v>3.35</v>
      </c>
      <c r="J97" s="6"/>
      <c r="K97" s="6"/>
      <c r="M97" s="6"/>
      <c r="O97" s="6"/>
    </row>
    <row r="98" spans="1:15" x14ac:dyDescent="0.3">
      <c r="A98">
        <v>3.34</v>
      </c>
      <c r="J98" s="6"/>
      <c r="K98" s="6"/>
      <c r="M98" s="6"/>
      <c r="O98" s="6"/>
    </row>
    <row r="99" spans="1:15" x14ac:dyDescent="0.3">
      <c r="A99">
        <v>3.33</v>
      </c>
      <c r="J99" s="6"/>
      <c r="K99" s="6"/>
      <c r="M99" s="6"/>
      <c r="O99" s="6"/>
    </row>
    <row r="100" spans="1:15" x14ac:dyDescent="0.3">
      <c r="A100">
        <v>3.34</v>
      </c>
      <c r="J100" s="6"/>
      <c r="K100" s="6"/>
      <c r="M100" s="6"/>
      <c r="O100" s="6"/>
    </row>
    <row r="101" spans="1:15" x14ac:dyDescent="0.3">
      <c r="A101">
        <v>3.32</v>
      </c>
      <c r="K101" s="29">
        <f>SUM(K55:K100)</f>
        <v>1</v>
      </c>
      <c r="M101" s="29">
        <f>SUM(M55:M100)</f>
        <v>602</v>
      </c>
      <c r="O101" s="29">
        <f>SUM(O55:O100)</f>
        <v>26</v>
      </c>
    </row>
    <row r="102" spans="1:15" x14ac:dyDescent="0.3">
      <c r="A102">
        <v>3.28</v>
      </c>
      <c r="K102" t="s">
        <v>23</v>
      </c>
      <c r="M102" t="s">
        <v>26</v>
      </c>
      <c r="O102" t="s">
        <v>30</v>
      </c>
    </row>
    <row r="103" spans="1:15" x14ac:dyDescent="0.3">
      <c r="A103">
        <v>3.3</v>
      </c>
      <c r="J103" s="6">
        <v>2.8</v>
      </c>
      <c r="K103" s="6" cm="1">
        <f t="array" ref="K103:K110">COUNTIF(esp3basecheia,esp3voltvazio)</f>
        <v>0</v>
      </c>
      <c r="M103" s="6" cm="1">
        <f t="array" ref="M103:M110">COUNTIF(esp3basemed,esp3voltvazio)</f>
        <v>1</v>
      </c>
      <c r="O103" s="6" cm="1">
        <f t="array" ref="O103:O110">COUNTIF(esp3basevazia,esp3voltvazio)</f>
        <v>4</v>
      </c>
    </row>
    <row r="104" spans="1:15" x14ac:dyDescent="0.3">
      <c r="A104">
        <v>3.35</v>
      </c>
      <c r="J104" s="6">
        <v>2.79</v>
      </c>
      <c r="K104" s="6">
        <v>0</v>
      </c>
      <c r="M104" s="6">
        <v>0</v>
      </c>
      <c r="O104" s="6">
        <v>4</v>
      </c>
    </row>
    <row r="105" spans="1:15" x14ac:dyDescent="0.3">
      <c r="A105">
        <v>3.35</v>
      </c>
      <c r="J105" s="6">
        <v>2.77</v>
      </c>
      <c r="K105" s="6">
        <v>0</v>
      </c>
      <c r="M105" s="6">
        <v>0</v>
      </c>
      <c r="O105" s="6">
        <v>1</v>
      </c>
    </row>
    <row r="106" spans="1:15" x14ac:dyDescent="0.3">
      <c r="A106">
        <v>3.34</v>
      </c>
      <c r="J106" s="6">
        <v>2.76</v>
      </c>
      <c r="K106" s="6">
        <v>0</v>
      </c>
      <c r="M106" s="6">
        <v>0</v>
      </c>
      <c r="O106" s="6">
        <v>2</v>
      </c>
    </row>
    <row r="107" spans="1:15" x14ac:dyDescent="0.3">
      <c r="A107">
        <v>3.33</v>
      </c>
      <c r="J107" s="6">
        <v>2.75</v>
      </c>
      <c r="K107" s="6">
        <v>0</v>
      </c>
      <c r="M107" s="6">
        <v>0</v>
      </c>
      <c r="O107" s="6">
        <v>1</v>
      </c>
    </row>
    <row r="108" spans="1:15" x14ac:dyDescent="0.3">
      <c r="A108">
        <v>3.28</v>
      </c>
      <c r="J108" s="6"/>
      <c r="K108" s="6">
        <v>0</v>
      </c>
      <c r="M108" s="6">
        <v>0</v>
      </c>
      <c r="O108" s="6">
        <v>0</v>
      </c>
    </row>
    <row r="109" spans="1:15" x14ac:dyDescent="0.3">
      <c r="A109">
        <v>3.3</v>
      </c>
      <c r="J109" s="6"/>
      <c r="K109" s="6">
        <v>0</v>
      </c>
      <c r="M109" s="6">
        <v>0</v>
      </c>
      <c r="O109" s="6">
        <v>0</v>
      </c>
    </row>
    <row r="110" spans="1:15" x14ac:dyDescent="0.3">
      <c r="A110">
        <v>3.33</v>
      </c>
      <c r="J110" s="6"/>
      <c r="K110" s="6">
        <v>0</v>
      </c>
      <c r="M110" s="6">
        <v>0</v>
      </c>
      <c r="O110" s="6">
        <v>0</v>
      </c>
    </row>
    <row r="111" spans="1:15" x14ac:dyDescent="0.3">
      <c r="A111">
        <v>3.29</v>
      </c>
      <c r="J111" s="6"/>
      <c r="K111" s="6"/>
      <c r="M111" s="6"/>
      <c r="O111" s="6"/>
    </row>
    <row r="112" spans="1:15" x14ac:dyDescent="0.3">
      <c r="A112">
        <v>3.3400000000000003</v>
      </c>
      <c r="J112" s="6"/>
      <c r="K112" s="6"/>
      <c r="M112" s="6"/>
      <c r="O112" s="6"/>
    </row>
    <row r="113" spans="1:15" x14ac:dyDescent="0.3">
      <c r="A113">
        <v>3.35</v>
      </c>
      <c r="J113" s="6"/>
      <c r="K113" s="6"/>
      <c r="M113" s="6"/>
      <c r="O113" s="6"/>
    </row>
    <row r="114" spans="1:15" x14ac:dyDescent="0.3">
      <c r="A114">
        <v>3.3500000000000005</v>
      </c>
      <c r="J114" s="6"/>
      <c r="K114" s="6"/>
      <c r="M114" s="6"/>
      <c r="O114" s="6"/>
    </row>
    <row r="115" spans="1:15" x14ac:dyDescent="0.3">
      <c r="A115">
        <v>3.3200000000000003</v>
      </c>
      <c r="J115" s="6"/>
      <c r="K115" s="6"/>
      <c r="M115" s="6"/>
      <c r="O115" s="6"/>
    </row>
    <row r="116" spans="1:15" x14ac:dyDescent="0.3">
      <c r="A116">
        <v>3.34</v>
      </c>
      <c r="J116" s="6"/>
      <c r="K116" s="6"/>
      <c r="M116" s="6"/>
      <c r="O116" s="6"/>
    </row>
    <row r="117" spans="1:15" x14ac:dyDescent="0.3">
      <c r="A117">
        <v>3.33</v>
      </c>
      <c r="J117" s="6"/>
      <c r="K117" s="6"/>
      <c r="M117" s="6"/>
      <c r="O117" s="6"/>
    </row>
    <row r="118" spans="1:15" x14ac:dyDescent="0.3">
      <c r="A118">
        <v>3.3000000000000003</v>
      </c>
      <c r="J118" s="6"/>
      <c r="K118" s="6"/>
      <c r="M118" s="6"/>
      <c r="O118" s="6"/>
    </row>
    <row r="119" spans="1:15" x14ac:dyDescent="0.3">
      <c r="A119">
        <v>3.31</v>
      </c>
      <c r="J119" s="6"/>
      <c r="K119" s="6"/>
      <c r="M119" s="6"/>
      <c r="O119" s="6"/>
    </row>
    <row r="120" spans="1:15" x14ac:dyDescent="0.3">
      <c r="A120">
        <v>3.31</v>
      </c>
      <c r="J120" s="6"/>
      <c r="K120" s="6"/>
      <c r="M120" s="6"/>
      <c r="O120" s="6"/>
    </row>
    <row r="121" spans="1:15" x14ac:dyDescent="0.3">
      <c r="A121">
        <v>3.29</v>
      </c>
      <c r="J121" s="6"/>
      <c r="K121" s="6"/>
      <c r="M121" s="6"/>
      <c r="O121" s="6"/>
    </row>
    <row r="122" spans="1:15" x14ac:dyDescent="0.3">
      <c r="A122">
        <v>3.31</v>
      </c>
      <c r="J122" s="6"/>
      <c r="K122" s="6"/>
      <c r="M122" s="6"/>
      <c r="O122" s="6"/>
    </row>
    <row r="123" spans="1:15" x14ac:dyDescent="0.3">
      <c r="A123">
        <v>3.29</v>
      </c>
      <c r="J123" s="6"/>
      <c r="K123" s="6"/>
      <c r="M123" s="6"/>
      <c r="O123" s="6"/>
    </row>
    <row r="124" spans="1:15" x14ac:dyDescent="0.3">
      <c r="A124">
        <v>3.29</v>
      </c>
      <c r="K124" s="29">
        <f>SUM(_xlfn.ANCHORARRAY(K103))</f>
        <v>0</v>
      </c>
      <c r="M124" s="29">
        <f>SUM(_xlfn.ANCHORARRAY(M103))</f>
        <v>1</v>
      </c>
      <c r="O124" s="29">
        <f>SUM(_xlfn.ANCHORARRAY(O103))</f>
        <v>12</v>
      </c>
    </row>
    <row r="125" spans="1:15" x14ac:dyDescent="0.3">
      <c r="A125">
        <v>3.28</v>
      </c>
    </row>
    <row r="126" spans="1:15" x14ac:dyDescent="0.3">
      <c r="A126">
        <v>3.2800000000000002</v>
      </c>
    </row>
    <row r="127" spans="1:15" x14ac:dyDescent="0.3">
      <c r="A127">
        <v>3.29</v>
      </c>
    </row>
    <row r="128" spans="1:15" x14ac:dyDescent="0.3">
      <c r="A128">
        <v>3.2899999999999996</v>
      </c>
    </row>
    <row r="129" spans="1:1" x14ac:dyDescent="0.3">
      <c r="A129">
        <v>3.28</v>
      </c>
    </row>
    <row r="130" spans="1:1" x14ac:dyDescent="0.3">
      <c r="A130">
        <v>3.29</v>
      </c>
    </row>
    <row r="131" spans="1:1" x14ac:dyDescent="0.3">
      <c r="A131">
        <v>3.27</v>
      </c>
    </row>
    <row r="132" spans="1:1" x14ac:dyDescent="0.3">
      <c r="A132">
        <v>3.2600000000000002</v>
      </c>
    </row>
    <row r="133" spans="1:1" x14ac:dyDescent="0.3">
      <c r="A133">
        <v>3.2800000000000002</v>
      </c>
    </row>
    <row r="134" spans="1:1" x14ac:dyDescent="0.3">
      <c r="A134">
        <v>3.27</v>
      </c>
    </row>
    <row r="135" spans="1:1" x14ac:dyDescent="0.3">
      <c r="A135">
        <v>3.27</v>
      </c>
    </row>
    <row r="136" spans="1:1" x14ac:dyDescent="0.3">
      <c r="A136">
        <v>3.2800000000000002</v>
      </c>
    </row>
    <row r="137" spans="1:1" x14ac:dyDescent="0.3">
      <c r="A137">
        <v>3.28</v>
      </c>
    </row>
    <row r="138" spans="1:1" x14ac:dyDescent="0.3">
      <c r="A138">
        <v>3.2600000000000002</v>
      </c>
    </row>
    <row r="139" spans="1:1" x14ac:dyDescent="0.3">
      <c r="A139">
        <v>3.2800000000000002</v>
      </c>
    </row>
    <row r="140" spans="1:1" x14ac:dyDescent="0.3">
      <c r="A140">
        <v>3.27</v>
      </c>
    </row>
    <row r="141" spans="1:1" x14ac:dyDescent="0.3">
      <c r="A141">
        <v>3.27</v>
      </c>
    </row>
    <row r="142" spans="1:1" x14ac:dyDescent="0.3">
      <c r="A142">
        <v>3.25</v>
      </c>
    </row>
    <row r="143" spans="1:1" x14ac:dyDescent="0.3">
      <c r="A143">
        <v>3.27</v>
      </c>
    </row>
    <row r="144" spans="1:1" x14ac:dyDescent="0.3">
      <c r="A144">
        <v>3.2500000000000004</v>
      </c>
    </row>
    <row r="145" spans="1:1" x14ac:dyDescent="0.3">
      <c r="A145">
        <v>3.26</v>
      </c>
    </row>
    <row r="146" spans="1:1" x14ac:dyDescent="0.3">
      <c r="A146">
        <v>3.22</v>
      </c>
    </row>
    <row r="147" spans="1:1" x14ac:dyDescent="0.3">
      <c r="A147">
        <v>3.24</v>
      </c>
    </row>
    <row r="148" spans="1:1" x14ac:dyDescent="0.3">
      <c r="A148">
        <v>3.27</v>
      </c>
    </row>
    <row r="149" spans="1:1" x14ac:dyDescent="0.3">
      <c r="A149">
        <v>3.25</v>
      </c>
    </row>
    <row r="150" spans="1:1" x14ac:dyDescent="0.3">
      <c r="A150">
        <v>3.27</v>
      </c>
    </row>
    <row r="151" spans="1:1" x14ac:dyDescent="0.3">
      <c r="A151">
        <v>3.2500000000000004</v>
      </c>
    </row>
    <row r="152" spans="1:1" x14ac:dyDescent="0.3">
      <c r="A152">
        <v>3.26</v>
      </c>
    </row>
    <row r="153" spans="1:1" x14ac:dyDescent="0.3">
      <c r="A153">
        <v>3.22</v>
      </c>
    </row>
    <row r="154" spans="1:1" x14ac:dyDescent="0.3">
      <c r="A154">
        <v>3.23</v>
      </c>
    </row>
    <row r="155" spans="1:1" x14ac:dyDescent="0.3">
      <c r="A155">
        <v>3.27</v>
      </c>
    </row>
    <row r="156" spans="1:1" x14ac:dyDescent="0.3">
      <c r="A156">
        <v>3.25</v>
      </c>
    </row>
    <row r="157" spans="1:1" x14ac:dyDescent="0.3">
      <c r="A157">
        <v>3.27</v>
      </c>
    </row>
    <row r="158" spans="1:1" x14ac:dyDescent="0.3">
      <c r="A158">
        <v>3.2500000000000004</v>
      </c>
    </row>
    <row r="159" spans="1:1" x14ac:dyDescent="0.3">
      <c r="A159">
        <v>3.26</v>
      </c>
    </row>
    <row r="160" spans="1:1" x14ac:dyDescent="0.3">
      <c r="A160">
        <v>3.22</v>
      </c>
    </row>
    <row r="161" spans="1:1" x14ac:dyDescent="0.3">
      <c r="A161">
        <v>3.23</v>
      </c>
    </row>
    <row r="162" spans="1:1" x14ac:dyDescent="0.3">
      <c r="A162">
        <v>3.23</v>
      </c>
    </row>
    <row r="163" spans="1:1" x14ac:dyDescent="0.3">
      <c r="A163">
        <v>3.2200000000000006</v>
      </c>
    </row>
    <row r="164" spans="1:1" x14ac:dyDescent="0.3">
      <c r="A164">
        <v>3.2300000000000004</v>
      </c>
    </row>
    <row r="165" spans="1:1" x14ac:dyDescent="0.3">
      <c r="A165">
        <v>3.26</v>
      </c>
    </row>
    <row r="166" spans="1:1" x14ac:dyDescent="0.3">
      <c r="A166">
        <v>3.24</v>
      </c>
    </row>
    <row r="167" spans="1:1" x14ac:dyDescent="0.3">
      <c r="A167">
        <v>3.24</v>
      </c>
    </row>
    <row r="168" spans="1:1" x14ac:dyDescent="0.3">
      <c r="A168">
        <v>3.2300000000000004</v>
      </c>
    </row>
    <row r="169" spans="1:1" x14ac:dyDescent="0.3">
      <c r="A169">
        <v>3.2300000000000004</v>
      </c>
    </row>
    <row r="170" spans="1:1" x14ac:dyDescent="0.3">
      <c r="A170">
        <v>3.23</v>
      </c>
    </row>
    <row r="171" spans="1:1" x14ac:dyDescent="0.3">
      <c r="A171">
        <v>3.23</v>
      </c>
    </row>
    <row r="172" spans="1:1" x14ac:dyDescent="0.3">
      <c r="A172">
        <v>3.2200000000000006</v>
      </c>
    </row>
    <row r="173" spans="1:1" x14ac:dyDescent="0.3">
      <c r="A173">
        <v>3.2300000000000004</v>
      </c>
    </row>
    <row r="174" spans="1:1" x14ac:dyDescent="0.3">
      <c r="A174">
        <v>3.26</v>
      </c>
    </row>
    <row r="175" spans="1:1" x14ac:dyDescent="0.3">
      <c r="A175">
        <v>3.24</v>
      </c>
    </row>
    <row r="176" spans="1:1" x14ac:dyDescent="0.3">
      <c r="A176">
        <v>3.24</v>
      </c>
    </row>
    <row r="177" spans="1:1" x14ac:dyDescent="0.3">
      <c r="A177">
        <v>3.2300000000000004</v>
      </c>
    </row>
    <row r="178" spans="1:1" x14ac:dyDescent="0.3">
      <c r="A178">
        <v>3.2300000000000004</v>
      </c>
    </row>
    <row r="179" spans="1:1" x14ac:dyDescent="0.3">
      <c r="A179">
        <v>3.23</v>
      </c>
    </row>
    <row r="180" spans="1:1" x14ac:dyDescent="0.3">
      <c r="A180">
        <v>3.25</v>
      </c>
    </row>
    <row r="181" spans="1:1" x14ac:dyDescent="0.3">
      <c r="A181">
        <v>3.2200000000000006</v>
      </c>
    </row>
    <row r="182" spans="1:1" x14ac:dyDescent="0.3">
      <c r="A182">
        <v>3.2300000000000004</v>
      </c>
    </row>
    <row r="183" spans="1:1" x14ac:dyDescent="0.3">
      <c r="A183">
        <v>3.26</v>
      </c>
    </row>
    <row r="184" spans="1:1" x14ac:dyDescent="0.3">
      <c r="A184">
        <v>3.24</v>
      </c>
    </row>
    <row r="185" spans="1:1" x14ac:dyDescent="0.3">
      <c r="A185">
        <v>3.24</v>
      </c>
    </row>
    <row r="186" spans="1:1" x14ac:dyDescent="0.3">
      <c r="A186">
        <v>3.2300000000000004</v>
      </c>
    </row>
    <row r="187" spans="1:1" x14ac:dyDescent="0.3">
      <c r="A187">
        <v>3.2300000000000004</v>
      </c>
    </row>
    <row r="188" spans="1:1" x14ac:dyDescent="0.3">
      <c r="A188">
        <v>3.2300000000000004</v>
      </c>
    </row>
    <row r="189" spans="1:1" x14ac:dyDescent="0.3">
      <c r="A189">
        <v>3.2200000000000006</v>
      </c>
    </row>
    <row r="190" spans="1:1" x14ac:dyDescent="0.3">
      <c r="A190">
        <v>3.2100000000000004</v>
      </c>
    </row>
    <row r="191" spans="1:1" x14ac:dyDescent="0.3">
      <c r="A191">
        <v>3.22</v>
      </c>
    </row>
    <row r="192" spans="1:1" x14ac:dyDescent="0.3">
      <c r="A192">
        <v>3.23</v>
      </c>
    </row>
    <row r="193" spans="1:1" x14ac:dyDescent="0.3">
      <c r="A193">
        <v>3.2100000000000004</v>
      </c>
    </row>
    <row r="194" spans="1:1" x14ac:dyDescent="0.3">
      <c r="A194">
        <v>3.2100000000000004</v>
      </c>
    </row>
    <row r="195" spans="1:1" x14ac:dyDescent="0.3">
      <c r="A195">
        <v>3.22</v>
      </c>
    </row>
    <row r="196" spans="1:1" x14ac:dyDescent="0.3">
      <c r="A196">
        <v>3.2200000000000006</v>
      </c>
    </row>
    <row r="197" spans="1:1" x14ac:dyDescent="0.3">
      <c r="A197">
        <v>3.2300000000000004</v>
      </c>
    </row>
    <row r="198" spans="1:1" x14ac:dyDescent="0.3">
      <c r="A198">
        <v>3.26</v>
      </c>
    </row>
    <row r="199" spans="1:1" x14ac:dyDescent="0.3">
      <c r="A199">
        <v>3.24</v>
      </c>
    </row>
    <row r="200" spans="1:1" x14ac:dyDescent="0.3">
      <c r="A200">
        <v>3.24</v>
      </c>
    </row>
    <row r="201" spans="1:1" x14ac:dyDescent="0.3">
      <c r="A201">
        <v>3.2300000000000004</v>
      </c>
    </row>
    <row r="202" spans="1:1" x14ac:dyDescent="0.3">
      <c r="A202">
        <v>3.2300000000000004</v>
      </c>
    </row>
    <row r="203" spans="1:1" x14ac:dyDescent="0.3">
      <c r="A203">
        <v>3.2300000000000004</v>
      </c>
    </row>
    <row r="204" spans="1:1" x14ac:dyDescent="0.3">
      <c r="A204">
        <v>3.2200000000000006</v>
      </c>
    </row>
    <row r="205" spans="1:1" x14ac:dyDescent="0.3">
      <c r="A205">
        <v>3.2100000000000004</v>
      </c>
    </row>
    <row r="206" spans="1:1" x14ac:dyDescent="0.3">
      <c r="A206">
        <v>3.22</v>
      </c>
    </row>
    <row r="207" spans="1:1" x14ac:dyDescent="0.3">
      <c r="A207">
        <v>3.23</v>
      </c>
    </row>
    <row r="208" spans="1:1" x14ac:dyDescent="0.3">
      <c r="A208">
        <v>3.2100000000000004</v>
      </c>
    </row>
    <row r="209" spans="1:1" x14ac:dyDescent="0.3">
      <c r="A209">
        <v>3.23</v>
      </c>
    </row>
    <row r="210" spans="1:1" x14ac:dyDescent="0.3">
      <c r="A210">
        <v>3.22</v>
      </c>
    </row>
    <row r="211" spans="1:1" x14ac:dyDescent="0.3">
      <c r="A211">
        <v>3.23</v>
      </c>
    </row>
    <row r="212" spans="1:1" x14ac:dyDescent="0.3">
      <c r="A212">
        <v>3.21</v>
      </c>
    </row>
    <row r="213" spans="1:1" x14ac:dyDescent="0.3">
      <c r="A213">
        <v>3.22</v>
      </c>
    </row>
    <row r="214" spans="1:1" x14ac:dyDescent="0.3">
      <c r="A214">
        <v>3.23</v>
      </c>
    </row>
    <row r="215" spans="1:1" x14ac:dyDescent="0.3">
      <c r="A215">
        <v>3.22</v>
      </c>
    </row>
    <row r="216" spans="1:1" x14ac:dyDescent="0.3">
      <c r="A216">
        <v>3.22</v>
      </c>
    </row>
    <row r="217" spans="1:1" x14ac:dyDescent="0.3">
      <c r="A217">
        <v>3.22</v>
      </c>
    </row>
    <row r="218" spans="1:1" x14ac:dyDescent="0.3">
      <c r="A218">
        <v>3.21</v>
      </c>
    </row>
    <row r="219" spans="1:1" x14ac:dyDescent="0.3">
      <c r="A219">
        <v>3.22</v>
      </c>
    </row>
    <row r="220" spans="1:1" x14ac:dyDescent="0.3">
      <c r="A220">
        <v>3.22</v>
      </c>
    </row>
    <row r="221" spans="1:1" x14ac:dyDescent="0.3">
      <c r="A221">
        <v>3.22</v>
      </c>
    </row>
    <row r="222" spans="1:1" x14ac:dyDescent="0.3">
      <c r="A222">
        <v>3.21</v>
      </c>
    </row>
    <row r="223" spans="1:1" x14ac:dyDescent="0.3">
      <c r="A223">
        <v>3.22</v>
      </c>
    </row>
    <row r="224" spans="1:1" x14ac:dyDescent="0.3">
      <c r="A224">
        <v>3.22</v>
      </c>
    </row>
    <row r="225" spans="1:1" x14ac:dyDescent="0.3">
      <c r="A225">
        <v>3.22</v>
      </c>
    </row>
    <row r="226" spans="1:1" x14ac:dyDescent="0.3">
      <c r="A226">
        <v>3.21</v>
      </c>
    </row>
    <row r="227" spans="1:1" x14ac:dyDescent="0.3">
      <c r="A227">
        <v>3.22</v>
      </c>
    </row>
    <row r="228" spans="1:1" x14ac:dyDescent="0.3">
      <c r="A228">
        <v>3.22</v>
      </c>
    </row>
    <row r="229" spans="1:1" x14ac:dyDescent="0.3">
      <c r="A229">
        <v>3.22</v>
      </c>
    </row>
    <row r="230" spans="1:1" x14ac:dyDescent="0.3">
      <c r="A230" s="3">
        <v>3.2</v>
      </c>
    </row>
    <row r="231" spans="1:1" x14ac:dyDescent="0.3">
      <c r="A231">
        <v>3.2100000000000004</v>
      </c>
    </row>
    <row r="232" spans="1:1" x14ac:dyDescent="0.3">
      <c r="A232">
        <v>3.22</v>
      </c>
    </row>
    <row r="233" spans="1:1" x14ac:dyDescent="0.3">
      <c r="A233">
        <v>3.2200000000000006</v>
      </c>
    </row>
    <row r="234" spans="1:1" x14ac:dyDescent="0.3">
      <c r="A234">
        <v>3.2300000000000004</v>
      </c>
    </row>
    <row r="235" spans="1:1" x14ac:dyDescent="0.3">
      <c r="A235">
        <v>3.26</v>
      </c>
    </row>
    <row r="236" spans="1:1" x14ac:dyDescent="0.3">
      <c r="A236">
        <v>3.24</v>
      </c>
    </row>
    <row r="237" spans="1:1" x14ac:dyDescent="0.3">
      <c r="A237">
        <v>3.24</v>
      </c>
    </row>
    <row r="238" spans="1:1" x14ac:dyDescent="0.3">
      <c r="A238">
        <v>3.2300000000000004</v>
      </c>
    </row>
    <row r="239" spans="1:1" x14ac:dyDescent="0.3">
      <c r="A239">
        <v>3.2300000000000004</v>
      </c>
    </row>
    <row r="240" spans="1:1" x14ac:dyDescent="0.3">
      <c r="A240">
        <v>3.2300000000000004</v>
      </c>
    </row>
    <row r="241" spans="1:1" x14ac:dyDescent="0.3">
      <c r="A241">
        <v>3.2200000000000006</v>
      </c>
    </row>
    <row r="242" spans="1:1" x14ac:dyDescent="0.3">
      <c r="A242">
        <v>3.2100000000000004</v>
      </c>
    </row>
    <row r="243" spans="1:1" x14ac:dyDescent="0.3">
      <c r="A243">
        <v>3.22</v>
      </c>
    </row>
    <row r="244" spans="1:1" x14ac:dyDescent="0.3">
      <c r="A244">
        <v>3.23</v>
      </c>
    </row>
    <row r="245" spans="1:1" x14ac:dyDescent="0.3">
      <c r="A245">
        <v>3.2100000000000004</v>
      </c>
    </row>
    <row r="246" spans="1:1" x14ac:dyDescent="0.3">
      <c r="A246">
        <v>3.23</v>
      </c>
    </row>
    <row r="247" spans="1:1" x14ac:dyDescent="0.3">
      <c r="A247">
        <v>3.22</v>
      </c>
    </row>
    <row r="248" spans="1:1" x14ac:dyDescent="0.3">
      <c r="A248">
        <v>3.2</v>
      </c>
    </row>
    <row r="249" spans="1:1" x14ac:dyDescent="0.3">
      <c r="A249">
        <v>3.21</v>
      </c>
    </row>
    <row r="250" spans="1:1" x14ac:dyDescent="0.3">
      <c r="A250">
        <v>3.22</v>
      </c>
    </row>
    <row r="251" spans="1:1" x14ac:dyDescent="0.3">
      <c r="A251">
        <v>3.23</v>
      </c>
    </row>
    <row r="252" spans="1:1" x14ac:dyDescent="0.3">
      <c r="A252">
        <v>3.22</v>
      </c>
    </row>
    <row r="253" spans="1:1" x14ac:dyDescent="0.3">
      <c r="A253">
        <v>3.22</v>
      </c>
    </row>
    <row r="254" spans="1:1" x14ac:dyDescent="0.3">
      <c r="A254">
        <v>3.22</v>
      </c>
    </row>
    <row r="255" spans="1:1" x14ac:dyDescent="0.3">
      <c r="A255">
        <v>3.21</v>
      </c>
    </row>
    <row r="256" spans="1:1" x14ac:dyDescent="0.3">
      <c r="A256">
        <v>3.22</v>
      </c>
    </row>
    <row r="257" spans="1:1" x14ac:dyDescent="0.3">
      <c r="A257">
        <v>3.2</v>
      </c>
    </row>
    <row r="258" spans="1:1" x14ac:dyDescent="0.3">
      <c r="A258">
        <v>3.22</v>
      </c>
    </row>
    <row r="259" spans="1:1" x14ac:dyDescent="0.3">
      <c r="A259">
        <v>3.21</v>
      </c>
    </row>
    <row r="260" spans="1:1" x14ac:dyDescent="0.3">
      <c r="A260">
        <v>3.22</v>
      </c>
    </row>
    <row r="261" spans="1:1" x14ac:dyDescent="0.3">
      <c r="A261">
        <v>3.22</v>
      </c>
    </row>
    <row r="262" spans="1:1" x14ac:dyDescent="0.3">
      <c r="A262">
        <v>3.22</v>
      </c>
    </row>
    <row r="263" spans="1:1" x14ac:dyDescent="0.3">
      <c r="A263">
        <v>3.21</v>
      </c>
    </row>
    <row r="264" spans="1:1" x14ac:dyDescent="0.3">
      <c r="A264">
        <v>3.22</v>
      </c>
    </row>
    <row r="265" spans="1:1" x14ac:dyDescent="0.3">
      <c r="A265">
        <v>3.22</v>
      </c>
    </row>
    <row r="266" spans="1:1" x14ac:dyDescent="0.3">
      <c r="A266">
        <v>3.22</v>
      </c>
    </row>
    <row r="267" spans="1:1" x14ac:dyDescent="0.3">
      <c r="A267">
        <v>3.21</v>
      </c>
    </row>
    <row r="268" spans="1:1" x14ac:dyDescent="0.3">
      <c r="A268">
        <v>3.23</v>
      </c>
    </row>
    <row r="269" spans="1:1" x14ac:dyDescent="0.3">
      <c r="A269">
        <v>3.2100000000000004</v>
      </c>
    </row>
    <row r="270" spans="1:1" x14ac:dyDescent="0.3">
      <c r="A270">
        <v>3.23</v>
      </c>
    </row>
    <row r="271" spans="1:1" x14ac:dyDescent="0.3">
      <c r="A271">
        <v>3.22</v>
      </c>
    </row>
    <row r="272" spans="1:1" x14ac:dyDescent="0.3">
      <c r="A272">
        <v>3.2</v>
      </c>
    </row>
    <row r="273" spans="1:1" x14ac:dyDescent="0.3">
      <c r="A273">
        <v>3.21</v>
      </c>
    </row>
    <row r="274" spans="1:1" x14ac:dyDescent="0.3">
      <c r="A274">
        <v>3.22</v>
      </c>
    </row>
    <row r="275" spans="1:1" x14ac:dyDescent="0.3">
      <c r="A275">
        <v>3.23</v>
      </c>
    </row>
    <row r="276" spans="1:1" x14ac:dyDescent="0.3">
      <c r="A276">
        <v>3.22</v>
      </c>
    </row>
    <row r="277" spans="1:1" x14ac:dyDescent="0.3">
      <c r="A277">
        <v>3.22</v>
      </c>
    </row>
    <row r="278" spans="1:1" x14ac:dyDescent="0.3">
      <c r="A278">
        <v>3.22</v>
      </c>
    </row>
    <row r="279" spans="1:1" x14ac:dyDescent="0.3">
      <c r="A279">
        <v>3.21</v>
      </c>
    </row>
    <row r="280" spans="1:1" x14ac:dyDescent="0.3">
      <c r="A280">
        <v>3.22</v>
      </c>
    </row>
    <row r="281" spans="1:1" x14ac:dyDescent="0.3">
      <c r="A281">
        <v>3.2</v>
      </c>
    </row>
    <row r="282" spans="1:1" x14ac:dyDescent="0.3">
      <c r="A282">
        <v>3.22</v>
      </c>
    </row>
    <row r="283" spans="1:1" x14ac:dyDescent="0.3">
      <c r="A283">
        <v>3.21</v>
      </c>
    </row>
    <row r="284" spans="1:1" x14ac:dyDescent="0.3">
      <c r="A284">
        <v>3.22</v>
      </c>
    </row>
    <row r="285" spans="1:1" x14ac:dyDescent="0.3">
      <c r="A285">
        <v>3.22</v>
      </c>
    </row>
    <row r="286" spans="1:1" x14ac:dyDescent="0.3">
      <c r="A286">
        <v>3.22</v>
      </c>
    </row>
    <row r="287" spans="1:1" x14ac:dyDescent="0.3">
      <c r="A287">
        <v>3.21</v>
      </c>
    </row>
    <row r="288" spans="1:1" x14ac:dyDescent="0.3">
      <c r="A288">
        <v>3.22</v>
      </c>
    </row>
    <row r="289" spans="1:1" x14ac:dyDescent="0.3">
      <c r="A289">
        <v>3.22</v>
      </c>
    </row>
    <row r="290" spans="1:1" x14ac:dyDescent="0.3">
      <c r="A290">
        <v>3.22</v>
      </c>
    </row>
    <row r="291" spans="1:1" x14ac:dyDescent="0.3">
      <c r="A291">
        <v>3.21</v>
      </c>
    </row>
    <row r="292" spans="1:1" x14ac:dyDescent="0.3">
      <c r="A292">
        <v>3.22</v>
      </c>
    </row>
    <row r="293" spans="1:1" x14ac:dyDescent="0.3">
      <c r="A293">
        <v>3.22</v>
      </c>
    </row>
    <row r="294" spans="1:1" x14ac:dyDescent="0.3">
      <c r="A294">
        <v>3.21</v>
      </c>
    </row>
    <row r="295" spans="1:1" x14ac:dyDescent="0.3">
      <c r="A295">
        <v>3.22</v>
      </c>
    </row>
    <row r="296" spans="1:1" x14ac:dyDescent="0.3">
      <c r="A296">
        <v>3.22</v>
      </c>
    </row>
    <row r="297" spans="1:1" x14ac:dyDescent="0.3">
      <c r="A297">
        <v>3.22</v>
      </c>
    </row>
    <row r="298" spans="1:1" x14ac:dyDescent="0.3">
      <c r="A298">
        <v>3.21</v>
      </c>
    </row>
    <row r="299" spans="1:1" x14ac:dyDescent="0.3">
      <c r="A299">
        <v>3.22</v>
      </c>
    </row>
    <row r="300" spans="1:1" x14ac:dyDescent="0.3">
      <c r="A300">
        <v>3.22</v>
      </c>
    </row>
    <row r="301" spans="1:1" x14ac:dyDescent="0.3">
      <c r="A301">
        <v>3.21</v>
      </c>
    </row>
    <row r="302" spans="1:1" x14ac:dyDescent="0.3">
      <c r="A302">
        <v>3.22</v>
      </c>
    </row>
    <row r="303" spans="1:1" x14ac:dyDescent="0.3">
      <c r="A303">
        <v>3.22</v>
      </c>
    </row>
    <row r="304" spans="1:1" x14ac:dyDescent="0.3">
      <c r="A304">
        <v>3.22</v>
      </c>
    </row>
    <row r="305" spans="1:1" x14ac:dyDescent="0.3">
      <c r="A305">
        <v>3.21</v>
      </c>
    </row>
    <row r="306" spans="1:1" x14ac:dyDescent="0.3">
      <c r="A306">
        <v>3.22</v>
      </c>
    </row>
    <row r="307" spans="1:1" x14ac:dyDescent="0.3">
      <c r="A307">
        <v>3.2100000000000004</v>
      </c>
    </row>
    <row r="308" spans="1:1" x14ac:dyDescent="0.3">
      <c r="A308">
        <v>3.2100000000000004</v>
      </c>
    </row>
    <row r="309" spans="1:1" x14ac:dyDescent="0.3">
      <c r="A309">
        <v>3.2</v>
      </c>
    </row>
    <row r="310" spans="1:1" x14ac:dyDescent="0.3">
      <c r="A310">
        <v>3.22</v>
      </c>
    </row>
    <row r="311" spans="1:1" x14ac:dyDescent="0.3">
      <c r="A311">
        <v>3.21</v>
      </c>
    </row>
    <row r="312" spans="1:1" x14ac:dyDescent="0.3">
      <c r="A312">
        <v>3.22</v>
      </c>
    </row>
    <row r="313" spans="1:1" x14ac:dyDescent="0.3">
      <c r="A313">
        <v>3.22</v>
      </c>
    </row>
    <row r="314" spans="1:1" x14ac:dyDescent="0.3">
      <c r="A314">
        <v>3.22</v>
      </c>
    </row>
    <row r="315" spans="1:1" x14ac:dyDescent="0.3">
      <c r="A315">
        <v>3.21</v>
      </c>
    </row>
    <row r="316" spans="1:1" x14ac:dyDescent="0.3">
      <c r="A316">
        <v>3.22</v>
      </c>
    </row>
    <row r="317" spans="1:1" x14ac:dyDescent="0.3">
      <c r="A317">
        <v>3.22</v>
      </c>
    </row>
    <row r="318" spans="1:1" x14ac:dyDescent="0.3">
      <c r="A318">
        <v>3.22</v>
      </c>
    </row>
    <row r="319" spans="1:1" x14ac:dyDescent="0.3">
      <c r="A319">
        <v>3.21</v>
      </c>
    </row>
    <row r="320" spans="1:1" x14ac:dyDescent="0.3">
      <c r="A320">
        <v>3.22</v>
      </c>
    </row>
    <row r="321" spans="1:1" x14ac:dyDescent="0.3">
      <c r="A321">
        <v>3.22</v>
      </c>
    </row>
    <row r="322" spans="1:1" x14ac:dyDescent="0.3">
      <c r="A322">
        <v>3.21</v>
      </c>
    </row>
    <row r="323" spans="1:1" x14ac:dyDescent="0.3">
      <c r="A323">
        <v>3.22</v>
      </c>
    </row>
    <row r="324" spans="1:1" x14ac:dyDescent="0.3">
      <c r="A324">
        <v>3.22</v>
      </c>
    </row>
    <row r="325" spans="1:1" x14ac:dyDescent="0.3">
      <c r="A325">
        <v>3.22</v>
      </c>
    </row>
    <row r="326" spans="1:1" x14ac:dyDescent="0.3">
      <c r="A326">
        <v>3.21</v>
      </c>
    </row>
    <row r="327" spans="1:1" x14ac:dyDescent="0.3">
      <c r="A327">
        <v>3.22</v>
      </c>
    </row>
    <row r="328" spans="1:1" x14ac:dyDescent="0.3">
      <c r="A328">
        <v>3.22</v>
      </c>
    </row>
    <row r="329" spans="1:1" x14ac:dyDescent="0.3">
      <c r="A329">
        <v>3.21</v>
      </c>
    </row>
    <row r="330" spans="1:1" x14ac:dyDescent="0.3">
      <c r="A330">
        <v>3.22</v>
      </c>
    </row>
    <row r="331" spans="1:1" x14ac:dyDescent="0.3">
      <c r="A331">
        <v>3.22</v>
      </c>
    </row>
    <row r="332" spans="1:1" x14ac:dyDescent="0.3">
      <c r="A332">
        <v>3.22</v>
      </c>
    </row>
    <row r="333" spans="1:1" x14ac:dyDescent="0.3">
      <c r="A333">
        <v>3.21</v>
      </c>
    </row>
    <row r="334" spans="1:1" x14ac:dyDescent="0.3">
      <c r="A334">
        <v>3.22</v>
      </c>
    </row>
    <row r="335" spans="1:1" x14ac:dyDescent="0.3">
      <c r="A335">
        <v>3.2100000000000004</v>
      </c>
    </row>
    <row r="336" spans="1:1" x14ac:dyDescent="0.3">
      <c r="A336">
        <v>3.2100000000000004</v>
      </c>
    </row>
    <row r="337" spans="1:1" x14ac:dyDescent="0.3">
      <c r="A337">
        <v>3.2</v>
      </c>
    </row>
    <row r="338" spans="1:1" x14ac:dyDescent="0.3">
      <c r="A338">
        <v>3.22</v>
      </c>
    </row>
    <row r="339" spans="1:1" x14ac:dyDescent="0.3">
      <c r="A339">
        <v>3.21</v>
      </c>
    </row>
    <row r="340" spans="1:1" x14ac:dyDescent="0.3">
      <c r="A340">
        <v>3.22</v>
      </c>
    </row>
    <row r="341" spans="1:1" x14ac:dyDescent="0.3">
      <c r="A341">
        <v>3.22</v>
      </c>
    </row>
    <row r="342" spans="1:1" x14ac:dyDescent="0.3">
      <c r="A342">
        <v>3.22</v>
      </c>
    </row>
    <row r="343" spans="1:1" x14ac:dyDescent="0.3">
      <c r="A343">
        <v>3.21</v>
      </c>
    </row>
    <row r="344" spans="1:1" x14ac:dyDescent="0.3">
      <c r="A344">
        <v>3.22</v>
      </c>
    </row>
    <row r="345" spans="1:1" x14ac:dyDescent="0.3">
      <c r="A345">
        <v>3.22</v>
      </c>
    </row>
    <row r="346" spans="1:1" x14ac:dyDescent="0.3">
      <c r="A346">
        <v>3.22</v>
      </c>
    </row>
    <row r="347" spans="1:1" x14ac:dyDescent="0.3">
      <c r="A347">
        <v>3.21</v>
      </c>
    </row>
    <row r="348" spans="1:1" x14ac:dyDescent="0.3">
      <c r="A348">
        <v>3.22</v>
      </c>
    </row>
    <row r="349" spans="1:1" x14ac:dyDescent="0.3">
      <c r="A349">
        <v>3.22</v>
      </c>
    </row>
    <row r="350" spans="1:1" x14ac:dyDescent="0.3">
      <c r="A350">
        <v>3.21</v>
      </c>
    </row>
    <row r="351" spans="1:1" x14ac:dyDescent="0.3">
      <c r="A351">
        <v>3.22</v>
      </c>
    </row>
    <row r="352" spans="1:1" x14ac:dyDescent="0.3">
      <c r="A352">
        <v>3.22</v>
      </c>
    </row>
    <row r="353" spans="1:1" x14ac:dyDescent="0.3">
      <c r="A353">
        <v>3.22</v>
      </c>
    </row>
    <row r="354" spans="1:1" x14ac:dyDescent="0.3">
      <c r="A354">
        <v>3.21</v>
      </c>
    </row>
    <row r="355" spans="1:1" x14ac:dyDescent="0.3">
      <c r="A355">
        <v>3.22</v>
      </c>
    </row>
    <row r="356" spans="1:1" x14ac:dyDescent="0.3">
      <c r="A356">
        <v>3.22</v>
      </c>
    </row>
    <row r="357" spans="1:1" x14ac:dyDescent="0.3">
      <c r="A357">
        <v>3.21</v>
      </c>
    </row>
    <row r="358" spans="1:1" x14ac:dyDescent="0.3">
      <c r="A358">
        <v>3.22</v>
      </c>
    </row>
    <row r="359" spans="1:1" x14ac:dyDescent="0.3">
      <c r="A359">
        <v>3.22</v>
      </c>
    </row>
    <row r="360" spans="1:1" x14ac:dyDescent="0.3">
      <c r="A360">
        <v>3.22</v>
      </c>
    </row>
    <row r="361" spans="1:1" x14ac:dyDescent="0.3">
      <c r="A361">
        <v>3.21</v>
      </c>
    </row>
    <row r="362" spans="1:1" x14ac:dyDescent="0.3">
      <c r="A362">
        <v>3.22</v>
      </c>
    </row>
    <row r="363" spans="1:1" x14ac:dyDescent="0.3">
      <c r="A363">
        <v>3.2100000000000004</v>
      </c>
    </row>
    <row r="364" spans="1:1" x14ac:dyDescent="0.3">
      <c r="A364">
        <v>3.2100000000000004</v>
      </c>
    </row>
    <row r="365" spans="1:1" x14ac:dyDescent="0.3">
      <c r="A365">
        <v>3.2</v>
      </c>
    </row>
    <row r="366" spans="1:1" x14ac:dyDescent="0.3">
      <c r="A366">
        <v>3.22</v>
      </c>
    </row>
    <row r="367" spans="1:1" x14ac:dyDescent="0.3">
      <c r="A367">
        <v>3.21</v>
      </c>
    </row>
    <row r="368" spans="1:1" x14ac:dyDescent="0.3">
      <c r="A368">
        <v>3.22</v>
      </c>
    </row>
    <row r="369" spans="1:1" x14ac:dyDescent="0.3">
      <c r="A369">
        <v>3.22</v>
      </c>
    </row>
    <row r="370" spans="1:1" x14ac:dyDescent="0.3">
      <c r="A370">
        <v>3.22</v>
      </c>
    </row>
    <row r="371" spans="1:1" x14ac:dyDescent="0.3">
      <c r="A371">
        <v>3.21</v>
      </c>
    </row>
    <row r="372" spans="1:1" x14ac:dyDescent="0.3">
      <c r="A372">
        <v>3.22</v>
      </c>
    </row>
    <row r="373" spans="1:1" x14ac:dyDescent="0.3">
      <c r="A373">
        <v>3.22</v>
      </c>
    </row>
    <row r="374" spans="1:1" x14ac:dyDescent="0.3">
      <c r="A374">
        <v>3.22</v>
      </c>
    </row>
    <row r="375" spans="1:1" x14ac:dyDescent="0.3">
      <c r="A375">
        <v>3.21</v>
      </c>
    </row>
    <row r="376" spans="1:1" x14ac:dyDescent="0.3">
      <c r="A376">
        <v>3.22</v>
      </c>
    </row>
    <row r="377" spans="1:1" x14ac:dyDescent="0.3">
      <c r="A377">
        <v>3.22</v>
      </c>
    </row>
    <row r="378" spans="1:1" x14ac:dyDescent="0.3">
      <c r="A378">
        <v>3.21</v>
      </c>
    </row>
    <row r="379" spans="1:1" x14ac:dyDescent="0.3">
      <c r="A379">
        <v>3.22</v>
      </c>
    </row>
    <row r="380" spans="1:1" x14ac:dyDescent="0.3">
      <c r="A380">
        <v>3.22</v>
      </c>
    </row>
    <row r="381" spans="1:1" x14ac:dyDescent="0.3">
      <c r="A381">
        <v>3.22</v>
      </c>
    </row>
    <row r="382" spans="1:1" x14ac:dyDescent="0.3">
      <c r="A382">
        <v>3.21</v>
      </c>
    </row>
    <row r="383" spans="1:1" x14ac:dyDescent="0.3">
      <c r="A383">
        <v>3.22</v>
      </c>
    </row>
    <row r="384" spans="1:1" x14ac:dyDescent="0.3">
      <c r="A384">
        <v>3.22</v>
      </c>
    </row>
    <row r="385" spans="1:1" x14ac:dyDescent="0.3">
      <c r="A385">
        <v>3.21</v>
      </c>
    </row>
    <row r="386" spans="1:1" x14ac:dyDescent="0.3">
      <c r="A386">
        <v>3.22</v>
      </c>
    </row>
    <row r="387" spans="1:1" x14ac:dyDescent="0.3">
      <c r="A387">
        <v>3.22</v>
      </c>
    </row>
    <row r="388" spans="1:1" x14ac:dyDescent="0.3">
      <c r="A388">
        <v>3.22</v>
      </c>
    </row>
    <row r="389" spans="1:1" x14ac:dyDescent="0.3">
      <c r="A389">
        <v>3.21</v>
      </c>
    </row>
    <row r="390" spans="1:1" x14ac:dyDescent="0.3">
      <c r="A390">
        <v>3.22</v>
      </c>
    </row>
    <row r="391" spans="1:1" x14ac:dyDescent="0.3">
      <c r="A391">
        <v>3.2100000000000004</v>
      </c>
    </row>
    <row r="392" spans="1:1" x14ac:dyDescent="0.3">
      <c r="A392">
        <v>3.2100000000000004</v>
      </c>
    </row>
    <row r="393" spans="1:1" x14ac:dyDescent="0.3">
      <c r="A393">
        <v>3.22</v>
      </c>
    </row>
    <row r="394" spans="1:1" x14ac:dyDescent="0.3">
      <c r="A394">
        <v>3.21</v>
      </c>
    </row>
    <row r="395" spans="1:1" x14ac:dyDescent="0.3">
      <c r="A395">
        <v>3.22</v>
      </c>
    </row>
    <row r="396" spans="1:1" x14ac:dyDescent="0.3">
      <c r="A396">
        <v>3.22</v>
      </c>
    </row>
    <row r="397" spans="1:1" x14ac:dyDescent="0.3">
      <c r="A397">
        <v>3.22</v>
      </c>
    </row>
    <row r="398" spans="1:1" x14ac:dyDescent="0.3">
      <c r="A398">
        <v>3.21</v>
      </c>
    </row>
    <row r="399" spans="1:1" x14ac:dyDescent="0.3">
      <c r="A399">
        <v>3.22</v>
      </c>
    </row>
    <row r="400" spans="1:1" x14ac:dyDescent="0.3">
      <c r="A400">
        <v>3.22</v>
      </c>
    </row>
    <row r="401" spans="1:1" x14ac:dyDescent="0.3">
      <c r="A401">
        <v>3.22</v>
      </c>
    </row>
    <row r="402" spans="1:1" x14ac:dyDescent="0.3">
      <c r="A402">
        <v>3.21</v>
      </c>
    </row>
    <row r="403" spans="1:1" x14ac:dyDescent="0.3">
      <c r="A403">
        <v>3.22</v>
      </c>
    </row>
    <row r="404" spans="1:1" x14ac:dyDescent="0.3">
      <c r="A404">
        <v>3.22</v>
      </c>
    </row>
    <row r="405" spans="1:1" x14ac:dyDescent="0.3">
      <c r="A405">
        <v>3.21</v>
      </c>
    </row>
    <row r="406" spans="1:1" x14ac:dyDescent="0.3">
      <c r="A406">
        <v>3.22</v>
      </c>
    </row>
    <row r="407" spans="1:1" x14ac:dyDescent="0.3">
      <c r="A407">
        <v>3.22</v>
      </c>
    </row>
    <row r="408" spans="1:1" x14ac:dyDescent="0.3">
      <c r="A408">
        <v>3.22</v>
      </c>
    </row>
    <row r="409" spans="1:1" x14ac:dyDescent="0.3">
      <c r="A409">
        <v>3.21</v>
      </c>
    </row>
    <row r="410" spans="1:1" x14ac:dyDescent="0.3">
      <c r="A410">
        <v>3.22</v>
      </c>
    </row>
    <row r="411" spans="1:1" x14ac:dyDescent="0.3">
      <c r="A411">
        <v>3.22</v>
      </c>
    </row>
    <row r="412" spans="1:1" x14ac:dyDescent="0.3">
      <c r="A412">
        <v>3.21</v>
      </c>
    </row>
    <row r="413" spans="1:1" x14ac:dyDescent="0.3">
      <c r="A413">
        <v>3.22</v>
      </c>
    </row>
    <row r="414" spans="1:1" x14ac:dyDescent="0.3">
      <c r="A414">
        <v>3.22</v>
      </c>
    </row>
    <row r="415" spans="1:1" x14ac:dyDescent="0.3">
      <c r="A415">
        <v>3.22</v>
      </c>
    </row>
    <row r="416" spans="1:1" x14ac:dyDescent="0.3">
      <c r="A416">
        <v>3.21</v>
      </c>
    </row>
    <row r="417" spans="1:1" x14ac:dyDescent="0.3">
      <c r="A417">
        <v>3.22</v>
      </c>
    </row>
    <row r="418" spans="1:1" x14ac:dyDescent="0.3">
      <c r="A418">
        <v>3.2100000000000004</v>
      </c>
    </row>
    <row r="419" spans="1:1" x14ac:dyDescent="0.3">
      <c r="A419">
        <v>3.2100000000000004</v>
      </c>
    </row>
    <row r="420" spans="1:1" x14ac:dyDescent="0.3">
      <c r="A420">
        <v>3.22</v>
      </c>
    </row>
    <row r="421" spans="1:1" x14ac:dyDescent="0.3">
      <c r="A421">
        <v>3.21</v>
      </c>
    </row>
    <row r="422" spans="1:1" x14ac:dyDescent="0.3">
      <c r="A422">
        <v>3.22</v>
      </c>
    </row>
    <row r="423" spans="1:1" x14ac:dyDescent="0.3">
      <c r="A423">
        <v>3.22</v>
      </c>
    </row>
    <row r="424" spans="1:1" x14ac:dyDescent="0.3">
      <c r="A424">
        <v>3.22</v>
      </c>
    </row>
    <row r="425" spans="1:1" x14ac:dyDescent="0.3">
      <c r="A425">
        <v>3.21</v>
      </c>
    </row>
    <row r="426" spans="1:1" x14ac:dyDescent="0.3">
      <c r="A426">
        <v>3.22</v>
      </c>
    </row>
    <row r="427" spans="1:1" x14ac:dyDescent="0.3">
      <c r="A427">
        <v>3.22</v>
      </c>
    </row>
    <row r="428" spans="1:1" x14ac:dyDescent="0.3">
      <c r="A428">
        <v>3.22</v>
      </c>
    </row>
    <row r="429" spans="1:1" x14ac:dyDescent="0.3">
      <c r="A429">
        <v>3.21</v>
      </c>
    </row>
    <row r="430" spans="1:1" x14ac:dyDescent="0.3">
      <c r="A430">
        <v>3.22</v>
      </c>
    </row>
    <row r="431" spans="1:1" x14ac:dyDescent="0.3">
      <c r="A431">
        <v>3.22</v>
      </c>
    </row>
    <row r="432" spans="1:1" x14ac:dyDescent="0.3">
      <c r="A432">
        <v>3.21</v>
      </c>
    </row>
    <row r="433" spans="1:1" x14ac:dyDescent="0.3">
      <c r="A433">
        <v>3.22</v>
      </c>
    </row>
    <row r="434" spans="1:1" x14ac:dyDescent="0.3">
      <c r="A434">
        <v>3.22</v>
      </c>
    </row>
    <row r="435" spans="1:1" x14ac:dyDescent="0.3">
      <c r="A435">
        <v>3.22</v>
      </c>
    </row>
    <row r="436" spans="1:1" x14ac:dyDescent="0.3">
      <c r="A436">
        <v>3.21</v>
      </c>
    </row>
    <row r="437" spans="1:1" x14ac:dyDescent="0.3">
      <c r="A437">
        <v>3.22</v>
      </c>
    </row>
    <row r="438" spans="1:1" x14ac:dyDescent="0.3">
      <c r="A438">
        <v>3.22</v>
      </c>
    </row>
    <row r="439" spans="1:1" x14ac:dyDescent="0.3">
      <c r="A439">
        <v>3.21</v>
      </c>
    </row>
    <row r="440" spans="1:1" x14ac:dyDescent="0.3">
      <c r="A440">
        <v>3.22</v>
      </c>
    </row>
    <row r="441" spans="1:1" x14ac:dyDescent="0.3">
      <c r="A441">
        <v>3.22</v>
      </c>
    </row>
    <row r="442" spans="1:1" x14ac:dyDescent="0.3">
      <c r="A442">
        <v>3.22</v>
      </c>
    </row>
    <row r="443" spans="1:1" x14ac:dyDescent="0.3">
      <c r="A443">
        <v>3.21</v>
      </c>
    </row>
    <row r="444" spans="1:1" x14ac:dyDescent="0.3">
      <c r="A444">
        <v>3.22</v>
      </c>
    </row>
    <row r="445" spans="1:1" x14ac:dyDescent="0.3">
      <c r="A445">
        <v>3.22</v>
      </c>
    </row>
    <row r="446" spans="1:1" x14ac:dyDescent="0.3">
      <c r="A446">
        <v>3.21</v>
      </c>
    </row>
    <row r="447" spans="1:1" x14ac:dyDescent="0.3">
      <c r="A447">
        <v>3.22</v>
      </c>
    </row>
    <row r="448" spans="1:1" x14ac:dyDescent="0.3">
      <c r="A448">
        <v>3.21</v>
      </c>
    </row>
    <row r="449" spans="1:1" x14ac:dyDescent="0.3">
      <c r="A449">
        <v>3.22</v>
      </c>
    </row>
    <row r="450" spans="1:1" x14ac:dyDescent="0.3">
      <c r="A450">
        <v>3.22</v>
      </c>
    </row>
    <row r="451" spans="1:1" x14ac:dyDescent="0.3">
      <c r="A451">
        <v>3.22</v>
      </c>
    </row>
    <row r="452" spans="1:1" x14ac:dyDescent="0.3">
      <c r="A452">
        <v>3.21</v>
      </c>
    </row>
    <row r="453" spans="1:1" x14ac:dyDescent="0.3">
      <c r="A453">
        <v>3.22</v>
      </c>
    </row>
    <row r="454" spans="1:1" x14ac:dyDescent="0.3">
      <c r="A454">
        <v>3.22</v>
      </c>
    </row>
    <row r="455" spans="1:1" x14ac:dyDescent="0.3">
      <c r="A455">
        <v>3.22</v>
      </c>
    </row>
    <row r="456" spans="1:1" x14ac:dyDescent="0.3">
      <c r="A456">
        <v>3.21</v>
      </c>
    </row>
    <row r="457" spans="1:1" x14ac:dyDescent="0.3">
      <c r="A457">
        <v>3.22</v>
      </c>
    </row>
    <row r="458" spans="1:1" x14ac:dyDescent="0.3">
      <c r="A458">
        <v>3.22</v>
      </c>
    </row>
    <row r="459" spans="1:1" x14ac:dyDescent="0.3">
      <c r="A459">
        <v>3.21</v>
      </c>
    </row>
    <row r="460" spans="1:1" x14ac:dyDescent="0.3">
      <c r="A460">
        <v>3.22</v>
      </c>
    </row>
    <row r="461" spans="1:1" x14ac:dyDescent="0.3">
      <c r="A461">
        <v>3.22</v>
      </c>
    </row>
    <row r="462" spans="1:1" x14ac:dyDescent="0.3">
      <c r="A462">
        <v>3.22</v>
      </c>
    </row>
    <row r="463" spans="1:1" x14ac:dyDescent="0.3">
      <c r="A463">
        <v>3.21</v>
      </c>
    </row>
    <row r="464" spans="1:1" x14ac:dyDescent="0.3">
      <c r="A464">
        <v>3.22</v>
      </c>
    </row>
    <row r="465" spans="1:1" x14ac:dyDescent="0.3">
      <c r="A465">
        <v>3.22</v>
      </c>
    </row>
    <row r="466" spans="1:1" x14ac:dyDescent="0.3">
      <c r="A466">
        <v>3.21</v>
      </c>
    </row>
    <row r="467" spans="1:1" x14ac:dyDescent="0.3">
      <c r="A467">
        <v>3.22</v>
      </c>
    </row>
    <row r="468" spans="1:1" x14ac:dyDescent="0.3">
      <c r="A468">
        <v>3.22</v>
      </c>
    </row>
    <row r="469" spans="1:1" x14ac:dyDescent="0.3">
      <c r="A469">
        <v>3.21</v>
      </c>
    </row>
    <row r="470" spans="1:1" x14ac:dyDescent="0.3">
      <c r="A470">
        <v>3.22</v>
      </c>
    </row>
    <row r="471" spans="1:1" x14ac:dyDescent="0.3">
      <c r="A471">
        <v>3.21</v>
      </c>
    </row>
    <row r="472" spans="1:1" x14ac:dyDescent="0.3">
      <c r="A472">
        <v>3.22</v>
      </c>
    </row>
    <row r="473" spans="1:1" x14ac:dyDescent="0.3">
      <c r="A473">
        <v>3.22</v>
      </c>
    </row>
    <row r="474" spans="1:1" x14ac:dyDescent="0.3">
      <c r="A474">
        <v>3.22</v>
      </c>
    </row>
    <row r="475" spans="1:1" x14ac:dyDescent="0.3">
      <c r="A475">
        <v>3.21</v>
      </c>
    </row>
    <row r="476" spans="1:1" x14ac:dyDescent="0.3">
      <c r="A476">
        <v>3.22</v>
      </c>
    </row>
    <row r="477" spans="1:1" x14ac:dyDescent="0.3">
      <c r="A477">
        <v>3.22</v>
      </c>
    </row>
    <row r="478" spans="1:1" x14ac:dyDescent="0.3">
      <c r="A478">
        <v>3.22</v>
      </c>
    </row>
    <row r="479" spans="1:1" x14ac:dyDescent="0.3">
      <c r="A479">
        <v>3.21</v>
      </c>
    </row>
    <row r="480" spans="1:1" x14ac:dyDescent="0.3">
      <c r="A480">
        <v>3.22</v>
      </c>
    </row>
    <row r="481" spans="1:1" x14ac:dyDescent="0.3">
      <c r="A481">
        <v>3.22</v>
      </c>
    </row>
    <row r="482" spans="1:1" x14ac:dyDescent="0.3">
      <c r="A482">
        <v>3.21</v>
      </c>
    </row>
    <row r="483" spans="1:1" x14ac:dyDescent="0.3">
      <c r="A483">
        <v>3.22</v>
      </c>
    </row>
    <row r="484" spans="1:1" x14ac:dyDescent="0.3">
      <c r="A484">
        <v>3.22</v>
      </c>
    </row>
    <row r="485" spans="1:1" x14ac:dyDescent="0.3">
      <c r="A485">
        <v>3.22</v>
      </c>
    </row>
    <row r="486" spans="1:1" x14ac:dyDescent="0.3">
      <c r="A486">
        <v>3.21</v>
      </c>
    </row>
    <row r="487" spans="1:1" x14ac:dyDescent="0.3">
      <c r="A487">
        <v>3.22</v>
      </c>
    </row>
    <row r="488" spans="1:1" x14ac:dyDescent="0.3">
      <c r="A488">
        <v>3.22</v>
      </c>
    </row>
    <row r="489" spans="1:1" x14ac:dyDescent="0.3">
      <c r="A489">
        <v>3.21</v>
      </c>
    </row>
    <row r="490" spans="1:1" x14ac:dyDescent="0.3">
      <c r="A490">
        <v>3.22</v>
      </c>
    </row>
    <row r="491" spans="1:1" x14ac:dyDescent="0.3">
      <c r="A491">
        <v>3.21</v>
      </c>
    </row>
    <row r="492" spans="1:1" x14ac:dyDescent="0.3">
      <c r="A492">
        <v>3.22</v>
      </c>
    </row>
    <row r="493" spans="1:1" x14ac:dyDescent="0.3">
      <c r="A493">
        <v>3.22</v>
      </c>
    </row>
    <row r="494" spans="1:1" x14ac:dyDescent="0.3">
      <c r="A494">
        <v>3.22</v>
      </c>
    </row>
    <row r="495" spans="1:1" x14ac:dyDescent="0.3">
      <c r="A495">
        <v>3.21</v>
      </c>
    </row>
    <row r="496" spans="1:1" x14ac:dyDescent="0.3">
      <c r="A496">
        <v>3.22</v>
      </c>
    </row>
    <row r="497" spans="1:1" x14ac:dyDescent="0.3">
      <c r="A497">
        <v>3.22</v>
      </c>
    </row>
    <row r="498" spans="1:1" x14ac:dyDescent="0.3">
      <c r="A498">
        <v>3.22</v>
      </c>
    </row>
    <row r="499" spans="1:1" x14ac:dyDescent="0.3">
      <c r="A499">
        <v>3.21</v>
      </c>
    </row>
    <row r="500" spans="1:1" x14ac:dyDescent="0.3">
      <c r="A500">
        <v>3.22</v>
      </c>
    </row>
    <row r="501" spans="1:1" x14ac:dyDescent="0.3">
      <c r="A501">
        <v>3.22</v>
      </c>
    </row>
    <row r="502" spans="1:1" x14ac:dyDescent="0.3">
      <c r="A502">
        <v>3.21</v>
      </c>
    </row>
    <row r="503" spans="1:1" x14ac:dyDescent="0.3">
      <c r="A503">
        <v>3.22</v>
      </c>
    </row>
    <row r="504" spans="1:1" x14ac:dyDescent="0.3">
      <c r="A504">
        <v>3.22</v>
      </c>
    </row>
    <row r="505" spans="1:1" x14ac:dyDescent="0.3">
      <c r="A505">
        <v>3.22</v>
      </c>
    </row>
    <row r="506" spans="1:1" x14ac:dyDescent="0.3">
      <c r="A506">
        <v>3.21</v>
      </c>
    </row>
    <row r="507" spans="1:1" x14ac:dyDescent="0.3">
      <c r="A507">
        <v>3.22</v>
      </c>
    </row>
    <row r="508" spans="1:1" x14ac:dyDescent="0.3">
      <c r="A508">
        <v>3.22</v>
      </c>
    </row>
    <row r="509" spans="1:1" x14ac:dyDescent="0.3">
      <c r="A509">
        <v>3.21</v>
      </c>
    </row>
    <row r="510" spans="1:1" x14ac:dyDescent="0.3">
      <c r="A510">
        <v>3.22</v>
      </c>
    </row>
    <row r="511" spans="1:1" x14ac:dyDescent="0.3">
      <c r="A511">
        <v>3.21</v>
      </c>
    </row>
    <row r="512" spans="1:1" x14ac:dyDescent="0.3">
      <c r="A512">
        <v>3.22</v>
      </c>
    </row>
    <row r="513" spans="1:1" x14ac:dyDescent="0.3">
      <c r="A513">
        <v>3.22</v>
      </c>
    </row>
    <row r="514" spans="1:1" x14ac:dyDescent="0.3">
      <c r="A514">
        <v>3.22</v>
      </c>
    </row>
    <row r="515" spans="1:1" x14ac:dyDescent="0.3">
      <c r="A515">
        <v>3.21</v>
      </c>
    </row>
    <row r="516" spans="1:1" x14ac:dyDescent="0.3">
      <c r="A516">
        <v>3.22</v>
      </c>
    </row>
    <row r="517" spans="1:1" x14ac:dyDescent="0.3">
      <c r="A517">
        <v>3.22</v>
      </c>
    </row>
    <row r="518" spans="1:1" x14ac:dyDescent="0.3">
      <c r="A518">
        <v>3.22</v>
      </c>
    </row>
    <row r="519" spans="1:1" x14ac:dyDescent="0.3">
      <c r="A519">
        <v>3.21</v>
      </c>
    </row>
    <row r="520" spans="1:1" x14ac:dyDescent="0.3">
      <c r="A520">
        <v>3.22</v>
      </c>
    </row>
    <row r="521" spans="1:1" x14ac:dyDescent="0.3">
      <c r="A521">
        <v>3.22</v>
      </c>
    </row>
    <row r="522" spans="1:1" x14ac:dyDescent="0.3">
      <c r="A522">
        <v>3.21</v>
      </c>
    </row>
    <row r="523" spans="1:1" x14ac:dyDescent="0.3">
      <c r="A523">
        <v>3.22</v>
      </c>
    </row>
    <row r="524" spans="1:1" x14ac:dyDescent="0.3">
      <c r="A524">
        <v>3.22</v>
      </c>
    </row>
    <row r="525" spans="1:1" x14ac:dyDescent="0.3">
      <c r="A525">
        <v>3.22</v>
      </c>
    </row>
    <row r="526" spans="1:1" x14ac:dyDescent="0.3">
      <c r="A526">
        <v>3.21</v>
      </c>
    </row>
    <row r="527" spans="1:1" x14ac:dyDescent="0.3">
      <c r="A527">
        <v>3.22</v>
      </c>
    </row>
    <row r="528" spans="1:1" x14ac:dyDescent="0.3">
      <c r="A528">
        <v>3.22</v>
      </c>
    </row>
    <row r="529" spans="1:1" x14ac:dyDescent="0.3">
      <c r="A529">
        <v>3.21</v>
      </c>
    </row>
    <row r="530" spans="1:1" x14ac:dyDescent="0.3">
      <c r="A530">
        <v>3.22</v>
      </c>
    </row>
    <row r="531" spans="1:1" x14ac:dyDescent="0.3">
      <c r="A531">
        <v>3.2100000000000004</v>
      </c>
    </row>
    <row r="532" spans="1:1" x14ac:dyDescent="0.3">
      <c r="A532">
        <v>3.22</v>
      </c>
    </row>
    <row r="533" spans="1:1" x14ac:dyDescent="0.3">
      <c r="A533">
        <v>3.2100000000000004</v>
      </c>
    </row>
    <row r="534" spans="1:1" x14ac:dyDescent="0.3">
      <c r="A534">
        <v>3.2100000000000004</v>
      </c>
    </row>
    <row r="535" spans="1:1" x14ac:dyDescent="0.3">
      <c r="A535">
        <v>3.22</v>
      </c>
    </row>
    <row r="536" spans="1:1" x14ac:dyDescent="0.3">
      <c r="A536">
        <v>3.2</v>
      </c>
    </row>
    <row r="537" spans="1:1" x14ac:dyDescent="0.3">
      <c r="A537">
        <v>3.22</v>
      </c>
    </row>
    <row r="538" spans="1:1" x14ac:dyDescent="0.3">
      <c r="A538">
        <v>3.2</v>
      </c>
    </row>
    <row r="539" spans="1:1" x14ac:dyDescent="0.3">
      <c r="A539">
        <v>3.22</v>
      </c>
    </row>
    <row r="540" spans="1:1" x14ac:dyDescent="0.3">
      <c r="A540">
        <v>3.22</v>
      </c>
    </row>
    <row r="541" spans="1:1" x14ac:dyDescent="0.3">
      <c r="A541">
        <v>3.2100000000000004</v>
      </c>
    </row>
    <row r="542" spans="1:1" x14ac:dyDescent="0.3">
      <c r="A542">
        <v>3.2100000000000004</v>
      </c>
    </row>
    <row r="543" spans="1:1" x14ac:dyDescent="0.3">
      <c r="A543">
        <v>3.22</v>
      </c>
    </row>
    <row r="544" spans="1:1" x14ac:dyDescent="0.3">
      <c r="A544">
        <v>3.2</v>
      </c>
    </row>
    <row r="545" spans="1:1" x14ac:dyDescent="0.3">
      <c r="A545">
        <v>3.22</v>
      </c>
    </row>
    <row r="546" spans="1:1" x14ac:dyDescent="0.3">
      <c r="A546">
        <v>3.2</v>
      </c>
    </row>
    <row r="547" spans="1:1" x14ac:dyDescent="0.3">
      <c r="A547">
        <v>3.22</v>
      </c>
    </row>
    <row r="548" spans="1:1" x14ac:dyDescent="0.3">
      <c r="A548">
        <v>3.2100000000000004</v>
      </c>
    </row>
    <row r="549" spans="1:1" x14ac:dyDescent="0.3">
      <c r="A549">
        <v>3.2100000000000004</v>
      </c>
    </row>
    <row r="550" spans="1:1" x14ac:dyDescent="0.3">
      <c r="A550">
        <v>3.22</v>
      </c>
    </row>
    <row r="551" spans="1:1" x14ac:dyDescent="0.3">
      <c r="A551">
        <v>3.2</v>
      </c>
    </row>
    <row r="552" spans="1:1" x14ac:dyDescent="0.3">
      <c r="A552">
        <v>3.22</v>
      </c>
    </row>
    <row r="553" spans="1:1" x14ac:dyDescent="0.3">
      <c r="A553">
        <v>3.2</v>
      </c>
    </row>
    <row r="554" spans="1:1" x14ac:dyDescent="0.3">
      <c r="A554">
        <v>3.22</v>
      </c>
    </row>
    <row r="555" spans="1:1" x14ac:dyDescent="0.3">
      <c r="A555">
        <v>3.22</v>
      </c>
    </row>
    <row r="556" spans="1:1" x14ac:dyDescent="0.3">
      <c r="A556">
        <v>3.2100000000000004</v>
      </c>
    </row>
    <row r="557" spans="1:1" x14ac:dyDescent="0.3">
      <c r="A557">
        <v>3.22</v>
      </c>
    </row>
    <row r="558" spans="1:1" x14ac:dyDescent="0.3">
      <c r="A558">
        <v>3.2100000000000004</v>
      </c>
    </row>
    <row r="559" spans="1:1" x14ac:dyDescent="0.3">
      <c r="A559">
        <v>3.22</v>
      </c>
    </row>
    <row r="560" spans="1:1" x14ac:dyDescent="0.3">
      <c r="A560">
        <v>3.2100000000000004</v>
      </c>
    </row>
    <row r="561" spans="1:1" x14ac:dyDescent="0.3">
      <c r="A561">
        <v>3.2100000000000004</v>
      </c>
    </row>
    <row r="562" spans="1:1" x14ac:dyDescent="0.3">
      <c r="A562">
        <v>3.22</v>
      </c>
    </row>
    <row r="563" spans="1:1" x14ac:dyDescent="0.3">
      <c r="A563">
        <v>3.2</v>
      </c>
    </row>
    <row r="564" spans="1:1" x14ac:dyDescent="0.3">
      <c r="A564">
        <v>3.22</v>
      </c>
    </row>
    <row r="565" spans="1:1" x14ac:dyDescent="0.3">
      <c r="A565">
        <v>3.2</v>
      </c>
    </row>
    <row r="566" spans="1:1" x14ac:dyDescent="0.3">
      <c r="A566">
        <v>3.22</v>
      </c>
    </row>
    <row r="567" spans="1:1" x14ac:dyDescent="0.3">
      <c r="A567">
        <v>3.22</v>
      </c>
    </row>
    <row r="568" spans="1:1" x14ac:dyDescent="0.3">
      <c r="A568">
        <v>3.22</v>
      </c>
    </row>
    <row r="569" spans="1:1" x14ac:dyDescent="0.3">
      <c r="A569">
        <v>3.22</v>
      </c>
    </row>
    <row r="570" spans="1:1" x14ac:dyDescent="0.3">
      <c r="A570">
        <v>3.2100000000000004</v>
      </c>
    </row>
    <row r="571" spans="1:1" x14ac:dyDescent="0.3">
      <c r="A571">
        <v>3.22</v>
      </c>
    </row>
    <row r="572" spans="1:1" x14ac:dyDescent="0.3">
      <c r="A572">
        <v>3.22</v>
      </c>
    </row>
    <row r="573" spans="1:1" x14ac:dyDescent="0.3">
      <c r="A573">
        <v>3.2100000000000004</v>
      </c>
    </row>
    <row r="574" spans="1:1" x14ac:dyDescent="0.3">
      <c r="A574">
        <v>3.22</v>
      </c>
    </row>
    <row r="575" spans="1:1" x14ac:dyDescent="0.3">
      <c r="A575">
        <v>3.2100000000000004</v>
      </c>
    </row>
    <row r="576" spans="1:1" x14ac:dyDescent="0.3">
      <c r="A576">
        <v>3.22</v>
      </c>
    </row>
    <row r="577" spans="1:1" x14ac:dyDescent="0.3">
      <c r="A577">
        <v>3.2100000000000004</v>
      </c>
    </row>
    <row r="578" spans="1:1" x14ac:dyDescent="0.3">
      <c r="A578">
        <v>3.2100000000000004</v>
      </c>
    </row>
    <row r="579" spans="1:1" x14ac:dyDescent="0.3">
      <c r="A579">
        <v>3.22</v>
      </c>
    </row>
    <row r="580" spans="1:1" x14ac:dyDescent="0.3">
      <c r="A580">
        <v>3.2</v>
      </c>
    </row>
    <row r="581" spans="1:1" x14ac:dyDescent="0.3">
      <c r="A581">
        <v>3.22</v>
      </c>
    </row>
    <row r="582" spans="1:1" x14ac:dyDescent="0.3">
      <c r="A582">
        <v>3.2</v>
      </c>
    </row>
    <row r="583" spans="1:1" x14ac:dyDescent="0.3">
      <c r="A583">
        <v>3.22</v>
      </c>
    </row>
    <row r="584" spans="1:1" x14ac:dyDescent="0.3">
      <c r="A584">
        <v>3.22</v>
      </c>
    </row>
    <row r="585" spans="1:1" x14ac:dyDescent="0.3">
      <c r="A585">
        <v>3.2100000000000004</v>
      </c>
    </row>
    <row r="586" spans="1:1" x14ac:dyDescent="0.3">
      <c r="A586">
        <v>3.2100000000000004</v>
      </c>
    </row>
    <row r="587" spans="1:1" x14ac:dyDescent="0.3">
      <c r="A587">
        <v>3.22</v>
      </c>
    </row>
    <row r="588" spans="1:1" x14ac:dyDescent="0.3">
      <c r="A588">
        <v>3.2</v>
      </c>
    </row>
    <row r="589" spans="1:1" x14ac:dyDescent="0.3">
      <c r="A589">
        <v>3.22</v>
      </c>
    </row>
    <row r="590" spans="1:1" x14ac:dyDescent="0.3">
      <c r="A590">
        <v>3.22</v>
      </c>
    </row>
    <row r="591" spans="1:1" x14ac:dyDescent="0.3">
      <c r="A591">
        <v>3.2100000000000004</v>
      </c>
    </row>
    <row r="592" spans="1:1" x14ac:dyDescent="0.3">
      <c r="A592">
        <v>3.2100000000000004</v>
      </c>
    </row>
    <row r="593" spans="1:1" x14ac:dyDescent="0.3">
      <c r="A593">
        <v>3.22</v>
      </c>
    </row>
    <row r="594" spans="1:1" x14ac:dyDescent="0.3">
      <c r="A594">
        <v>3.2</v>
      </c>
    </row>
    <row r="595" spans="1:1" x14ac:dyDescent="0.3">
      <c r="A595">
        <v>3.22</v>
      </c>
    </row>
    <row r="596" spans="1:1" x14ac:dyDescent="0.3">
      <c r="A596">
        <v>3.2</v>
      </c>
    </row>
    <row r="597" spans="1:1" x14ac:dyDescent="0.3">
      <c r="A597">
        <v>3.22</v>
      </c>
    </row>
    <row r="598" spans="1:1" x14ac:dyDescent="0.3">
      <c r="A598">
        <v>3.2100000000000004</v>
      </c>
    </row>
    <row r="599" spans="1:1" x14ac:dyDescent="0.3">
      <c r="A599">
        <v>3.22</v>
      </c>
    </row>
    <row r="600" spans="1:1" x14ac:dyDescent="0.3">
      <c r="A600">
        <v>3.2100000000000004</v>
      </c>
    </row>
    <row r="601" spans="1:1" x14ac:dyDescent="0.3">
      <c r="A601">
        <v>3.22</v>
      </c>
    </row>
    <row r="602" spans="1:1" x14ac:dyDescent="0.3">
      <c r="A602">
        <v>3.2100000000000004</v>
      </c>
    </row>
    <row r="603" spans="1:1" x14ac:dyDescent="0.3">
      <c r="A603">
        <v>3.2100000000000004</v>
      </c>
    </row>
    <row r="604" spans="1:1" x14ac:dyDescent="0.3">
      <c r="A604">
        <v>3.22</v>
      </c>
    </row>
    <row r="605" spans="1:1" x14ac:dyDescent="0.3">
      <c r="A605">
        <v>3.2</v>
      </c>
    </row>
    <row r="606" spans="1:1" x14ac:dyDescent="0.3">
      <c r="A606">
        <v>3.22</v>
      </c>
    </row>
    <row r="607" spans="1:1" x14ac:dyDescent="0.3">
      <c r="A607">
        <v>3.2</v>
      </c>
    </row>
    <row r="608" spans="1:1" x14ac:dyDescent="0.3">
      <c r="A608">
        <v>3.22</v>
      </c>
    </row>
    <row r="609" spans="1:1" x14ac:dyDescent="0.3">
      <c r="A609">
        <v>3.22</v>
      </c>
    </row>
    <row r="610" spans="1:1" x14ac:dyDescent="0.3">
      <c r="A610">
        <v>3.22</v>
      </c>
    </row>
    <row r="611" spans="1:1" x14ac:dyDescent="0.3">
      <c r="A611">
        <v>3.22</v>
      </c>
    </row>
    <row r="612" spans="1:1" x14ac:dyDescent="0.3">
      <c r="A612">
        <v>3.2100000000000004</v>
      </c>
    </row>
    <row r="613" spans="1:1" x14ac:dyDescent="0.3">
      <c r="A613">
        <v>3.22</v>
      </c>
    </row>
    <row r="614" spans="1:1" x14ac:dyDescent="0.3">
      <c r="A614">
        <v>3.22</v>
      </c>
    </row>
    <row r="615" spans="1:1" x14ac:dyDescent="0.3">
      <c r="A615">
        <v>3.2100000000000004</v>
      </c>
    </row>
    <row r="616" spans="1:1" x14ac:dyDescent="0.3">
      <c r="A616">
        <v>3.22</v>
      </c>
    </row>
    <row r="617" spans="1:1" x14ac:dyDescent="0.3">
      <c r="A617">
        <v>3.2100000000000004</v>
      </c>
    </row>
    <row r="618" spans="1:1" x14ac:dyDescent="0.3">
      <c r="A618">
        <v>3.22</v>
      </c>
    </row>
    <row r="619" spans="1:1" x14ac:dyDescent="0.3">
      <c r="A619">
        <v>3.2100000000000004</v>
      </c>
    </row>
    <row r="620" spans="1:1" x14ac:dyDescent="0.3">
      <c r="A620">
        <v>3.2100000000000004</v>
      </c>
    </row>
    <row r="621" spans="1:1" x14ac:dyDescent="0.3">
      <c r="A621">
        <v>3.22</v>
      </c>
    </row>
    <row r="622" spans="1:1" x14ac:dyDescent="0.3">
      <c r="A622">
        <v>3.2</v>
      </c>
    </row>
    <row r="623" spans="1:1" x14ac:dyDescent="0.3">
      <c r="A623">
        <v>3.22</v>
      </c>
    </row>
    <row r="624" spans="1:1" x14ac:dyDescent="0.3">
      <c r="A624">
        <v>3.2</v>
      </c>
    </row>
    <row r="625" spans="1:1" x14ac:dyDescent="0.3">
      <c r="A625">
        <v>3.22</v>
      </c>
    </row>
    <row r="626" spans="1:1" x14ac:dyDescent="0.3">
      <c r="A626">
        <v>3.2100000000000004</v>
      </c>
    </row>
    <row r="627" spans="1:1" x14ac:dyDescent="0.3">
      <c r="A627">
        <v>3.22</v>
      </c>
    </row>
    <row r="628" spans="1:1" x14ac:dyDescent="0.3">
      <c r="A628">
        <v>3.2100000000000004</v>
      </c>
    </row>
    <row r="629" spans="1:1" x14ac:dyDescent="0.3">
      <c r="A629">
        <v>3.2100000000000004</v>
      </c>
    </row>
    <row r="630" spans="1:1" x14ac:dyDescent="0.3">
      <c r="A630">
        <v>3.22</v>
      </c>
    </row>
    <row r="631" spans="1:1" x14ac:dyDescent="0.3">
      <c r="A631">
        <v>3.2</v>
      </c>
    </row>
    <row r="632" spans="1:1" x14ac:dyDescent="0.3">
      <c r="A632">
        <v>3.22</v>
      </c>
    </row>
    <row r="633" spans="1:1" x14ac:dyDescent="0.3">
      <c r="A633">
        <v>3.22</v>
      </c>
    </row>
    <row r="634" spans="1:1" x14ac:dyDescent="0.3">
      <c r="A634">
        <v>3.2100000000000004</v>
      </c>
    </row>
    <row r="635" spans="1:1" x14ac:dyDescent="0.3">
      <c r="A635">
        <v>3.22</v>
      </c>
    </row>
    <row r="636" spans="1:1" x14ac:dyDescent="0.3">
      <c r="A636">
        <v>3.22</v>
      </c>
    </row>
    <row r="637" spans="1:1" x14ac:dyDescent="0.3">
      <c r="A637">
        <v>3.2100000000000004</v>
      </c>
    </row>
    <row r="638" spans="1:1" x14ac:dyDescent="0.3">
      <c r="A638">
        <v>3.22</v>
      </c>
    </row>
    <row r="639" spans="1:1" x14ac:dyDescent="0.3">
      <c r="A639">
        <v>3.2100000000000004</v>
      </c>
    </row>
    <row r="640" spans="1:1" x14ac:dyDescent="0.3">
      <c r="A640">
        <v>3.22</v>
      </c>
    </row>
    <row r="641" spans="1:1" x14ac:dyDescent="0.3">
      <c r="A641">
        <v>3.2100000000000004</v>
      </c>
    </row>
    <row r="642" spans="1:1" x14ac:dyDescent="0.3">
      <c r="A642">
        <v>3.2100000000000004</v>
      </c>
    </row>
    <row r="643" spans="1:1" x14ac:dyDescent="0.3">
      <c r="A643">
        <v>3.22</v>
      </c>
    </row>
    <row r="644" spans="1:1" x14ac:dyDescent="0.3">
      <c r="A644">
        <v>3.2</v>
      </c>
    </row>
    <row r="645" spans="1:1" x14ac:dyDescent="0.3">
      <c r="A645">
        <v>3.22</v>
      </c>
    </row>
    <row r="646" spans="1:1" x14ac:dyDescent="0.3">
      <c r="A646">
        <v>3.2</v>
      </c>
    </row>
    <row r="647" spans="1:1" x14ac:dyDescent="0.3">
      <c r="A647">
        <v>3.22</v>
      </c>
    </row>
    <row r="648" spans="1:1" x14ac:dyDescent="0.3">
      <c r="A648">
        <v>3.2100000000000004</v>
      </c>
    </row>
    <row r="649" spans="1:1" x14ac:dyDescent="0.3">
      <c r="A649">
        <v>3.22</v>
      </c>
    </row>
    <row r="650" spans="1:1" x14ac:dyDescent="0.3">
      <c r="A650">
        <v>3.2100000000000004</v>
      </c>
    </row>
    <row r="651" spans="1:1" x14ac:dyDescent="0.3">
      <c r="A651">
        <v>3.2100000000000004</v>
      </c>
    </row>
    <row r="652" spans="1:1" x14ac:dyDescent="0.3">
      <c r="A652">
        <v>3.22</v>
      </c>
    </row>
    <row r="653" spans="1:1" x14ac:dyDescent="0.3">
      <c r="A653">
        <v>3.2</v>
      </c>
    </row>
    <row r="654" spans="1:1" x14ac:dyDescent="0.3">
      <c r="A654">
        <v>3.22</v>
      </c>
    </row>
    <row r="655" spans="1:1" x14ac:dyDescent="0.3">
      <c r="A655">
        <v>3.2100000000000004</v>
      </c>
    </row>
    <row r="656" spans="1:1" x14ac:dyDescent="0.3">
      <c r="A656">
        <v>3.22</v>
      </c>
    </row>
    <row r="657" spans="1:1" x14ac:dyDescent="0.3">
      <c r="A657">
        <v>3.2100000000000004</v>
      </c>
    </row>
    <row r="658" spans="1:1" x14ac:dyDescent="0.3">
      <c r="A658">
        <v>3.22</v>
      </c>
    </row>
    <row r="659" spans="1:1" x14ac:dyDescent="0.3">
      <c r="A659">
        <v>3.2100000000000004</v>
      </c>
    </row>
    <row r="660" spans="1:1" x14ac:dyDescent="0.3">
      <c r="A660">
        <v>3.2100000000000004</v>
      </c>
    </row>
    <row r="661" spans="1:1" x14ac:dyDescent="0.3">
      <c r="A661">
        <v>3.22</v>
      </c>
    </row>
    <row r="662" spans="1:1" x14ac:dyDescent="0.3">
      <c r="A662">
        <v>3.2</v>
      </c>
    </row>
    <row r="663" spans="1:1" x14ac:dyDescent="0.3">
      <c r="A663">
        <v>3.22</v>
      </c>
    </row>
    <row r="664" spans="1:1" x14ac:dyDescent="0.3">
      <c r="A664">
        <v>3.2</v>
      </c>
    </row>
    <row r="665" spans="1:1" x14ac:dyDescent="0.3">
      <c r="A665">
        <v>3.2</v>
      </c>
    </row>
    <row r="666" spans="1:1" x14ac:dyDescent="0.3">
      <c r="A666">
        <v>3.2</v>
      </c>
    </row>
    <row r="667" spans="1:1" x14ac:dyDescent="0.3">
      <c r="A667">
        <v>3.2</v>
      </c>
    </row>
    <row r="668" spans="1:1" x14ac:dyDescent="0.3">
      <c r="A668">
        <v>3.2100000000000004</v>
      </c>
    </row>
    <row r="669" spans="1:1" x14ac:dyDescent="0.3">
      <c r="A669">
        <v>3.2</v>
      </c>
    </row>
    <row r="670" spans="1:1" x14ac:dyDescent="0.3">
      <c r="A670">
        <v>3.2</v>
      </c>
    </row>
    <row r="671" spans="1:1" x14ac:dyDescent="0.3">
      <c r="A671">
        <v>3.2</v>
      </c>
    </row>
    <row r="672" spans="1:1" x14ac:dyDescent="0.3">
      <c r="A672">
        <v>3.21</v>
      </c>
    </row>
    <row r="673" spans="1:1" x14ac:dyDescent="0.3">
      <c r="A673">
        <v>3.2</v>
      </c>
    </row>
    <row r="674" spans="1:1" x14ac:dyDescent="0.3">
      <c r="A674">
        <v>3.1800000000000006</v>
      </c>
    </row>
    <row r="675" spans="1:1" x14ac:dyDescent="0.3">
      <c r="A675">
        <v>3.1900000000000004</v>
      </c>
    </row>
    <row r="676" spans="1:1" x14ac:dyDescent="0.3">
      <c r="A676">
        <v>3.21</v>
      </c>
    </row>
    <row r="677" spans="1:1" x14ac:dyDescent="0.3">
      <c r="A677">
        <v>3.2</v>
      </c>
    </row>
    <row r="678" spans="1:1" x14ac:dyDescent="0.3">
      <c r="A678">
        <v>3.1900000000000004</v>
      </c>
    </row>
    <row r="679" spans="1:1" x14ac:dyDescent="0.3">
      <c r="A679">
        <v>3.2</v>
      </c>
    </row>
    <row r="680" spans="1:1" x14ac:dyDescent="0.3">
      <c r="A680">
        <v>3.1900000000000004</v>
      </c>
    </row>
    <row r="681" spans="1:1" x14ac:dyDescent="0.3">
      <c r="A681">
        <v>3.21</v>
      </c>
    </row>
    <row r="682" spans="1:1" x14ac:dyDescent="0.3">
      <c r="A682">
        <v>3.21</v>
      </c>
    </row>
    <row r="683" spans="1:1" x14ac:dyDescent="0.3">
      <c r="A683">
        <v>3.18</v>
      </c>
    </row>
    <row r="684" spans="1:1" x14ac:dyDescent="0.3">
      <c r="A684">
        <v>3.19</v>
      </c>
    </row>
    <row r="685" spans="1:1" x14ac:dyDescent="0.3">
      <c r="A685">
        <v>3.1900000000000004</v>
      </c>
    </row>
    <row r="686" spans="1:1" x14ac:dyDescent="0.3">
      <c r="A686">
        <v>3.2</v>
      </c>
    </row>
    <row r="687" spans="1:1" x14ac:dyDescent="0.3">
      <c r="A687">
        <v>3.19</v>
      </c>
    </row>
    <row r="688" spans="1:1" x14ac:dyDescent="0.3">
      <c r="A688">
        <v>3.1600000000000006</v>
      </c>
    </row>
    <row r="689" spans="1:1" x14ac:dyDescent="0.3">
      <c r="A689">
        <v>3.18</v>
      </c>
    </row>
    <row r="690" spans="1:1" x14ac:dyDescent="0.3">
      <c r="A690">
        <v>3.18</v>
      </c>
    </row>
    <row r="691" spans="1:1" x14ac:dyDescent="0.3">
      <c r="A691">
        <v>3.1999999999999997</v>
      </c>
    </row>
    <row r="692" spans="1:1" x14ac:dyDescent="0.3">
      <c r="A692">
        <v>3.19</v>
      </c>
    </row>
    <row r="693" spans="1:1" x14ac:dyDescent="0.3">
      <c r="A693">
        <v>3.2</v>
      </c>
    </row>
    <row r="694" spans="1:1" x14ac:dyDescent="0.3">
      <c r="A694">
        <v>3.1800000000000006</v>
      </c>
    </row>
    <row r="695" spans="1:1" x14ac:dyDescent="0.3">
      <c r="A695">
        <v>3.2</v>
      </c>
    </row>
    <row r="696" spans="1:1" x14ac:dyDescent="0.3">
      <c r="A696">
        <v>3.2</v>
      </c>
    </row>
    <row r="697" spans="1:1" x14ac:dyDescent="0.3">
      <c r="A697">
        <v>3.2</v>
      </c>
    </row>
    <row r="698" spans="1:1" x14ac:dyDescent="0.3">
      <c r="A698">
        <v>3.1900000000000004</v>
      </c>
    </row>
    <row r="699" spans="1:1" x14ac:dyDescent="0.3">
      <c r="A699">
        <v>3.1999999999999997</v>
      </c>
    </row>
    <row r="700" spans="1:1" x14ac:dyDescent="0.3">
      <c r="A700">
        <v>3.2</v>
      </c>
    </row>
    <row r="701" spans="1:1" x14ac:dyDescent="0.3">
      <c r="A701">
        <v>3.2</v>
      </c>
    </row>
    <row r="702" spans="1:1" x14ac:dyDescent="0.3">
      <c r="A702">
        <v>3.21</v>
      </c>
    </row>
    <row r="703" spans="1:1" x14ac:dyDescent="0.3">
      <c r="A703">
        <v>3.21</v>
      </c>
    </row>
    <row r="704" spans="1:1" x14ac:dyDescent="0.3">
      <c r="A704">
        <v>3.18</v>
      </c>
    </row>
    <row r="705" spans="1:1" x14ac:dyDescent="0.3">
      <c r="A705">
        <v>3.21</v>
      </c>
    </row>
    <row r="706" spans="1:1" x14ac:dyDescent="0.3">
      <c r="A706">
        <v>3.1900000000000004</v>
      </c>
    </row>
    <row r="707" spans="1:1" x14ac:dyDescent="0.3">
      <c r="A707">
        <v>3.18</v>
      </c>
    </row>
    <row r="708" spans="1:1" x14ac:dyDescent="0.3">
      <c r="A708">
        <v>3.1900000000000004</v>
      </c>
    </row>
    <row r="709" spans="1:1" x14ac:dyDescent="0.3">
      <c r="A709">
        <v>3.1900000000000004</v>
      </c>
    </row>
    <row r="710" spans="1:1" x14ac:dyDescent="0.3">
      <c r="A710">
        <v>3.1900000000000004</v>
      </c>
    </row>
    <row r="711" spans="1:1" x14ac:dyDescent="0.3">
      <c r="A711">
        <v>3.1900000000000004</v>
      </c>
    </row>
    <row r="712" spans="1:1" x14ac:dyDescent="0.3">
      <c r="A712">
        <v>3.18</v>
      </c>
    </row>
    <row r="713" spans="1:1" x14ac:dyDescent="0.3">
      <c r="A713">
        <v>3.1900000000000004</v>
      </c>
    </row>
    <row r="714" spans="1:1" x14ac:dyDescent="0.3">
      <c r="A714">
        <v>3.1900000000000004</v>
      </c>
    </row>
    <row r="715" spans="1:1" x14ac:dyDescent="0.3">
      <c r="A715">
        <v>3.18</v>
      </c>
    </row>
    <row r="716" spans="1:1" x14ac:dyDescent="0.3">
      <c r="A716">
        <v>3.1900000000000004</v>
      </c>
    </row>
    <row r="717" spans="1:1" x14ac:dyDescent="0.3">
      <c r="A717">
        <v>3.1900000000000004</v>
      </c>
    </row>
    <row r="718" spans="1:1" x14ac:dyDescent="0.3">
      <c r="A718">
        <v>3.18</v>
      </c>
    </row>
    <row r="719" spans="1:1" x14ac:dyDescent="0.3">
      <c r="A719">
        <v>3.1900000000000004</v>
      </c>
    </row>
    <row r="720" spans="1:1" x14ac:dyDescent="0.3">
      <c r="A720">
        <v>3.1900000000000004</v>
      </c>
    </row>
    <row r="721" spans="1:1" x14ac:dyDescent="0.3">
      <c r="A721">
        <v>3.18</v>
      </c>
    </row>
    <row r="722" spans="1:1" x14ac:dyDescent="0.3">
      <c r="A722">
        <v>3.1900000000000004</v>
      </c>
    </row>
    <row r="723" spans="1:1" x14ac:dyDescent="0.3">
      <c r="A723">
        <v>3.1900000000000004</v>
      </c>
    </row>
    <row r="724" spans="1:1" x14ac:dyDescent="0.3">
      <c r="A724">
        <v>3.18</v>
      </c>
    </row>
    <row r="725" spans="1:1" x14ac:dyDescent="0.3">
      <c r="A725">
        <v>3.1900000000000004</v>
      </c>
    </row>
    <row r="726" spans="1:1" x14ac:dyDescent="0.3">
      <c r="A726">
        <v>3.1900000000000004</v>
      </c>
    </row>
    <row r="727" spans="1:1" x14ac:dyDescent="0.3">
      <c r="A727">
        <v>3.18</v>
      </c>
    </row>
    <row r="728" spans="1:1" x14ac:dyDescent="0.3">
      <c r="A728">
        <v>3.1900000000000004</v>
      </c>
    </row>
    <row r="729" spans="1:1" x14ac:dyDescent="0.3">
      <c r="A729">
        <v>3.1900000000000004</v>
      </c>
    </row>
    <row r="730" spans="1:1" x14ac:dyDescent="0.3">
      <c r="A730">
        <v>3.18</v>
      </c>
    </row>
    <row r="731" spans="1:1" x14ac:dyDescent="0.3">
      <c r="A731">
        <v>3.1900000000000004</v>
      </c>
    </row>
    <row r="732" spans="1:1" x14ac:dyDescent="0.3">
      <c r="A732">
        <v>3.1900000000000004</v>
      </c>
    </row>
    <row r="733" spans="1:1" x14ac:dyDescent="0.3">
      <c r="A733">
        <v>3.18</v>
      </c>
    </row>
    <row r="734" spans="1:1" x14ac:dyDescent="0.3">
      <c r="A734">
        <v>3.1900000000000004</v>
      </c>
    </row>
    <row r="735" spans="1:1" x14ac:dyDescent="0.3">
      <c r="A735">
        <v>3.1900000000000004</v>
      </c>
    </row>
    <row r="736" spans="1:1" x14ac:dyDescent="0.3">
      <c r="A736">
        <v>3.18</v>
      </c>
    </row>
    <row r="737" spans="1:1" x14ac:dyDescent="0.3">
      <c r="A737">
        <v>3.1900000000000004</v>
      </c>
    </row>
    <row r="738" spans="1:1" x14ac:dyDescent="0.3">
      <c r="A738">
        <v>3.1900000000000004</v>
      </c>
    </row>
    <row r="739" spans="1:1" x14ac:dyDescent="0.3">
      <c r="A739">
        <v>3.18</v>
      </c>
    </row>
    <row r="740" spans="1:1" x14ac:dyDescent="0.3">
      <c r="A740">
        <v>3.1900000000000004</v>
      </c>
    </row>
    <row r="741" spans="1:1" x14ac:dyDescent="0.3">
      <c r="A741">
        <v>3.1900000000000004</v>
      </c>
    </row>
    <row r="742" spans="1:1" x14ac:dyDescent="0.3">
      <c r="A742">
        <v>3.18</v>
      </c>
    </row>
    <row r="743" spans="1:1" x14ac:dyDescent="0.3">
      <c r="A743">
        <v>3.1900000000000004</v>
      </c>
    </row>
    <row r="744" spans="1:1" x14ac:dyDescent="0.3">
      <c r="A744">
        <v>3.1900000000000004</v>
      </c>
    </row>
    <row r="745" spans="1:1" x14ac:dyDescent="0.3">
      <c r="A745">
        <v>3.18</v>
      </c>
    </row>
    <row r="746" spans="1:1" x14ac:dyDescent="0.3">
      <c r="A746">
        <v>3.1900000000000004</v>
      </c>
    </row>
    <row r="747" spans="1:1" x14ac:dyDescent="0.3">
      <c r="A747">
        <v>3.1900000000000004</v>
      </c>
    </row>
    <row r="748" spans="1:1" x14ac:dyDescent="0.3">
      <c r="A748">
        <v>3.18</v>
      </c>
    </row>
    <row r="749" spans="1:1" x14ac:dyDescent="0.3">
      <c r="A749">
        <v>3.1900000000000004</v>
      </c>
    </row>
    <row r="750" spans="1:1" x14ac:dyDescent="0.3">
      <c r="A750">
        <v>3.1900000000000004</v>
      </c>
    </row>
    <row r="751" spans="1:1" x14ac:dyDescent="0.3">
      <c r="A751">
        <v>3.18</v>
      </c>
    </row>
    <row r="752" spans="1:1" x14ac:dyDescent="0.3">
      <c r="A752">
        <v>3.1900000000000004</v>
      </c>
    </row>
    <row r="753" spans="1:1" x14ac:dyDescent="0.3">
      <c r="A753">
        <v>3.1900000000000004</v>
      </c>
    </row>
    <row r="754" spans="1:1" x14ac:dyDescent="0.3">
      <c r="A754">
        <v>3.18</v>
      </c>
    </row>
    <row r="755" spans="1:1" x14ac:dyDescent="0.3">
      <c r="A755">
        <v>3.1900000000000004</v>
      </c>
    </row>
    <row r="756" spans="1:1" x14ac:dyDescent="0.3">
      <c r="A756">
        <v>3.1900000000000004</v>
      </c>
    </row>
    <row r="757" spans="1:1" x14ac:dyDescent="0.3">
      <c r="A757">
        <v>3.18</v>
      </c>
    </row>
    <row r="758" spans="1:1" x14ac:dyDescent="0.3">
      <c r="A758">
        <v>3.1900000000000004</v>
      </c>
    </row>
    <row r="759" spans="1:1" x14ac:dyDescent="0.3">
      <c r="A759">
        <v>3.1900000000000004</v>
      </c>
    </row>
    <row r="760" spans="1:1" x14ac:dyDescent="0.3">
      <c r="A760">
        <v>3.18</v>
      </c>
    </row>
    <row r="761" spans="1:1" x14ac:dyDescent="0.3">
      <c r="A761">
        <v>3.1900000000000004</v>
      </c>
    </row>
    <row r="762" spans="1:1" x14ac:dyDescent="0.3">
      <c r="A762">
        <v>3.1900000000000004</v>
      </c>
    </row>
    <row r="763" spans="1:1" x14ac:dyDescent="0.3">
      <c r="A763">
        <v>3.18</v>
      </c>
    </row>
    <row r="764" spans="1:1" x14ac:dyDescent="0.3">
      <c r="A764">
        <v>3.1900000000000004</v>
      </c>
    </row>
    <row r="765" spans="1:1" x14ac:dyDescent="0.3">
      <c r="A765">
        <v>3.1900000000000004</v>
      </c>
    </row>
    <row r="766" spans="1:1" x14ac:dyDescent="0.3">
      <c r="A766">
        <v>3.18</v>
      </c>
    </row>
    <row r="767" spans="1:1" x14ac:dyDescent="0.3">
      <c r="A767">
        <v>3.1900000000000004</v>
      </c>
    </row>
    <row r="768" spans="1:1" x14ac:dyDescent="0.3">
      <c r="A768">
        <v>3.1900000000000004</v>
      </c>
    </row>
    <row r="769" spans="1:1" x14ac:dyDescent="0.3">
      <c r="A769">
        <v>3.18</v>
      </c>
    </row>
    <row r="770" spans="1:1" x14ac:dyDescent="0.3">
      <c r="A770">
        <v>3.1900000000000004</v>
      </c>
    </row>
    <row r="771" spans="1:1" x14ac:dyDescent="0.3">
      <c r="A771">
        <v>3.18</v>
      </c>
    </row>
    <row r="772" spans="1:1" x14ac:dyDescent="0.3">
      <c r="A772">
        <v>3.1900000000000004</v>
      </c>
    </row>
    <row r="773" spans="1:1" x14ac:dyDescent="0.3">
      <c r="A773">
        <v>3.1900000000000004</v>
      </c>
    </row>
    <row r="774" spans="1:1" x14ac:dyDescent="0.3">
      <c r="A774">
        <v>3.18</v>
      </c>
    </row>
    <row r="775" spans="1:1" x14ac:dyDescent="0.3">
      <c r="A775">
        <v>3.1900000000000004</v>
      </c>
    </row>
    <row r="776" spans="1:1" x14ac:dyDescent="0.3">
      <c r="A776">
        <v>3.1900000000000004</v>
      </c>
    </row>
    <row r="777" spans="1:1" x14ac:dyDescent="0.3">
      <c r="A777">
        <v>3.18</v>
      </c>
    </row>
    <row r="778" spans="1:1" x14ac:dyDescent="0.3">
      <c r="A778">
        <v>3.1900000000000004</v>
      </c>
    </row>
    <row r="779" spans="1:1" x14ac:dyDescent="0.3">
      <c r="A779">
        <v>3.1900000000000004</v>
      </c>
    </row>
    <row r="780" spans="1:1" x14ac:dyDescent="0.3">
      <c r="A780">
        <v>3.18</v>
      </c>
    </row>
    <row r="781" spans="1:1" x14ac:dyDescent="0.3">
      <c r="A781">
        <v>3.1900000000000004</v>
      </c>
    </row>
    <row r="782" spans="1:1" x14ac:dyDescent="0.3">
      <c r="A782">
        <v>3.1900000000000004</v>
      </c>
    </row>
    <row r="783" spans="1:1" x14ac:dyDescent="0.3">
      <c r="A783">
        <v>3.18</v>
      </c>
    </row>
    <row r="784" spans="1:1" x14ac:dyDescent="0.3">
      <c r="A784">
        <v>3.1900000000000004</v>
      </c>
    </row>
    <row r="785" spans="1:1" x14ac:dyDescent="0.3">
      <c r="A785">
        <v>3.1900000000000004</v>
      </c>
    </row>
    <row r="786" spans="1:1" x14ac:dyDescent="0.3">
      <c r="A786">
        <v>3.18</v>
      </c>
    </row>
    <row r="787" spans="1:1" x14ac:dyDescent="0.3">
      <c r="A787">
        <v>3.1900000000000004</v>
      </c>
    </row>
    <row r="788" spans="1:1" x14ac:dyDescent="0.3">
      <c r="A788">
        <v>3.1900000000000004</v>
      </c>
    </row>
    <row r="789" spans="1:1" x14ac:dyDescent="0.3">
      <c r="A789">
        <v>3.18</v>
      </c>
    </row>
    <row r="790" spans="1:1" x14ac:dyDescent="0.3">
      <c r="A790">
        <v>3.1900000000000004</v>
      </c>
    </row>
    <row r="791" spans="1:1" x14ac:dyDescent="0.3">
      <c r="A791">
        <v>3.1900000000000004</v>
      </c>
    </row>
    <row r="792" spans="1:1" x14ac:dyDescent="0.3">
      <c r="A792">
        <v>3.18</v>
      </c>
    </row>
    <row r="793" spans="1:1" x14ac:dyDescent="0.3">
      <c r="A793">
        <v>3.1900000000000004</v>
      </c>
    </row>
    <row r="794" spans="1:1" x14ac:dyDescent="0.3">
      <c r="A794">
        <v>3.1900000000000004</v>
      </c>
    </row>
    <row r="795" spans="1:1" x14ac:dyDescent="0.3">
      <c r="A795">
        <v>3.18</v>
      </c>
    </row>
    <row r="796" spans="1:1" x14ac:dyDescent="0.3">
      <c r="A796">
        <v>3.1900000000000004</v>
      </c>
    </row>
    <row r="797" spans="1:1" x14ac:dyDescent="0.3">
      <c r="A797">
        <v>3.1900000000000004</v>
      </c>
    </row>
    <row r="798" spans="1:1" x14ac:dyDescent="0.3">
      <c r="A798">
        <v>3.18</v>
      </c>
    </row>
    <row r="799" spans="1:1" x14ac:dyDescent="0.3">
      <c r="A799">
        <v>3.1900000000000004</v>
      </c>
    </row>
    <row r="800" spans="1:1" x14ac:dyDescent="0.3">
      <c r="A800">
        <v>3.1900000000000004</v>
      </c>
    </row>
    <row r="801" spans="1:1" x14ac:dyDescent="0.3">
      <c r="A801">
        <v>3.18</v>
      </c>
    </row>
    <row r="802" spans="1:1" x14ac:dyDescent="0.3">
      <c r="A802">
        <v>3.1900000000000004</v>
      </c>
    </row>
    <row r="803" spans="1:1" x14ac:dyDescent="0.3">
      <c r="A803">
        <v>3.1900000000000004</v>
      </c>
    </row>
    <row r="804" spans="1:1" x14ac:dyDescent="0.3">
      <c r="A804">
        <v>3.18</v>
      </c>
    </row>
    <row r="805" spans="1:1" x14ac:dyDescent="0.3">
      <c r="A805">
        <v>3.1900000000000004</v>
      </c>
    </row>
    <row r="806" spans="1:1" x14ac:dyDescent="0.3">
      <c r="A806">
        <v>3.1900000000000004</v>
      </c>
    </row>
    <row r="807" spans="1:1" x14ac:dyDescent="0.3">
      <c r="A807">
        <v>3.18</v>
      </c>
    </row>
    <row r="808" spans="1:1" x14ac:dyDescent="0.3">
      <c r="A808">
        <v>3.1900000000000004</v>
      </c>
    </row>
    <row r="809" spans="1:1" x14ac:dyDescent="0.3">
      <c r="A809">
        <v>3.1900000000000004</v>
      </c>
    </row>
    <row r="810" spans="1:1" x14ac:dyDescent="0.3">
      <c r="A810">
        <v>3.18</v>
      </c>
    </row>
    <row r="811" spans="1:1" x14ac:dyDescent="0.3">
      <c r="A811">
        <v>3.1900000000000004</v>
      </c>
    </row>
    <row r="812" spans="1:1" x14ac:dyDescent="0.3">
      <c r="A812">
        <v>3.1900000000000004</v>
      </c>
    </row>
    <row r="813" spans="1:1" x14ac:dyDescent="0.3">
      <c r="A813">
        <v>3.18</v>
      </c>
    </row>
    <row r="814" spans="1:1" x14ac:dyDescent="0.3">
      <c r="A814">
        <v>3.1900000000000004</v>
      </c>
    </row>
    <row r="815" spans="1:1" x14ac:dyDescent="0.3">
      <c r="A815">
        <v>3.1900000000000004</v>
      </c>
    </row>
    <row r="816" spans="1:1" x14ac:dyDescent="0.3">
      <c r="A816">
        <v>3.18</v>
      </c>
    </row>
    <row r="817" spans="1:1" x14ac:dyDescent="0.3">
      <c r="A817">
        <v>3.1900000000000004</v>
      </c>
    </row>
    <row r="818" spans="1:1" x14ac:dyDescent="0.3">
      <c r="A818">
        <v>3.1900000000000004</v>
      </c>
    </row>
    <row r="819" spans="1:1" x14ac:dyDescent="0.3">
      <c r="A819">
        <v>3.18</v>
      </c>
    </row>
    <row r="820" spans="1:1" x14ac:dyDescent="0.3">
      <c r="A820">
        <v>3.1900000000000004</v>
      </c>
    </row>
    <row r="821" spans="1:1" x14ac:dyDescent="0.3">
      <c r="A821">
        <v>3.1900000000000004</v>
      </c>
    </row>
    <row r="822" spans="1:1" x14ac:dyDescent="0.3">
      <c r="A822">
        <v>3.18</v>
      </c>
    </row>
    <row r="823" spans="1:1" x14ac:dyDescent="0.3">
      <c r="A823">
        <v>3.18</v>
      </c>
    </row>
    <row r="824" spans="1:1" x14ac:dyDescent="0.3">
      <c r="A824">
        <v>3.1900000000000004</v>
      </c>
    </row>
    <row r="825" spans="1:1" x14ac:dyDescent="0.3">
      <c r="A825">
        <v>3.1900000000000004</v>
      </c>
    </row>
    <row r="826" spans="1:1" x14ac:dyDescent="0.3">
      <c r="A826">
        <v>3.18</v>
      </c>
    </row>
    <row r="827" spans="1:1" x14ac:dyDescent="0.3">
      <c r="A827">
        <v>3.1900000000000004</v>
      </c>
    </row>
    <row r="828" spans="1:1" x14ac:dyDescent="0.3">
      <c r="A828">
        <v>3.1900000000000004</v>
      </c>
    </row>
    <row r="829" spans="1:1" x14ac:dyDescent="0.3">
      <c r="A829">
        <v>3.18</v>
      </c>
    </row>
    <row r="830" spans="1:1" x14ac:dyDescent="0.3">
      <c r="A830">
        <v>3.1900000000000004</v>
      </c>
    </row>
    <row r="831" spans="1:1" x14ac:dyDescent="0.3">
      <c r="A831">
        <v>3.1900000000000004</v>
      </c>
    </row>
    <row r="832" spans="1:1" x14ac:dyDescent="0.3">
      <c r="A832">
        <v>3.18</v>
      </c>
    </row>
    <row r="833" spans="1:1" x14ac:dyDescent="0.3">
      <c r="A833">
        <v>3.1900000000000004</v>
      </c>
    </row>
    <row r="834" spans="1:1" x14ac:dyDescent="0.3">
      <c r="A834">
        <v>3.1900000000000004</v>
      </c>
    </row>
    <row r="835" spans="1:1" x14ac:dyDescent="0.3">
      <c r="A835">
        <v>3.18</v>
      </c>
    </row>
    <row r="836" spans="1:1" x14ac:dyDescent="0.3">
      <c r="A836">
        <v>3.1900000000000004</v>
      </c>
    </row>
    <row r="837" spans="1:1" x14ac:dyDescent="0.3">
      <c r="A837">
        <v>3.1900000000000004</v>
      </c>
    </row>
    <row r="838" spans="1:1" x14ac:dyDescent="0.3">
      <c r="A838">
        <v>3.18</v>
      </c>
    </row>
    <row r="839" spans="1:1" x14ac:dyDescent="0.3">
      <c r="A839">
        <v>3.1900000000000004</v>
      </c>
    </row>
    <row r="840" spans="1:1" x14ac:dyDescent="0.3">
      <c r="A840">
        <v>3.1900000000000004</v>
      </c>
    </row>
    <row r="841" spans="1:1" x14ac:dyDescent="0.3">
      <c r="A841">
        <v>3.18</v>
      </c>
    </row>
    <row r="842" spans="1:1" x14ac:dyDescent="0.3">
      <c r="A842">
        <v>3.1900000000000004</v>
      </c>
    </row>
    <row r="843" spans="1:1" x14ac:dyDescent="0.3">
      <c r="A843">
        <v>3.1900000000000004</v>
      </c>
    </row>
    <row r="844" spans="1:1" x14ac:dyDescent="0.3">
      <c r="A844">
        <v>3.18</v>
      </c>
    </row>
    <row r="845" spans="1:1" x14ac:dyDescent="0.3">
      <c r="A845">
        <v>3.1900000000000004</v>
      </c>
    </row>
    <row r="846" spans="1:1" x14ac:dyDescent="0.3">
      <c r="A846">
        <v>3.1900000000000004</v>
      </c>
    </row>
    <row r="847" spans="1:1" x14ac:dyDescent="0.3">
      <c r="A847">
        <v>3.18</v>
      </c>
    </row>
    <row r="848" spans="1:1" x14ac:dyDescent="0.3">
      <c r="A848">
        <v>3.1900000000000004</v>
      </c>
    </row>
    <row r="849" spans="1:1" x14ac:dyDescent="0.3">
      <c r="A849">
        <v>3.1900000000000004</v>
      </c>
    </row>
    <row r="850" spans="1:1" x14ac:dyDescent="0.3">
      <c r="A850">
        <v>3.18</v>
      </c>
    </row>
    <row r="851" spans="1:1" x14ac:dyDescent="0.3">
      <c r="A851">
        <v>3.1900000000000004</v>
      </c>
    </row>
    <row r="852" spans="1:1" x14ac:dyDescent="0.3">
      <c r="A852">
        <v>3.1900000000000004</v>
      </c>
    </row>
    <row r="853" spans="1:1" x14ac:dyDescent="0.3">
      <c r="A853">
        <v>3.18</v>
      </c>
    </row>
    <row r="854" spans="1:1" x14ac:dyDescent="0.3">
      <c r="A854">
        <v>3.1900000000000004</v>
      </c>
    </row>
    <row r="855" spans="1:1" x14ac:dyDescent="0.3">
      <c r="A855">
        <v>3.1900000000000004</v>
      </c>
    </row>
    <row r="856" spans="1:1" x14ac:dyDescent="0.3">
      <c r="A856">
        <v>3.18</v>
      </c>
    </row>
    <row r="857" spans="1:1" x14ac:dyDescent="0.3">
      <c r="A857">
        <v>3.1900000000000004</v>
      </c>
    </row>
    <row r="858" spans="1:1" x14ac:dyDescent="0.3">
      <c r="A858">
        <v>3.1900000000000004</v>
      </c>
    </row>
    <row r="859" spans="1:1" x14ac:dyDescent="0.3">
      <c r="A859">
        <v>3.18</v>
      </c>
    </row>
    <row r="860" spans="1:1" x14ac:dyDescent="0.3">
      <c r="A860">
        <v>3.1900000000000004</v>
      </c>
    </row>
    <row r="861" spans="1:1" x14ac:dyDescent="0.3">
      <c r="A861">
        <v>3.1900000000000004</v>
      </c>
    </row>
    <row r="862" spans="1:1" x14ac:dyDescent="0.3">
      <c r="A862">
        <v>3.18</v>
      </c>
    </row>
    <row r="863" spans="1:1" x14ac:dyDescent="0.3">
      <c r="A863">
        <v>3.1900000000000004</v>
      </c>
    </row>
    <row r="864" spans="1:1" x14ac:dyDescent="0.3">
      <c r="A864">
        <v>3.1900000000000004</v>
      </c>
    </row>
    <row r="865" spans="1:1" x14ac:dyDescent="0.3">
      <c r="A865">
        <v>3.18</v>
      </c>
    </row>
    <row r="866" spans="1:1" x14ac:dyDescent="0.3">
      <c r="A866">
        <v>3.1900000000000004</v>
      </c>
    </row>
    <row r="867" spans="1:1" x14ac:dyDescent="0.3">
      <c r="A867">
        <v>3.1900000000000004</v>
      </c>
    </row>
    <row r="868" spans="1:1" x14ac:dyDescent="0.3">
      <c r="A868">
        <v>3.18</v>
      </c>
    </row>
    <row r="869" spans="1:1" x14ac:dyDescent="0.3">
      <c r="A869">
        <v>3.1900000000000004</v>
      </c>
    </row>
    <row r="870" spans="1:1" x14ac:dyDescent="0.3">
      <c r="A870">
        <v>3.1900000000000004</v>
      </c>
    </row>
    <row r="871" spans="1:1" x14ac:dyDescent="0.3">
      <c r="A871">
        <v>3.18</v>
      </c>
    </row>
    <row r="872" spans="1:1" x14ac:dyDescent="0.3">
      <c r="A872">
        <v>3.1900000000000004</v>
      </c>
    </row>
    <row r="873" spans="1:1" x14ac:dyDescent="0.3">
      <c r="A873">
        <v>3.18</v>
      </c>
    </row>
    <row r="874" spans="1:1" x14ac:dyDescent="0.3">
      <c r="A874">
        <v>3.18</v>
      </c>
    </row>
    <row r="875" spans="1:1" x14ac:dyDescent="0.3">
      <c r="A875">
        <v>3.18</v>
      </c>
    </row>
    <row r="876" spans="1:1" x14ac:dyDescent="0.3">
      <c r="A876">
        <v>3.1900000000000004</v>
      </c>
    </row>
    <row r="877" spans="1:1" x14ac:dyDescent="0.3">
      <c r="A877">
        <v>3.18</v>
      </c>
    </row>
    <row r="878" spans="1:1" x14ac:dyDescent="0.3">
      <c r="A878">
        <v>3.18</v>
      </c>
    </row>
    <row r="879" spans="1:1" x14ac:dyDescent="0.3">
      <c r="A879">
        <v>3.18</v>
      </c>
    </row>
    <row r="880" spans="1:1" x14ac:dyDescent="0.3">
      <c r="A880">
        <v>3.1900000000000004</v>
      </c>
    </row>
    <row r="881" spans="1:1" x14ac:dyDescent="0.3">
      <c r="A881">
        <v>3.18</v>
      </c>
    </row>
    <row r="882" spans="1:1" x14ac:dyDescent="0.3">
      <c r="A882">
        <v>3.18</v>
      </c>
    </row>
    <row r="883" spans="1:1" x14ac:dyDescent="0.3">
      <c r="A883">
        <v>3.1900000000000004</v>
      </c>
    </row>
    <row r="884" spans="1:1" x14ac:dyDescent="0.3">
      <c r="A884">
        <v>3.18</v>
      </c>
    </row>
    <row r="885" spans="1:1" x14ac:dyDescent="0.3">
      <c r="A885">
        <v>3.18</v>
      </c>
    </row>
    <row r="886" spans="1:1" x14ac:dyDescent="0.3">
      <c r="A886">
        <v>3.18</v>
      </c>
    </row>
    <row r="887" spans="1:1" x14ac:dyDescent="0.3">
      <c r="A887">
        <v>3.1900000000000004</v>
      </c>
    </row>
    <row r="888" spans="1:1" x14ac:dyDescent="0.3">
      <c r="A888">
        <v>3.18</v>
      </c>
    </row>
    <row r="889" spans="1:1" x14ac:dyDescent="0.3">
      <c r="A889">
        <v>3.18</v>
      </c>
    </row>
    <row r="890" spans="1:1" x14ac:dyDescent="0.3">
      <c r="A890">
        <v>3.1900000000000004</v>
      </c>
    </row>
    <row r="891" spans="1:1" x14ac:dyDescent="0.3">
      <c r="A891">
        <v>3.18</v>
      </c>
    </row>
    <row r="892" spans="1:1" x14ac:dyDescent="0.3">
      <c r="A892">
        <v>3.18</v>
      </c>
    </row>
    <row r="893" spans="1:1" x14ac:dyDescent="0.3">
      <c r="A893">
        <v>3.18</v>
      </c>
    </row>
    <row r="894" spans="1:1" x14ac:dyDescent="0.3">
      <c r="A894">
        <v>3.1900000000000004</v>
      </c>
    </row>
    <row r="895" spans="1:1" x14ac:dyDescent="0.3">
      <c r="A895">
        <v>3.18</v>
      </c>
    </row>
    <row r="896" spans="1:1" x14ac:dyDescent="0.3">
      <c r="A896">
        <v>3.18</v>
      </c>
    </row>
    <row r="897" spans="1:1" x14ac:dyDescent="0.3">
      <c r="A897">
        <v>3.1900000000000004</v>
      </c>
    </row>
    <row r="898" spans="1:1" x14ac:dyDescent="0.3">
      <c r="A898">
        <v>3.18</v>
      </c>
    </row>
    <row r="899" spans="1:1" x14ac:dyDescent="0.3">
      <c r="A899">
        <v>3.18</v>
      </c>
    </row>
    <row r="900" spans="1:1" x14ac:dyDescent="0.3">
      <c r="A900">
        <v>3.18</v>
      </c>
    </row>
    <row r="901" spans="1:1" x14ac:dyDescent="0.3">
      <c r="A901">
        <v>3.1900000000000004</v>
      </c>
    </row>
    <row r="902" spans="1:1" x14ac:dyDescent="0.3">
      <c r="A902">
        <v>3.18</v>
      </c>
    </row>
    <row r="903" spans="1:1" x14ac:dyDescent="0.3">
      <c r="A903">
        <v>3.18</v>
      </c>
    </row>
    <row r="904" spans="1:1" x14ac:dyDescent="0.3">
      <c r="A904">
        <v>3.1900000000000004</v>
      </c>
    </row>
    <row r="905" spans="1:1" x14ac:dyDescent="0.3">
      <c r="A905">
        <v>3.18</v>
      </c>
    </row>
    <row r="906" spans="1:1" x14ac:dyDescent="0.3">
      <c r="A906">
        <v>3.18</v>
      </c>
    </row>
    <row r="907" spans="1:1" x14ac:dyDescent="0.3">
      <c r="A907">
        <v>3.18</v>
      </c>
    </row>
    <row r="908" spans="1:1" x14ac:dyDescent="0.3">
      <c r="A908">
        <v>3.1900000000000004</v>
      </c>
    </row>
    <row r="909" spans="1:1" x14ac:dyDescent="0.3">
      <c r="A909">
        <v>3.18</v>
      </c>
    </row>
    <row r="910" spans="1:1" x14ac:dyDescent="0.3">
      <c r="A910">
        <v>3.18</v>
      </c>
    </row>
    <row r="911" spans="1:1" x14ac:dyDescent="0.3">
      <c r="A911">
        <v>3.1900000000000004</v>
      </c>
    </row>
    <row r="912" spans="1:1" x14ac:dyDescent="0.3">
      <c r="A912">
        <v>3.18</v>
      </c>
    </row>
    <row r="913" spans="1:1" x14ac:dyDescent="0.3">
      <c r="A913">
        <v>3.18</v>
      </c>
    </row>
    <row r="914" spans="1:1" x14ac:dyDescent="0.3">
      <c r="A914">
        <v>3.18</v>
      </c>
    </row>
    <row r="915" spans="1:1" x14ac:dyDescent="0.3">
      <c r="A915">
        <v>3.1900000000000004</v>
      </c>
    </row>
    <row r="916" spans="1:1" x14ac:dyDescent="0.3">
      <c r="A916">
        <v>3.18</v>
      </c>
    </row>
    <row r="917" spans="1:1" x14ac:dyDescent="0.3">
      <c r="A917">
        <v>3.18</v>
      </c>
    </row>
    <row r="918" spans="1:1" x14ac:dyDescent="0.3">
      <c r="A918">
        <v>3.1900000000000004</v>
      </c>
    </row>
    <row r="919" spans="1:1" x14ac:dyDescent="0.3">
      <c r="A919">
        <v>3.18</v>
      </c>
    </row>
    <row r="920" spans="1:1" x14ac:dyDescent="0.3">
      <c r="A920">
        <v>3.18</v>
      </c>
    </row>
    <row r="921" spans="1:1" x14ac:dyDescent="0.3">
      <c r="A921">
        <v>3.18</v>
      </c>
    </row>
    <row r="922" spans="1:1" x14ac:dyDescent="0.3">
      <c r="A922">
        <v>3.1900000000000004</v>
      </c>
    </row>
    <row r="923" spans="1:1" x14ac:dyDescent="0.3">
      <c r="A923">
        <v>3.18</v>
      </c>
    </row>
    <row r="924" spans="1:1" x14ac:dyDescent="0.3">
      <c r="A924">
        <v>3.18</v>
      </c>
    </row>
    <row r="925" spans="1:1" x14ac:dyDescent="0.3">
      <c r="A925">
        <v>3.1900000000000004</v>
      </c>
    </row>
    <row r="926" spans="1:1" x14ac:dyDescent="0.3">
      <c r="A926">
        <v>3.18</v>
      </c>
    </row>
    <row r="927" spans="1:1" x14ac:dyDescent="0.3">
      <c r="A927">
        <v>3.18</v>
      </c>
    </row>
    <row r="928" spans="1:1" x14ac:dyDescent="0.3">
      <c r="A928">
        <v>3.18</v>
      </c>
    </row>
    <row r="929" spans="1:1" x14ac:dyDescent="0.3">
      <c r="A929">
        <v>3.1900000000000004</v>
      </c>
    </row>
    <row r="930" spans="1:1" x14ac:dyDescent="0.3">
      <c r="A930">
        <v>3.18</v>
      </c>
    </row>
    <row r="931" spans="1:1" x14ac:dyDescent="0.3">
      <c r="A931">
        <v>3.18</v>
      </c>
    </row>
    <row r="932" spans="1:1" x14ac:dyDescent="0.3">
      <c r="A932">
        <v>3.1900000000000004</v>
      </c>
    </row>
    <row r="933" spans="1:1" x14ac:dyDescent="0.3">
      <c r="A933">
        <v>3.18</v>
      </c>
    </row>
    <row r="934" spans="1:1" x14ac:dyDescent="0.3">
      <c r="A934">
        <v>3.18</v>
      </c>
    </row>
    <row r="935" spans="1:1" x14ac:dyDescent="0.3">
      <c r="A935">
        <v>3.18</v>
      </c>
    </row>
    <row r="936" spans="1:1" x14ac:dyDescent="0.3">
      <c r="A936">
        <v>3.1900000000000004</v>
      </c>
    </row>
    <row r="937" spans="1:1" x14ac:dyDescent="0.3">
      <c r="A937">
        <v>3.18</v>
      </c>
    </row>
    <row r="938" spans="1:1" x14ac:dyDescent="0.3">
      <c r="A938">
        <v>3.18</v>
      </c>
    </row>
    <row r="939" spans="1:1" x14ac:dyDescent="0.3">
      <c r="A939">
        <v>3.1900000000000004</v>
      </c>
    </row>
    <row r="940" spans="1:1" x14ac:dyDescent="0.3">
      <c r="A940">
        <v>3.18</v>
      </c>
    </row>
    <row r="941" spans="1:1" x14ac:dyDescent="0.3">
      <c r="A941">
        <v>3.18</v>
      </c>
    </row>
    <row r="942" spans="1:1" x14ac:dyDescent="0.3">
      <c r="A942">
        <v>3.18</v>
      </c>
    </row>
    <row r="943" spans="1:1" x14ac:dyDescent="0.3">
      <c r="A943">
        <v>3.1900000000000004</v>
      </c>
    </row>
    <row r="944" spans="1:1" x14ac:dyDescent="0.3">
      <c r="A944">
        <v>3.18</v>
      </c>
    </row>
    <row r="945" spans="1:1" x14ac:dyDescent="0.3">
      <c r="A945">
        <v>3.18</v>
      </c>
    </row>
    <row r="946" spans="1:1" x14ac:dyDescent="0.3">
      <c r="A946">
        <v>3.1900000000000004</v>
      </c>
    </row>
    <row r="947" spans="1:1" x14ac:dyDescent="0.3">
      <c r="A947">
        <v>3.18</v>
      </c>
    </row>
    <row r="948" spans="1:1" x14ac:dyDescent="0.3">
      <c r="A948">
        <v>3.18</v>
      </c>
    </row>
    <row r="949" spans="1:1" x14ac:dyDescent="0.3">
      <c r="A949">
        <v>3.18</v>
      </c>
    </row>
    <row r="950" spans="1:1" x14ac:dyDescent="0.3">
      <c r="A950">
        <v>3.1900000000000004</v>
      </c>
    </row>
    <row r="951" spans="1:1" x14ac:dyDescent="0.3">
      <c r="A951">
        <v>3.18</v>
      </c>
    </row>
    <row r="952" spans="1:1" x14ac:dyDescent="0.3">
      <c r="A952">
        <v>3.18</v>
      </c>
    </row>
    <row r="953" spans="1:1" x14ac:dyDescent="0.3">
      <c r="A953">
        <v>3.1900000000000004</v>
      </c>
    </row>
    <row r="954" spans="1:1" x14ac:dyDescent="0.3">
      <c r="A954">
        <v>3.18</v>
      </c>
    </row>
    <row r="955" spans="1:1" x14ac:dyDescent="0.3">
      <c r="A955">
        <v>3.18</v>
      </c>
    </row>
    <row r="956" spans="1:1" x14ac:dyDescent="0.3">
      <c r="A956">
        <v>3.18</v>
      </c>
    </row>
    <row r="957" spans="1:1" x14ac:dyDescent="0.3">
      <c r="A957">
        <v>3.1900000000000004</v>
      </c>
    </row>
    <row r="958" spans="1:1" x14ac:dyDescent="0.3">
      <c r="A958">
        <v>3.18</v>
      </c>
    </row>
    <row r="959" spans="1:1" x14ac:dyDescent="0.3">
      <c r="A959">
        <v>3.1900000000000004</v>
      </c>
    </row>
    <row r="960" spans="1:1" x14ac:dyDescent="0.3">
      <c r="A960">
        <v>3.18</v>
      </c>
    </row>
    <row r="961" spans="1:1" x14ac:dyDescent="0.3">
      <c r="A961">
        <v>3.1900000000000004</v>
      </c>
    </row>
    <row r="962" spans="1:1" x14ac:dyDescent="0.3">
      <c r="A962">
        <v>3.18</v>
      </c>
    </row>
    <row r="963" spans="1:1" x14ac:dyDescent="0.3">
      <c r="A963">
        <v>3.1900000000000004</v>
      </c>
    </row>
    <row r="964" spans="1:1" x14ac:dyDescent="0.3">
      <c r="A964">
        <v>3.18</v>
      </c>
    </row>
    <row r="965" spans="1:1" x14ac:dyDescent="0.3">
      <c r="A965">
        <v>3.1900000000000004</v>
      </c>
    </row>
    <row r="966" spans="1:1" x14ac:dyDescent="0.3">
      <c r="A966">
        <v>3.18</v>
      </c>
    </row>
    <row r="967" spans="1:1" x14ac:dyDescent="0.3">
      <c r="A967">
        <v>3.1900000000000004</v>
      </c>
    </row>
    <row r="968" spans="1:1" x14ac:dyDescent="0.3">
      <c r="A968">
        <v>3.18</v>
      </c>
    </row>
    <row r="969" spans="1:1" x14ac:dyDescent="0.3">
      <c r="A969">
        <v>3.1900000000000004</v>
      </c>
    </row>
    <row r="970" spans="1:1" x14ac:dyDescent="0.3">
      <c r="A970">
        <v>3.18</v>
      </c>
    </row>
    <row r="971" spans="1:1" x14ac:dyDescent="0.3">
      <c r="A971">
        <v>3.1900000000000004</v>
      </c>
    </row>
    <row r="972" spans="1:1" x14ac:dyDescent="0.3">
      <c r="A972">
        <v>3.18</v>
      </c>
    </row>
    <row r="973" spans="1:1" x14ac:dyDescent="0.3">
      <c r="A973">
        <v>3.1900000000000004</v>
      </c>
    </row>
    <row r="974" spans="1:1" x14ac:dyDescent="0.3">
      <c r="A974">
        <v>3.18</v>
      </c>
    </row>
    <row r="975" spans="1:1" x14ac:dyDescent="0.3">
      <c r="A975">
        <v>3.1900000000000004</v>
      </c>
    </row>
    <row r="976" spans="1:1" x14ac:dyDescent="0.3">
      <c r="A976">
        <v>3.18</v>
      </c>
    </row>
    <row r="977" spans="1:1" x14ac:dyDescent="0.3">
      <c r="A977">
        <v>3.1900000000000004</v>
      </c>
    </row>
    <row r="978" spans="1:1" x14ac:dyDescent="0.3">
      <c r="A978">
        <v>3.18</v>
      </c>
    </row>
    <row r="979" spans="1:1" x14ac:dyDescent="0.3">
      <c r="A979">
        <v>3.1900000000000004</v>
      </c>
    </row>
    <row r="980" spans="1:1" x14ac:dyDescent="0.3">
      <c r="A980">
        <v>3.18</v>
      </c>
    </row>
    <row r="981" spans="1:1" x14ac:dyDescent="0.3">
      <c r="A981">
        <v>3.1900000000000004</v>
      </c>
    </row>
    <row r="982" spans="1:1" x14ac:dyDescent="0.3">
      <c r="A982">
        <v>3.18</v>
      </c>
    </row>
    <row r="983" spans="1:1" x14ac:dyDescent="0.3">
      <c r="A983">
        <v>3.1900000000000004</v>
      </c>
    </row>
    <row r="984" spans="1:1" x14ac:dyDescent="0.3">
      <c r="A984">
        <v>3.18</v>
      </c>
    </row>
    <row r="985" spans="1:1" x14ac:dyDescent="0.3">
      <c r="A985">
        <v>3.1900000000000004</v>
      </c>
    </row>
    <row r="986" spans="1:1" x14ac:dyDescent="0.3">
      <c r="A986">
        <v>3.18</v>
      </c>
    </row>
    <row r="987" spans="1:1" x14ac:dyDescent="0.3">
      <c r="A987">
        <v>3.1900000000000004</v>
      </c>
    </row>
    <row r="988" spans="1:1" x14ac:dyDescent="0.3">
      <c r="A988">
        <v>3.18</v>
      </c>
    </row>
    <row r="989" spans="1:1" x14ac:dyDescent="0.3">
      <c r="A989">
        <v>3.1900000000000004</v>
      </c>
    </row>
    <row r="990" spans="1:1" x14ac:dyDescent="0.3">
      <c r="A990">
        <v>3.18</v>
      </c>
    </row>
    <row r="991" spans="1:1" x14ac:dyDescent="0.3">
      <c r="A991">
        <v>3.1900000000000004</v>
      </c>
    </row>
    <row r="992" spans="1:1" x14ac:dyDescent="0.3">
      <c r="A992">
        <v>3.18</v>
      </c>
    </row>
    <row r="993" spans="1:1" x14ac:dyDescent="0.3">
      <c r="A993">
        <v>3.1900000000000004</v>
      </c>
    </row>
    <row r="994" spans="1:1" x14ac:dyDescent="0.3">
      <c r="A994">
        <v>3.18</v>
      </c>
    </row>
    <row r="995" spans="1:1" x14ac:dyDescent="0.3">
      <c r="A995">
        <v>3.1900000000000004</v>
      </c>
    </row>
    <row r="996" spans="1:1" x14ac:dyDescent="0.3">
      <c r="A996">
        <v>3.18</v>
      </c>
    </row>
    <row r="997" spans="1:1" x14ac:dyDescent="0.3">
      <c r="A997">
        <v>3.1900000000000004</v>
      </c>
    </row>
    <row r="998" spans="1:1" x14ac:dyDescent="0.3">
      <c r="A998">
        <v>3.18</v>
      </c>
    </row>
    <row r="999" spans="1:1" x14ac:dyDescent="0.3">
      <c r="A999">
        <v>3.1900000000000004</v>
      </c>
    </row>
    <row r="1000" spans="1:1" x14ac:dyDescent="0.3">
      <c r="A1000">
        <v>3.18</v>
      </c>
    </row>
    <row r="1001" spans="1:1" x14ac:dyDescent="0.3">
      <c r="A1001">
        <v>3.1900000000000004</v>
      </c>
    </row>
    <row r="1002" spans="1:1" x14ac:dyDescent="0.3">
      <c r="A1002">
        <v>3.18</v>
      </c>
    </row>
    <row r="1003" spans="1:1" x14ac:dyDescent="0.3">
      <c r="A1003">
        <v>3.1900000000000004</v>
      </c>
    </row>
    <row r="1004" spans="1:1" x14ac:dyDescent="0.3">
      <c r="A1004">
        <v>3.18</v>
      </c>
    </row>
    <row r="1005" spans="1:1" x14ac:dyDescent="0.3">
      <c r="A1005">
        <v>3.1900000000000004</v>
      </c>
    </row>
    <row r="1006" spans="1:1" x14ac:dyDescent="0.3">
      <c r="A1006">
        <v>3.18</v>
      </c>
    </row>
    <row r="1007" spans="1:1" x14ac:dyDescent="0.3">
      <c r="A1007">
        <v>3.1900000000000004</v>
      </c>
    </row>
    <row r="1008" spans="1:1" x14ac:dyDescent="0.3">
      <c r="A1008">
        <v>3.18</v>
      </c>
    </row>
    <row r="1009" spans="1:1" x14ac:dyDescent="0.3">
      <c r="A1009">
        <v>3.1900000000000004</v>
      </c>
    </row>
    <row r="1010" spans="1:1" x14ac:dyDescent="0.3">
      <c r="A1010">
        <v>3.18</v>
      </c>
    </row>
    <row r="1011" spans="1:1" x14ac:dyDescent="0.3">
      <c r="A1011">
        <v>3.1900000000000004</v>
      </c>
    </row>
    <row r="1012" spans="1:1" x14ac:dyDescent="0.3">
      <c r="A1012">
        <v>3.18</v>
      </c>
    </row>
    <row r="1013" spans="1:1" x14ac:dyDescent="0.3">
      <c r="A1013">
        <v>3.1900000000000004</v>
      </c>
    </row>
    <row r="1014" spans="1:1" x14ac:dyDescent="0.3">
      <c r="A1014">
        <v>3.18</v>
      </c>
    </row>
    <row r="1015" spans="1:1" x14ac:dyDescent="0.3">
      <c r="A1015">
        <v>3.1900000000000004</v>
      </c>
    </row>
    <row r="1016" spans="1:1" x14ac:dyDescent="0.3">
      <c r="A1016">
        <v>3.18</v>
      </c>
    </row>
    <row r="1017" spans="1:1" x14ac:dyDescent="0.3">
      <c r="A1017">
        <v>3.1900000000000004</v>
      </c>
    </row>
    <row r="1018" spans="1:1" x14ac:dyDescent="0.3">
      <c r="A1018">
        <v>3.18</v>
      </c>
    </row>
    <row r="1019" spans="1:1" x14ac:dyDescent="0.3">
      <c r="A1019">
        <v>3.16</v>
      </c>
    </row>
    <row r="1020" spans="1:1" x14ac:dyDescent="0.3">
      <c r="A1020">
        <v>3.1900000000000004</v>
      </c>
    </row>
    <row r="1021" spans="1:1" x14ac:dyDescent="0.3">
      <c r="A1021">
        <v>3.1900000000000004</v>
      </c>
    </row>
    <row r="1022" spans="1:1" x14ac:dyDescent="0.3">
      <c r="A1022">
        <v>3.18</v>
      </c>
    </row>
    <row r="1023" spans="1:1" x14ac:dyDescent="0.3">
      <c r="A1023">
        <v>3.17</v>
      </c>
    </row>
    <row r="1024" spans="1:1" x14ac:dyDescent="0.3">
      <c r="A1024">
        <v>3.17</v>
      </c>
    </row>
    <row r="1025" spans="1:1" x14ac:dyDescent="0.3">
      <c r="A1025">
        <v>3.18</v>
      </c>
    </row>
    <row r="1026" spans="1:1" x14ac:dyDescent="0.3">
      <c r="A1026">
        <v>3.11</v>
      </c>
    </row>
    <row r="1027" spans="1:1" x14ac:dyDescent="0.3">
      <c r="A1027">
        <v>3.17</v>
      </c>
    </row>
    <row r="1028" spans="1:1" x14ac:dyDescent="0.3">
      <c r="A1028">
        <v>3.17</v>
      </c>
    </row>
    <row r="1029" spans="1:1" x14ac:dyDescent="0.3">
      <c r="A1029">
        <v>3.17</v>
      </c>
    </row>
    <row r="1030" spans="1:1" x14ac:dyDescent="0.3">
      <c r="A1030">
        <v>3.17</v>
      </c>
    </row>
    <row r="1031" spans="1:1" x14ac:dyDescent="0.3">
      <c r="A1031">
        <v>3.17</v>
      </c>
    </row>
    <row r="1032" spans="1:1" x14ac:dyDescent="0.3">
      <c r="A1032">
        <v>3.12</v>
      </c>
    </row>
    <row r="1033" spans="1:1" x14ac:dyDescent="0.3">
      <c r="A1033">
        <v>3.17</v>
      </c>
    </row>
    <row r="1034" spans="1:1" x14ac:dyDescent="0.3">
      <c r="A1034">
        <v>3.17</v>
      </c>
    </row>
    <row r="1035" spans="1:1" x14ac:dyDescent="0.3">
      <c r="A1035">
        <v>3.15</v>
      </c>
    </row>
    <row r="1036" spans="1:1" x14ac:dyDescent="0.3">
      <c r="A1036">
        <v>3.17</v>
      </c>
    </row>
    <row r="1037" spans="1:1" x14ac:dyDescent="0.3">
      <c r="A1037">
        <v>3.17</v>
      </c>
    </row>
    <row r="1038" spans="1:1" x14ac:dyDescent="0.3">
      <c r="A1038">
        <v>3.17</v>
      </c>
    </row>
    <row r="1039" spans="1:1" x14ac:dyDescent="0.3">
      <c r="A1039">
        <v>3.13</v>
      </c>
    </row>
    <row r="1040" spans="1:1" x14ac:dyDescent="0.3">
      <c r="A1040">
        <v>3.17</v>
      </c>
    </row>
    <row r="1041" spans="1:1" x14ac:dyDescent="0.3">
      <c r="A1041">
        <v>3.17</v>
      </c>
    </row>
    <row r="1042" spans="1:1" x14ac:dyDescent="0.3">
      <c r="A1042">
        <v>3.17</v>
      </c>
    </row>
    <row r="1043" spans="1:1" x14ac:dyDescent="0.3">
      <c r="A1043">
        <v>3.15</v>
      </c>
    </row>
    <row r="1044" spans="1:1" x14ac:dyDescent="0.3">
      <c r="A1044">
        <v>3.17</v>
      </c>
    </row>
    <row r="1045" spans="1:1" x14ac:dyDescent="0.3">
      <c r="A1045">
        <v>3.17</v>
      </c>
    </row>
    <row r="1046" spans="1:1" x14ac:dyDescent="0.3">
      <c r="A1046">
        <v>3.17</v>
      </c>
    </row>
    <row r="1047" spans="1:1" x14ac:dyDescent="0.3">
      <c r="A1047">
        <v>3.15</v>
      </c>
    </row>
    <row r="1048" spans="1:1" x14ac:dyDescent="0.3">
      <c r="A1048">
        <v>3.17</v>
      </c>
    </row>
    <row r="1049" spans="1:1" x14ac:dyDescent="0.3">
      <c r="A1049">
        <v>3.17</v>
      </c>
    </row>
    <row r="1050" spans="1:1" x14ac:dyDescent="0.3">
      <c r="A1050">
        <v>3.11</v>
      </c>
    </row>
    <row r="1051" spans="1:1" x14ac:dyDescent="0.3">
      <c r="A1051">
        <v>3.17</v>
      </c>
    </row>
    <row r="1052" spans="1:1" x14ac:dyDescent="0.3">
      <c r="A1052">
        <v>3.16</v>
      </c>
    </row>
    <row r="1053" spans="1:1" x14ac:dyDescent="0.3">
      <c r="A1053">
        <v>3.13</v>
      </c>
    </row>
    <row r="1054" spans="1:1" x14ac:dyDescent="0.3">
      <c r="A1054">
        <v>3.17</v>
      </c>
    </row>
    <row r="1055" spans="1:1" x14ac:dyDescent="0.3">
      <c r="A1055">
        <v>3.16</v>
      </c>
    </row>
    <row r="1056" spans="1:1" x14ac:dyDescent="0.3">
      <c r="A1056">
        <v>3.17</v>
      </c>
    </row>
    <row r="1057" spans="1:1" x14ac:dyDescent="0.3">
      <c r="A1057">
        <v>3.16</v>
      </c>
    </row>
    <row r="1058" spans="1:1" x14ac:dyDescent="0.3">
      <c r="A1058">
        <v>3.17</v>
      </c>
    </row>
    <row r="1059" spans="1:1" x14ac:dyDescent="0.3">
      <c r="A1059">
        <v>3.17</v>
      </c>
    </row>
    <row r="1060" spans="1:1" x14ac:dyDescent="0.3">
      <c r="A1060">
        <v>3.16</v>
      </c>
    </row>
    <row r="1061" spans="1:1" x14ac:dyDescent="0.3">
      <c r="A1061">
        <v>3.17</v>
      </c>
    </row>
    <row r="1062" spans="1:1" x14ac:dyDescent="0.3">
      <c r="A1062">
        <v>3.1</v>
      </c>
    </row>
    <row r="1063" spans="1:1" x14ac:dyDescent="0.3">
      <c r="A1063">
        <v>3.16</v>
      </c>
    </row>
    <row r="1064" spans="1:1" x14ac:dyDescent="0.3">
      <c r="A1064">
        <v>3.17</v>
      </c>
    </row>
    <row r="1065" spans="1:1" x14ac:dyDescent="0.3">
      <c r="A1065">
        <v>3.19</v>
      </c>
    </row>
    <row r="1066" spans="1:1" x14ac:dyDescent="0.3">
      <c r="A1066">
        <v>3.15</v>
      </c>
    </row>
    <row r="1067" spans="1:1" x14ac:dyDescent="0.3">
      <c r="A1067">
        <v>3.18</v>
      </c>
    </row>
    <row r="1068" spans="1:1" x14ac:dyDescent="0.3">
      <c r="A1068">
        <v>3.18</v>
      </c>
    </row>
    <row r="1069" spans="1:1" x14ac:dyDescent="0.3">
      <c r="A1069">
        <v>3.17</v>
      </c>
    </row>
    <row r="1070" spans="1:1" x14ac:dyDescent="0.3">
      <c r="A1070">
        <v>3.12</v>
      </c>
    </row>
    <row r="1071" spans="1:1" x14ac:dyDescent="0.3">
      <c r="A1071">
        <v>3.16</v>
      </c>
    </row>
    <row r="1072" spans="1:1" x14ac:dyDescent="0.3">
      <c r="A1072">
        <v>3.17</v>
      </c>
    </row>
    <row r="1073" spans="1:1" x14ac:dyDescent="0.3">
      <c r="A1073">
        <v>3.19</v>
      </c>
    </row>
    <row r="1074" spans="1:1" x14ac:dyDescent="0.3">
      <c r="A1074">
        <v>3.15</v>
      </c>
    </row>
    <row r="1075" spans="1:1" x14ac:dyDescent="0.3">
      <c r="A1075">
        <v>3.18</v>
      </c>
    </row>
    <row r="1076" spans="1:1" x14ac:dyDescent="0.3">
      <c r="A1076">
        <v>3.18</v>
      </c>
    </row>
    <row r="1077" spans="1:1" x14ac:dyDescent="0.3">
      <c r="A1077">
        <v>3.14</v>
      </c>
    </row>
    <row r="1078" spans="1:1" x14ac:dyDescent="0.3">
      <c r="A1078">
        <v>3.17</v>
      </c>
    </row>
    <row r="1079" spans="1:1" x14ac:dyDescent="0.3">
      <c r="A1079">
        <v>3.17</v>
      </c>
    </row>
    <row r="1080" spans="1:1" x14ac:dyDescent="0.3">
      <c r="A1080">
        <v>3.18</v>
      </c>
    </row>
    <row r="1081" spans="1:1" x14ac:dyDescent="0.3">
      <c r="A1081">
        <v>3.1</v>
      </c>
    </row>
    <row r="1082" spans="1:1" x14ac:dyDescent="0.3">
      <c r="A1082">
        <v>3.17</v>
      </c>
    </row>
    <row r="1083" spans="1:1" x14ac:dyDescent="0.3">
      <c r="A1083">
        <v>3.17</v>
      </c>
    </row>
    <row r="1084" spans="1:1" x14ac:dyDescent="0.3">
      <c r="A1084">
        <v>3.18</v>
      </c>
    </row>
    <row r="1085" spans="1:1" x14ac:dyDescent="0.3">
      <c r="A1085">
        <v>3.17</v>
      </c>
    </row>
    <row r="1086" spans="1:1" x14ac:dyDescent="0.3">
      <c r="A1086">
        <v>3.15</v>
      </c>
    </row>
    <row r="1087" spans="1:1" x14ac:dyDescent="0.3">
      <c r="A1087">
        <v>3.17</v>
      </c>
    </row>
    <row r="1088" spans="1:1" x14ac:dyDescent="0.3">
      <c r="A1088">
        <v>3.17</v>
      </c>
    </row>
    <row r="1089" spans="1:1" x14ac:dyDescent="0.3">
      <c r="A1089">
        <v>3.16</v>
      </c>
    </row>
    <row r="1090" spans="1:1" x14ac:dyDescent="0.3">
      <c r="A1090">
        <v>3.16</v>
      </c>
    </row>
    <row r="1091" spans="1:1" x14ac:dyDescent="0.3">
      <c r="A1091">
        <v>3.1</v>
      </c>
    </row>
    <row r="1092" spans="1:1" x14ac:dyDescent="0.3">
      <c r="A1092">
        <v>3.14</v>
      </c>
    </row>
    <row r="1093" spans="1:1" x14ac:dyDescent="0.3">
      <c r="A1093">
        <v>3.16</v>
      </c>
    </row>
    <row r="1094" spans="1:1" x14ac:dyDescent="0.3">
      <c r="A1094">
        <v>3.16</v>
      </c>
    </row>
    <row r="1095" spans="1:1" x14ac:dyDescent="0.3">
      <c r="A1095">
        <v>3.15</v>
      </c>
    </row>
    <row r="1096" spans="1:1" x14ac:dyDescent="0.3">
      <c r="A1096">
        <v>3.15</v>
      </c>
    </row>
    <row r="1097" spans="1:1" x14ac:dyDescent="0.3">
      <c r="A1097">
        <v>3.11</v>
      </c>
    </row>
    <row r="1098" spans="1:1" x14ac:dyDescent="0.3">
      <c r="A1098">
        <v>3.16</v>
      </c>
    </row>
    <row r="1099" spans="1:1" x14ac:dyDescent="0.3">
      <c r="A1099">
        <v>3.15</v>
      </c>
    </row>
    <row r="1100" spans="1:1" x14ac:dyDescent="0.3">
      <c r="A1100">
        <v>3.16</v>
      </c>
    </row>
    <row r="1101" spans="1:1" x14ac:dyDescent="0.3">
      <c r="A1101">
        <v>3.16</v>
      </c>
    </row>
    <row r="1102" spans="1:1" x14ac:dyDescent="0.3">
      <c r="A1102">
        <v>3.16</v>
      </c>
    </row>
    <row r="1103" spans="1:1" x14ac:dyDescent="0.3">
      <c r="A1103">
        <v>3.15</v>
      </c>
    </row>
    <row r="1104" spans="1:1" x14ac:dyDescent="0.3">
      <c r="A1104">
        <v>3.15</v>
      </c>
    </row>
    <row r="1105" spans="1:1" x14ac:dyDescent="0.3">
      <c r="A1105">
        <v>3.16</v>
      </c>
    </row>
    <row r="1106" spans="1:1" x14ac:dyDescent="0.3">
      <c r="A1106">
        <v>3.17</v>
      </c>
    </row>
    <row r="1107" spans="1:1" x14ac:dyDescent="0.3">
      <c r="A1107">
        <v>3.15</v>
      </c>
    </row>
    <row r="1108" spans="1:1" x14ac:dyDescent="0.3">
      <c r="A1108">
        <v>3.18</v>
      </c>
    </row>
    <row r="1109" spans="1:1" x14ac:dyDescent="0.3">
      <c r="A1109">
        <v>3.15</v>
      </c>
    </row>
    <row r="1110" spans="1:1" x14ac:dyDescent="0.3">
      <c r="A1110">
        <v>3.16</v>
      </c>
    </row>
    <row r="1111" spans="1:1" x14ac:dyDescent="0.3">
      <c r="A1111">
        <v>3.15</v>
      </c>
    </row>
    <row r="1112" spans="1:1" x14ac:dyDescent="0.3">
      <c r="A1112">
        <v>3.15</v>
      </c>
    </row>
    <row r="1113" spans="1:1" x14ac:dyDescent="0.3">
      <c r="A1113">
        <v>3.15</v>
      </c>
    </row>
    <row r="1114" spans="1:1" x14ac:dyDescent="0.3">
      <c r="A1114">
        <v>3.14</v>
      </c>
    </row>
    <row r="1115" spans="1:1" x14ac:dyDescent="0.3">
      <c r="A1115">
        <v>3.16</v>
      </c>
    </row>
    <row r="1116" spans="1:1" x14ac:dyDescent="0.3">
      <c r="A1116">
        <v>3.12</v>
      </c>
    </row>
    <row r="1117" spans="1:1" x14ac:dyDescent="0.3">
      <c r="A1117">
        <v>3.15</v>
      </c>
    </row>
    <row r="1118" spans="1:1" x14ac:dyDescent="0.3">
      <c r="A1118">
        <v>3.14</v>
      </c>
    </row>
    <row r="1119" spans="1:1" x14ac:dyDescent="0.3">
      <c r="A1119">
        <v>3.14</v>
      </c>
    </row>
    <row r="1120" spans="1:1" x14ac:dyDescent="0.3">
      <c r="A1120">
        <v>3.15</v>
      </c>
    </row>
    <row r="1121" spans="1:1" x14ac:dyDescent="0.3">
      <c r="A1121">
        <v>3.11</v>
      </c>
    </row>
    <row r="1122" spans="1:1" x14ac:dyDescent="0.3">
      <c r="A1122">
        <v>3.14</v>
      </c>
    </row>
    <row r="1123" spans="1:1" x14ac:dyDescent="0.3">
      <c r="A1123">
        <v>3.14</v>
      </c>
    </row>
    <row r="1124" spans="1:1" x14ac:dyDescent="0.3">
      <c r="A1124">
        <v>3.12</v>
      </c>
    </row>
    <row r="1125" spans="1:1" x14ac:dyDescent="0.3">
      <c r="A1125">
        <v>3.16</v>
      </c>
    </row>
    <row r="1126" spans="1:1" x14ac:dyDescent="0.3">
      <c r="A1126">
        <v>3.13</v>
      </c>
    </row>
    <row r="1127" spans="1:1" x14ac:dyDescent="0.3">
      <c r="A1127">
        <v>3.15</v>
      </c>
    </row>
    <row r="1128" spans="1:1" x14ac:dyDescent="0.3">
      <c r="A1128">
        <v>3.05</v>
      </c>
    </row>
    <row r="1129" spans="1:1" x14ac:dyDescent="0.3">
      <c r="A1129">
        <v>3.06</v>
      </c>
    </row>
    <row r="1130" spans="1:1" x14ac:dyDescent="0.3">
      <c r="A1130">
        <v>3.07</v>
      </c>
    </row>
    <row r="1131" spans="1:1" x14ac:dyDescent="0.3">
      <c r="A1131">
        <v>3.01</v>
      </c>
    </row>
    <row r="1132" spans="1:1" x14ac:dyDescent="0.3">
      <c r="A1132">
        <v>3.06</v>
      </c>
    </row>
    <row r="1133" spans="1:1" x14ac:dyDescent="0.3">
      <c r="A1133">
        <v>2.99</v>
      </c>
    </row>
    <row r="1134" spans="1:1" x14ac:dyDescent="0.3">
      <c r="A1134">
        <v>3.05</v>
      </c>
    </row>
    <row r="1135" spans="1:1" x14ac:dyDescent="0.3">
      <c r="A1135">
        <v>3.05</v>
      </c>
    </row>
    <row r="1136" spans="1:1" x14ac:dyDescent="0.3">
      <c r="A1136">
        <v>3.04</v>
      </c>
    </row>
    <row r="1137" spans="1:1" x14ac:dyDescent="0.3">
      <c r="A1137">
        <v>3.05</v>
      </c>
    </row>
    <row r="1138" spans="1:1" x14ac:dyDescent="0.3">
      <c r="A1138">
        <v>3.06</v>
      </c>
    </row>
    <row r="1139" spans="1:1" x14ac:dyDescent="0.3">
      <c r="A1139">
        <v>3.07</v>
      </c>
    </row>
    <row r="1140" spans="1:1" x14ac:dyDescent="0.3">
      <c r="A1140">
        <v>3.04</v>
      </c>
    </row>
    <row r="1141" spans="1:1" x14ac:dyDescent="0.3">
      <c r="A1141">
        <v>3.04</v>
      </c>
    </row>
    <row r="1142" spans="1:1" x14ac:dyDescent="0.3">
      <c r="A1142">
        <v>3.02</v>
      </c>
    </row>
    <row r="1143" spans="1:1" x14ac:dyDescent="0.3">
      <c r="A1143">
        <v>3.02</v>
      </c>
    </row>
    <row r="1144" spans="1:1" x14ac:dyDescent="0.3">
      <c r="A1144">
        <v>3.02</v>
      </c>
    </row>
    <row r="1145" spans="1:1" x14ac:dyDescent="0.3">
      <c r="A1145">
        <v>3.01</v>
      </c>
    </row>
    <row r="1146" spans="1:1" x14ac:dyDescent="0.3">
      <c r="A1146">
        <v>3.03</v>
      </c>
    </row>
    <row r="1147" spans="1:1" x14ac:dyDescent="0.3">
      <c r="A1147">
        <v>2.98</v>
      </c>
    </row>
    <row r="1148" spans="1:1" x14ac:dyDescent="0.3">
      <c r="A1148">
        <v>3.01</v>
      </c>
    </row>
    <row r="1149" spans="1:1" x14ac:dyDescent="0.3">
      <c r="A1149">
        <v>2.99</v>
      </c>
    </row>
    <row r="1150" spans="1:1" x14ac:dyDescent="0.3">
      <c r="A1150">
        <v>3.01</v>
      </c>
    </row>
    <row r="1151" spans="1:1" x14ac:dyDescent="0.3">
      <c r="A1151">
        <v>3.03</v>
      </c>
    </row>
    <row r="1152" spans="1:1" x14ac:dyDescent="0.3">
      <c r="A1152">
        <v>3.03</v>
      </c>
    </row>
    <row r="1153" spans="1:1" x14ac:dyDescent="0.3">
      <c r="A1153">
        <v>3.02</v>
      </c>
    </row>
    <row r="1154" spans="1:1" x14ac:dyDescent="0.3">
      <c r="A1154">
        <v>3.02</v>
      </c>
    </row>
    <row r="1155" spans="1:1" x14ac:dyDescent="0.3">
      <c r="A1155">
        <v>3.01</v>
      </c>
    </row>
    <row r="1156" spans="1:1" x14ac:dyDescent="0.3">
      <c r="A1156">
        <v>3.01</v>
      </c>
    </row>
    <row r="1157" spans="1:1" x14ac:dyDescent="0.3">
      <c r="A1157">
        <v>3.03</v>
      </c>
    </row>
    <row r="1158" spans="1:1" x14ac:dyDescent="0.3">
      <c r="A1158">
        <v>3.03</v>
      </c>
    </row>
    <row r="1159" spans="1:1" x14ac:dyDescent="0.3">
      <c r="A1159">
        <v>3.02</v>
      </c>
    </row>
    <row r="1160" spans="1:1" x14ac:dyDescent="0.3">
      <c r="A1160">
        <v>3.02</v>
      </c>
    </row>
    <row r="1161" spans="1:1" x14ac:dyDescent="0.3">
      <c r="A1161">
        <v>3.01</v>
      </c>
    </row>
    <row r="1162" spans="1:1" x14ac:dyDescent="0.3">
      <c r="A1162">
        <v>3.01</v>
      </c>
    </row>
    <row r="1163" spans="1:1" x14ac:dyDescent="0.3">
      <c r="A1163">
        <v>3.03</v>
      </c>
    </row>
    <row r="1164" spans="1:1" x14ac:dyDescent="0.3">
      <c r="A1164">
        <v>3.03</v>
      </c>
    </row>
    <row r="1165" spans="1:1" x14ac:dyDescent="0.3">
      <c r="A1165">
        <v>3.02</v>
      </c>
    </row>
    <row r="1166" spans="1:1" x14ac:dyDescent="0.3">
      <c r="A1166">
        <v>3.02</v>
      </c>
    </row>
    <row r="1167" spans="1:1" x14ac:dyDescent="0.3">
      <c r="A1167">
        <v>3.01</v>
      </c>
    </row>
    <row r="1168" spans="1:1" x14ac:dyDescent="0.3">
      <c r="A1168">
        <v>3</v>
      </c>
    </row>
    <row r="1169" spans="1:1" x14ac:dyDescent="0.3">
      <c r="A1169">
        <v>3</v>
      </c>
    </row>
    <row r="1170" spans="1:1" x14ac:dyDescent="0.3">
      <c r="A1170">
        <v>2.98</v>
      </c>
    </row>
    <row r="1171" spans="1:1" x14ac:dyDescent="0.3">
      <c r="A1171">
        <v>2.99</v>
      </c>
    </row>
    <row r="1172" spans="1:1" x14ac:dyDescent="0.3">
      <c r="A1172">
        <v>3</v>
      </c>
    </row>
    <row r="1173" spans="1:1" x14ac:dyDescent="0.3">
      <c r="A1173">
        <v>3</v>
      </c>
    </row>
    <row r="1174" spans="1:1" x14ac:dyDescent="0.3">
      <c r="A1174">
        <v>2.99</v>
      </c>
    </row>
    <row r="1175" spans="1:1" x14ac:dyDescent="0.3">
      <c r="A1175">
        <v>3</v>
      </c>
    </row>
    <row r="1176" spans="1:1" x14ac:dyDescent="0.3">
      <c r="A1176">
        <v>2.99</v>
      </c>
    </row>
    <row r="1177" spans="1:1" x14ac:dyDescent="0.3">
      <c r="A1177">
        <v>2.98</v>
      </c>
    </row>
    <row r="1178" spans="1:1" x14ac:dyDescent="0.3">
      <c r="A1178">
        <v>2.98</v>
      </c>
    </row>
    <row r="1179" spans="1:1" x14ac:dyDescent="0.3">
      <c r="A1179">
        <v>2.95</v>
      </c>
    </row>
    <row r="1180" spans="1:1" x14ac:dyDescent="0.3">
      <c r="A1180">
        <v>2.97</v>
      </c>
    </row>
    <row r="1181" spans="1:1" x14ac:dyDescent="0.3">
      <c r="A1181">
        <v>2.96</v>
      </c>
    </row>
    <row r="1182" spans="1:1" x14ac:dyDescent="0.3">
      <c r="A1182">
        <v>2.97</v>
      </c>
    </row>
    <row r="1183" spans="1:1" x14ac:dyDescent="0.3">
      <c r="A1183">
        <v>2.96</v>
      </c>
    </row>
    <row r="1184" spans="1:1" x14ac:dyDescent="0.3">
      <c r="A1184">
        <v>2.97</v>
      </c>
    </row>
    <row r="1185" spans="1:1" x14ac:dyDescent="0.3">
      <c r="A1185">
        <v>2.96</v>
      </c>
    </row>
    <row r="1186" spans="1:1" x14ac:dyDescent="0.3">
      <c r="A1186">
        <v>2.95</v>
      </c>
    </row>
    <row r="1187" spans="1:1" x14ac:dyDescent="0.3">
      <c r="A1187">
        <v>2.99</v>
      </c>
    </row>
    <row r="1188" spans="1:1" x14ac:dyDescent="0.3">
      <c r="A1188">
        <v>2.95</v>
      </c>
    </row>
    <row r="1189" spans="1:1" x14ac:dyDescent="0.3">
      <c r="A1189">
        <v>2.95</v>
      </c>
    </row>
    <row r="1190" spans="1:1" x14ac:dyDescent="0.3">
      <c r="A1190">
        <v>2.94</v>
      </c>
    </row>
    <row r="1191" spans="1:1" x14ac:dyDescent="0.3">
      <c r="A1191">
        <v>2.93</v>
      </c>
    </row>
    <row r="1192" spans="1:1" x14ac:dyDescent="0.3">
      <c r="A1192">
        <v>2.96</v>
      </c>
    </row>
    <row r="1193" spans="1:1" x14ac:dyDescent="0.3">
      <c r="A1193">
        <v>2.94</v>
      </c>
    </row>
    <row r="1194" spans="1:1" x14ac:dyDescent="0.3">
      <c r="A1194">
        <v>2.94</v>
      </c>
    </row>
    <row r="1195" spans="1:1" x14ac:dyDescent="0.3">
      <c r="A1195">
        <v>2.95</v>
      </c>
    </row>
    <row r="1196" spans="1:1" x14ac:dyDescent="0.3">
      <c r="A1196">
        <v>2.95</v>
      </c>
    </row>
    <row r="1197" spans="1:1" x14ac:dyDescent="0.3">
      <c r="A1197">
        <v>2.93</v>
      </c>
    </row>
    <row r="1198" spans="1:1" x14ac:dyDescent="0.3">
      <c r="A1198">
        <v>2.93</v>
      </c>
    </row>
    <row r="1199" spans="1:1" x14ac:dyDescent="0.3">
      <c r="A1199">
        <v>2.94</v>
      </c>
    </row>
    <row r="1200" spans="1:1" x14ac:dyDescent="0.3">
      <c r="A1200">
        <v>2.99</v>
      </c>
    </row>
    <row r="1201" spans="1:1" x14ac:dyDescent="0.3">
      <c r="A1201">
        <v>2.92</v>
      </c>
    </row>
    <row r="1202" spans="1:1" x14ac:dyDescent="0.3">
      <c r="A1202">
        <v>2.98</v>
      </c>
    </row>
    <row r="1203" spans="1:1" x14ac:dyDescent="0.3">
      <c r="A1203">
        <v>2.93</v>
      </c>
    </row>
    <row r="1204" spans="1:1" x14ac:dyDescent="0.3">
      <c r="A1204">
        <v>2.88</v>
      </c>
    </row>
    <row r="1205" spans="1:1" x14ac:dyDescent="0.3">
      <c r="A1205">
        <v>2.97</v>
      </c>
    </row>
    <row r="1206" spans="1:1" x14ac:dyDescent="0.3">
      <c r="A1206">
        <v>2.92</v>
      </c>
    </row>
    <row r="1207" spans="1:1" x14ac:dyDescent="0.3">
      <c r="A1207">
        <v>2.94</v>
      </c>
    </row>
    <row r="1208" spans="1:1" x14ac:dyDescent="0.3">
      <c r="A1208">
        <v>2.92</v>
      </c>
    </row>
    <row r="1209" spans="1:1" x14ac:dyDescent="0.3">
      <c r="A1209">
        <v>2.94</v>
      </c>
    </row>
    <row r="1210" spans="1:1" x14ac:dyDescent="0.3">
      <c r="A1210">
        <v>2.92</v>
      </c>
    </row>
    <row r="1211" spans="1:1" x14ac:dyDescent="0.3">
      <c r="A1211">
        <v>2.93</v>
      </c>
    </row>
    <row r="1212" spans="1:1" x14ac:dyDescent="0.3">
      <c r="A1212">
        <v>2.91</v>
      </c>
    </row>
    <row r="1213" spans="1:1" x14ac:dyDescent="0.3">
      <c r="A1213">
        <v>2.91</v>
      </c>
    </row>
    <row r="1214" spans="1:1" x14ac:dyDescent="0.3">
      <c r="A1214">
        <v>2.92</v>
      </c>
    </row>
    <row r="1215" spans="1:1" x14ac:dyDescent="0.3">
      <c r="A1215">
        <v>2.91</v>
      </c>
    </row>
    <row r="1216" spans="1:1" x14ac:dyDescent="0.3">
      <c r="A1216">
        <v>2.91</v>
      </c>
    </row>
    <row r="1217" spans="1:1" x14ac:dyDescent="0.3">
      <c r="A1217">
        <v>2.91</v>
      </c>
    </row>
    <row r="1218" spans="1:1" x14ac:dyDescent="0.3">
      <c r="A1218">
        <v>2.9</v>
      </c>
    </row>
    <row r="1219" spans="1:1" x14ac:dyDescent="0.3">
      <c r="A1219">
        <v>2.9</v>
      </c>
    </row>
    <row r="1220" spans="1:1" x14ac:dyDescent="0.3">
      <c r="A1220">
        <v>2.91</v>
      </c>
    </row>
    <row r="1221" spans="1:1" x14ac:dyDescent="0.3">
      <c r="A1221">
        <v>2.9</v>
      </c>
    </row>
    <row r="1222" spans="1:1" x14ac:dyDescent="0.3">
      <c r="A1222">
        <v>2.91</v>
      </c>
    </row>
    <row r="1223" spans="1:1" x14ac:dyDescent="0.3">
      <c r="A1223">
        <v>2.92</v>
      </c>
    </row>
    <row r="1224" spans="1:1" x14ac:dyDescent="0.3">
      <c r="A1224">
        <v>2.9</v>
      </c>
    </row>
    <row r="1225" spans="1:1" x14ac:dyDescent="0.3">
      <c r="A1225">
        <v>2.9</v>
      </c>
    </row>
    <row r="1226" spans="1:1" x14ac:dyDescent="0.3">
      <c r="A1226">
        <v>2.91</v>
      </c>
    </row>
    <row r="1227" spans="1:1" x14ac:dyDescent="0.3">
      <c r="A1227">
        <v>2.89</v>
      </c>
    </row>
    <row r="1228" spans="1:1" x14ac:dyDescent="0.3">
      <c r="A1228">
        <v>2.89</v>
      </c>
    </row>
    <row r="1229" spans="1:1" x14ac:dyDescent="0.3">
      <c r="A1229">
        <v>2.88</v>
      </c>
    </row>
    <row r="1230" spans="1:1" x14ac:dyDescent="0.3">
      <c r="A1230">
        <v>2.89</v>
      </c>
    </row>
    <row r="1231" spans="1:1" x14ac:dyDescent="0.3">
      <c r="A1231">
        <v>2.89</v>
      </c>
    </row>
    <row r="1232" spans="1:1" x14ac:dyDescent="0.3">
      <c r="A1232">
        <v>2.88</v>
      </c>
    </row>
    <row r="1233" spans="1:1" x14ac:dyDescent="0.3">
      <c r="A1233">
        <v>2.89</v>
      </c>
    </row>
    <row r="1234" spans="1:1" x14ac:dyDescent="0.3">
      <c r="A1234">
        <v>2.88</v>
      </c>
    </row>
    <row r="1235" spans="1:1" x14ac:dyDescent="0.3">
      <c r="A1235">
        <v>2.85</v>
      </c>
    </row>
    <row r="1236" spans="1:1" x14ac:dyDescent="0.3">
      <c r="A1236">
        <v>2.87</v>
      </c>
    </row>
    <row r="1237" spans="1:1" x14ac:dyDescent="0.3">
      <c r="A1237">
        <v>2.87</v>
      </c>
    </row>
    <row r="1238" spans="1:1" x14ac:dyDescent="0.3">
      <c r="A1238">
        <v>2.88</v>
      </c>
    </row>
    <row r="1239" spans="1:1" x14ac:dyDescent="0.3">
      <c r="A1239">
        <v>2.88</v>
      </c>
    </row>
    <row r="1240" spans="1:1" x14ac:dyDescent="0.3">
      <c r="A1240">
        <v>2.86</v>
      </c>
    </row>
    <row r="1241" spans="1:1" x14ac:dyDescent="0.3">
      <c r="A1241">
        <v>2.86</v>
      </c>
    </row>
    <row r="1242" spans="1:1" x14ac:dyDescent="0.3">
      <c r="A1242">
        <v>2.86</v>
      </c>
    </row>
    <row r="1243" spans="1:1" x14ac:dyDescent="0.3">
      <c r="A1243">
        <v>2.86</v>
      </c>
    </row>
    <row r="1244" spans="1:1" x14ac:dyDescent="0.3">
      <c r="A1244">
        <v>2.85</v>
      </c>
    </row>
    <row r="1245" spans="1:1" x14ac:dyDescent="0.3">
      <c r="A1245" s="3">
        <v>2.8</v>
      </c>
    </row>
    <row r="1246" spans="1:1" x14ac:dyDescent="0.3">
      <c r="A1246">
        <v>2.86</v>
      </c>
    </row>
    <row r="1247" spans="1:1" x14ac:dyDescent="0.3">
      <c r="A1247">
        <v>2.86</v>
      </c>
    </row>
    <row r="1248" spans="1:1" x14ac:dyDescent="0.3">
      <c r="A1248">
        <v>2.84</v>
      </c>
    </row>
    <row r="1249" spans="1:1" x14ac:dyDescent="0.3">
      <c r="A1249">
        <v>2.84</v>
      </c>
    </row>
    <row r="1250" spans="1:1" x14ac:dyDescent="0.3">
      <c r="A1250">
        <v>2.85</v>
      </c>
    </row>
    <row r="1251" spans="1:1" x14ac:dyDescent="0.3">
      <c r="A1251">
        <v>2.85</v>
      </c>
    </row>
    <row r="1252" spans="1:1" x14ac:dyDescent="0.3">
      <c r="A1252">
        <v>2.83</v>
      </c>
    </row>
    <row r="1253" spans="1:1" x14ac:dyDescent="0.3">
      <c r="A1253">
        <v>2.83</v>
      </c>
    </row>
    <row r="1254" spans="1:1" x14ac:dyDescent="0.3">
      <c r="A1254">
        <v>2.84</v>
      </c>
    </row>
    <row r="1255" spans="1:1" x14ac:dyDescent="0.3">
      <c r="A1255">
        <v>2.84</v>
      </c>
    </row>
    <row r="1256" spans="1:1" x14ac:dyDescent="0.3">
      <c r="A1256">
        <v>2.82</v>
      </c>
    </row>
    <row r="1257" spans="1:1" x14ac:dyDescent="0.3">
      <c r="A1257">
        <v>2.82</v>
      </c>
    </row>
    <row r="1258" spans="1:1" x14ac:dyDescent="0.3">
      <c r="A1258">
        <v>2.8</v>
      </c>
    </row>
    <row r="1259" spans="1:1" x14ac:dyDescent="0.3">
      <c r="A1259">
        <v>2.83</v>
      </c>
    </row>
    <row r="1260" spans="1:1" x14ac:dyDescent="0.3">
      <c r="A1260">
        <v>2.8</v>
      </c>
    </row>
    <row r="1261" spans="1:1" x14ac:dyDescent="0.3">
      <c r="A1261">
        <v>2.82</v>
      </c>
    </row>
    <row r="1262" spans="1:1" x14ac:dyDescent="0.3">
      <c r="A1262">
        <v>2.83</v>
      </c>
    </row>
    <row r="1263" spans="1:1" x14ac:dyDescent="0.3">
      <c r="A1263">
        <v>2.83</v>
      </c>
    </row>
    <row r="1264" spans="1:1" x14ac:dyDescent="0.3">
      <c r="A1264">
        <v>2.8</v>
      </c>
    </row>
    <row r="1265" spans="1:1" x14ac:dyDescent="0.3">
      <c r="A1265">
        <v>2.81</v>
      </c>
    </row>
    <row r="1266" spans="1:1" x14ac:dyDescent="0.3">
      <c r="A1266">
        <v>2.81</v>
      </c>
    </row>
    <row r="1267" spans="1:1" x14ac:dyDescent="0.3">
      <c r="A1267">
        <v>2.88</v>
      </c>
    </row>
    <row r="1268" spans="1:1" x14ac:dyDescent="0.3">
      <c r="A1268">
        <v>2.8</v>
      </c>
    </row>
    <row r="1269" spans="1:1" x14ac:dyDescent="0.3">
      <c r="A1269">
        <v>2.88</v>
      </c>
    </row>
    <row r="1270" spans="1:1" x14ac:dyDescent="0.3">
      <c r="A1270">
        <v>2.81</v>
      </c>
    </row>
    <row r="1271" spans="1:1" x14ac:dyDescent="0.3">
      <c r="A1271">
        <v>2.86</v>
      </c>
    </row>
    <row r="1272" spans="1:1" x14ac:dyDescent="0.3">
      <c r="A1272">
        <v>2.79</v>
      </c>
    </row>
    <row r="1273" spans="1:1" x14ac:dyDescent="0.3">
      <c r="A1273">
        <v>2.84</v>
      </c>
    </row>
    <row r="1274" spans="1:1" x14ac:dyDescent="0.3">
      <c r="A1274">
        <v>2.79</v>
      </c>
    </row>
    <row r="1275" spans="1:1" x14ac:dyDescent="0.3">
      <c r="A1275">
        <v>2.83</v>
      </c>
    </row>
    <row r="1276" spans="1:1" x14ac:dyDescent="0.3">
      <c r="A1276">
        <v>2.76</v>
      </c>
    </row>
    <row r="1277" spans="1:1" x14ac:dyDescent="0.3">
      <c r="A1277">
        <v>2.79</v>
      </c>
    </row>
    <row r="1278" spans="1:1" x14ac:dyDescent="0.3">
      <c r="A1278">
        <v>2.82</v>
      </c>
    </row>
    <row r="1279" spans="1:1" x14ac:dyDescent="0.3">
      <c r="A1279">
        <v>2.77</v>
      </c>
    </row>
    <row r="1280" spans="1:1" x14ac:dyDescent="0.3">
      <c r="A1280">
        <v>2.79</v>
      </c>
    </row>
    <row r="1281" spans="1:1" x14ac:dyDescent="0.3">
      <c r="A1281">
        <v>2.81</v>
      </c>
    </row>
    <row r="1282" spans="1:1" x14ac:dyDescent="0.3">
      <c r="A1282">
        <v>2.76</v>
      </c>
    </row>
    <row r="1283" spans="1:1" x14ac:dyDescent="0.3">
      <c r="A1283">
        <v>2.75</v>
      </c>
    </row>
  </sheetData>
  <sortState xmlns:xlrd2="http://schemas.microsoft.com/office/spreadsheetml/2017/richdata2" ref="C1:C1490">
    <sortCondition descending="1" ref="C1:C1490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C715-3A27-480E-B337-7FE0CCFFA605}">
  <dimension ref="A1:U1277"/>
  <sheetViews>
    <sheetView topLeftCell="A16" workbookViewId="0">
      <selection activeCell="P104" sqref="P104"/>
    </sheetView>
  </sheetViews>
  <sheetFormatPr defaultRowHeight="14.4" x14ac:dyDescent="0.3"/>
  <sheetData>
    <row r="1" spans="1:21" x14ac:dyDescent="0.3">
      <c r="A1">
        <v>3.58</v>
      </c>
      <c r="K1" s="6"/>
      <c r="L1" s="6" t="s">
        <v>21</v>
      </c>
      <c r="N1" s="6" t="s">
        <v>24</v>
      </c>
      <c r="P1" s="6" t="s">
        <v>28</v>
      </c>
    </row>
    <row r="2" spans="1:21" x14ac:dyDescent="0.3">
      <c r="A2">
        <v>3.59</v>
      </c>
      <c r="F2" s="6">
        <v>3.6</v>
      </c>
      <c r="G2" s="6" cm="1">
        <f t="array" ref="G2:G83">COUNTIF(esp4basetotal,esp4volttotal)</f>
        <v>3</v>
      </c>
      <c r="H2" s="28">
        <f t="shared" ref="H2:H33" si="0">G2/COUNTA(esp4basetotal)</f>
        <v>2.3492560689115116E-3</v>
      </c>
      <c r="K2" s="6">
        <v>3.6</v>
      </c>
      <c r="L2" s="6" cm="1">
        <f t="array" ref="L2:L43">COUNTIF(esp4basecheia,esp4voltcheio)</f>
        <v>3</v>
      </c>
      <c r="N2" s="6" cm="1">
        <f t="array" ref="N2:N43">COUNTIF(esp4basemed,esp4voltcheio)</f>
        <v>0</v>
      </c>
      <c r="P2" s="6" cm="1">
        <f t="array" ref="P2:P43">COUNTIF(esp4basevazia,esp4voltcheio)</f>
        <v>0</v>
      </c>
      <c r="S2" s="6" t="s">
        <v>21</v>
      </c>
      <c r="T2" s="6" t="s">
        <v>24</v>
      </c>
      <c r="U2" s="6" t="s">
        <v>28</v>
      </c>
    </row>
    <row r="3" spans="1:21" x14ac:dyDescent="0.3">
      <c r="A3">
        <v>3.6</v>
      </c>
      <c r="F3" s="6">
        <v>3.59</v>
      </c>
      <c r="G3" s="6">
        <v>3</v>
      </c>
      <c r="H3" s="28">
        <f t="shared" si="0"/>
        <v>2.3492560689115116E-3</v>
      </c>
      <c r="K3" s="6">
        <v>3.59</v>
      </c>
      <c r="L3" s="6">
        <v>3</v>
      </c>
      <c r="N3" s="6">
        <v>0</v>
      </c>
      <c r="P3" s="6">
        <v>0</v>
      </c>
      <c r="S3" s="6">
        <f>L44</f>
        <v>241</v>
      </c>
      <c r="T3" s="6">
        <f>N44</f>
        <v>400</v>
      </c>
      <c r="U3" s="6">
        <f>P44</f>
        <v>0</v>
      </c>
    </row>
    <row r="4" spans="1:21" x14ac:dyDescent="0.3">
      <c r="A4">
        <v>3.6</v>
      </c>
      <c r="F4" s="6">
        <v>3.58</v>
      </c>
      <c r="G4" s="6">
        <v>4</v>
      </c>
      <c r="H4" s="28">
        <f t="shared" si="0"/>
        <v>3.1323414252153485E-3</v>
      </c>
      <c r="K4" s="6">
        <v>3.58</v>
      </c>
      <c r="L4" s="6">
        <v>4</v>
      </c>
      <c r="N4" s="6">
        <v>0</v>
      </c>
      <c r="P4" s="6">
        <v>0</v>
      </c>
      <c r="S4" s="6" t="s">
        <v>22</v>
      </c>
      <c r="T4" s="6" t="s">
        <v>25</v>
      </c>
      <c r="U4" s="6" t="s">
        <v>29</v>
      </c>
    </row>
    <row r="5" spans="1:21" x14ac:dyDescent="0.3">
      <c r="A5">
        <v>3.6</v>
      </c>
      <c r="F5" s="6">
        <v>3.57</v>
      </c>
      <c r="G5" s="6">
        <v>5</v>
      </c>
      <c r="H5" s="28">
        <f t="shared" si="0"/>
        <v>3.9154267815191858E-3</v>
      </c>
      <c r="K5" s="6">
        <v>3.57</v>
      </c>
      <c r="L5" s="6">
        <v>5</v>
      </c>
      <c r="N5" s="6">
        <v>0</v>
      </c>
      <c r="P5" s="6">
        <v>0</v>
      </c>
      <c r="S5" s="6">
        <f>L92</f>
        <v>1</v>
      </c>
      <c r="T5" s="6">
        <f>N92</f>
        <v>622</v>
      </c>
      <c r="U5" s="6">
        <f>P92</f>
        <v>50</v>
      </c>
    </row>
    <row r="6" spans="1:21" x14ac:dyDescent="0.3">
      <c r="A6">
        <v>3.59</v>
      </c>
      <c r="F6" s="6">
        <v>3.56</v>
      </c>
      <c r="G6" s="6">
        <v>4</v>
      </c>
      <c r="H6" s="28">
        <f t="shared" si="0"/>
        <v>3.1323414252153485E-3</v>
      </c>
      <c r="K6" s="6">
        <v>3.56</v>
      </c>
      <c r="L6" s="6">
        <v>4</v>
      </c>
      <c r="N6" s="6">
        <v>0</v>
      </c>
      <c r="P6" s="6">
        <v>0</v>
      </c>
      <c r="S6" s="6" t="s">
        <v>23</v>
      </c>
      <c r="T6" s="6" t="s">
        <v>26</v>
      </c>
      <c r="U6" s="6" t="s">
        <v>30</v>
      </c>
    </row>
    <row r="7" spans="1:21" x14ac:dyDescent="0.3">
      <c r="A7">
        <v>3.57</v>
      </c>
      <c r="F7" s="6">
        <v>3.55</v>
      </c>
      <c r="G7" s="6">
        <v>2</v>
      </c>
      <c r="H7" s="28">
        <f t="shared" si="0"/>
        <v>1.5661707126076742E-3</v>
      </c>
      <c r="K7" s="6">
        <v>3.55</v>
      </c>
      <c r="L7" s="6">
        <v>2</v>
      </c>
      <c r="N7" s="6">
        <v>0</v>
      </c>
      <c r="P7" s="6">
        <v>0</v>
      </c>
      <c r="S7" s="6">
        <f>L115</f>
        <v>0</v>
      </c>
      <c r="T7" s="6">
        <f>N115</f>
        <v>4</v>
      </c>
      <c r="U7" s="6">
        <f>P115</f>
        <v>6</v>
      </c>
    </row>
    <row r="8" spans="1:21" x14ac:dyDescent="0.3">
      <c r="A8">
        <v>3.58</v>
      </c>
      <c r="F8" s="6">
        <v>3.54</v>
      </c>
      <c r="G8" s="6">
        <v>3</v>
      </c>
      <c r="H8" s="28">
        <f t="shared" si="0"/>
        <v>2.3492560689115116E-3</v>
      </c>
      <c r="K8" s="6">
        <v>3.54</v>
      </c>
      <c r="L8" s="6">
        <v>3</v>
      </c>
      <c r="N8" s="6">
        <v>0</v>
      </c>
      <c r="P8" s="6">
        <v>0</v>
      </c>
      <c r="S8" s="6">
        <f>S3+S5+S7</f>
        <v>242</v>
      </c>
      <c r="T8" s="6">
        <f>T3+T5+T7</f>
        <v>1026</v>
      </c>
      <c r="U8" s="6">
        <f>U3+U5+U7</f>
        <v>56</v>
      </c>
    </row>
    <row r="9" spans="1:21" x14ac:dyDescent="0.3">
      <c r="A9">
        <v>3.57</v>
      </c>
      <c r="F9" s="6">
        <v>3.53</v>
      </c>
      <c r="G9" s="6">
        <v>3</v>
      </c>
      <c r="H9" s="28">
        <f t="shared" si="0"/>
        <v>2.3492560689115116E-3</v>
      </c>
      <c r="K9" s="6">
        <v>3.53</v>
      </c>
      <c r="L9" s="6">
        <v>3</v>
      </c>
      <c r="N9" s="6">
        <v>0</v>
      </c>
      <c r="P9" s="6">
        <v>0</v>
      </c>
    </row>
    <row r="10" spans="1:21" x14ac:dyDescent="0.3">
      <c r="A10">
        <v>3.58</v>
      </c>
      <c r="F10" s="6">
        <v>3.52</v>
      </c>
      <c r="G10" s="6">
        <v>5</v>
      </c>
      <c r="H10" s="28">
        <f t="shared" si="0"/>
        <v>3.9154267815191858E-3</v>
      </c>
      <c r="K10" s="6">
        <v>3.52</v>
      </c>
      <c r="L10" s="6">
        <v>5</v>
      </c>
      <c r="N10" s="6">
        <v>0</v>
      </c>
      <c r="P10" s="6">
        <v>0</v>
      </c>
    </row>
    <row r="11" spans="1:21" x14ac:dyDescent="0.3">
      <c r="A11">
        <v>3.58</v>
      </c>
      <c r="F11" s="6">
        <v>3.51</v>
      </c>
      <c r="G11" s="6">
        <v>4</v>
      </c>
      <c r="H11" s="28">
        <f t="shared" si="0"/>
        <v>3.1323414252153485E-3</v>
      </c>
      <c r="K11" s="6">
        <v>3.51</v>
      </c>
      <c r="L11" s="6">
        <v>4</v>
      </c>
      <c r="N11" s="6">
        <v>0</v>
      </c>
      <c r="P11" s="6">
        <v>0</v>
      </c>
    </row>
    <row r="12" spans="1:21" x14ac:dyDescent="0.3">
      <c r="A12">
        <v>3.57</v>
      </c>
      <c r="F12" s="6">
        <v>3.5</v>
      </c>
      <c r="G12" s="6">
        <v>2</v>
      </c>
      <c r="H12" s="28">
        <f t="shared" si="0"/>
        <v>1.5661707126076742E-3</v>
      </c>
      <c r="K12" s="6">
        <v>3.5</v>
      </c>
      <c r="L12" s="6">
        <v>2</v>
      </c>
      <c r="N12" s="6">
        <v>0</v>
      </c>
      <c r="P12" s="6">
        <v>0</v>
      </c>
    </row>
    <row r="13" spans="1:21" x14ac:dyDescent="0.3">
      <c r="A13">
        <v>3.59</v>
      </c>
      <c r="F13" s="6">
        <v>3.49</v>
      </c>
      <c r="G13" s="6">
        <v>4</v>
      </c>
      <c r="H13" s="28">
        <f t="shared" si="0"/>
        <v>3.1323414252153485E-3</v>
      </c>
      <c r="K13" s="6">
        <v>3.49</v>
      </c>
      <c r="L13" s="6">
        <v>4</v>
      </c>
      <c r="N13" s="6">
        <v>0</v>
      </c>
      <c r="P13" s="6">
        <v>0</v>
      </c>
    </row>
    <row r="14" spans="1:21" x14ac:dyDescent="0.3">
      <c r="A14">
        <v>3.57</v>
      </c>
      <c r="F14" s="6">
        <v>3.48</v>
      </c>
      <c r="G14" s="6">
        <v>3</v>
      </c>
      <c r="H14" s="28">
        <f t="shared" si="0"/>
        <v>2.3492560689115116E-3</v>
      </c>
      <c r="K14" s="6">
        <v>3.48</v>
      </c>
      <c r="L14" s="6">
        <v>3</v>
      </c>
      <c r="N14" s="6">
        <v>0</v>
      </c>
      <c r="P14" s="6">
        <v>0</v>
      </c>
    </row>
    <row r="15" spans="1:21" x14ac:dyDescent="0.3">
      <c r="A15">
        <v>3.56</v>
      </c>
      <c r="F15" s="6">
        <v>3.47</v>
      </c>
      <c r="G15" s="6">
        <v>2</v>
      </c>
      <c r="H15" s="28">
        <f t="shared" si="0"/>
        <v>1.5661707126076742E-3</v>
      </c>
      <c r="K15" s="6">
        <v>3.47</v>
      </c>
      <c r="L15" s="6">
        <v>2</v>
      </c>
      <c r="N15" s="6">
        <v>0</v>
      </c>
      <c r="P15" s="6">
        <v>0</v>
      </c>
    </row>
    <row r="16" spans="1:21" x14ac:dyDescent="0.3">
      <c r="A16">
        <v>3.56</v>
      </c>
      <c r="F16" s="6">
        <v>3.46</v>
      </c>
      <c r="G16" s="6">
        <v>2</v>
      </c>
      <c r="H16" s="28">
        <f t="shared" si="0"/>
        <v>1.5661707126076742E-3</v>
      </c>
      <c r="K16" s="6">
        <v>3.46</v>
      </c>
      <c r="L16" s="6">
        <v>2</v>
      </c>
      <c r="N16" s="6">
        <v>0</v>
      </c>
      <c r="P16" s="6">
        <v>0</v>
      </c>
    </row>
    <row r="17" spans="1:16" x14ac:dyDescent="0.3">
      <c r="A17">
        <v>3.57</v>
      </c>
      <c r="F17" s="6">
        <v>3.45</v>
      </c>
      <c r="G17" s="6">
        <v>3</v>
      </c>
      <c r="H17" s="28">
        <f t="shared" si="0"/>
        <v>2.3492560689115116E-3</v>
      </c>
      <c r="K17" s="6">
        <v>3.45</v>
      </c>
      <c r="L17" s="6">
        <v>3</v>
      </c>
      <c r="N17" s="6">
        <v>0</v>
      </c>
      <c r="P17" s="6">
        <v>0</v>
      </c>
    </row>
    <row r="18" spans="1:16" x14ac:dyDescent="0.3">
      <c r="A18">
        <v>3.56</v>
      </c>
      <c r="F18" s="6">
        <v>3.44</v>
      </c>
      <c r="G18" s="6">
        <v>3</v>
      </c>
      <c r="H18" s="28">
        <f t="shared" si="0"/>
        <v>2.3492560689115116E-3</v>
      </c>
      <c r="K18" s="6">
        <v>3.44</v>
      </c>
      <c r="L18" s="6">
        <v>3</v>
      </c>
      <c r="N18" s="6">
        <v>0</v>
      </c>
      <c r="P18" s="6">
        <v>0</v>
      </c>
    </row>
    <row r="19" spans="1:16" x14ac:dyDescent="0.3">
      <c r="A19">
        <v>3.55</v>
      </c>
      <c r="F19" s="6">
        <v>3.43</v>
      </c>
      <c r="G19" s="6">
        <v>4</v>
      </c>
      <c r="H19" s="28">
        <f t="shared" si="0"/>
        <v>3.1323414252153485E-3</v>
      </c>
      <c r="K19" s="6">
        <v>3.43</v>
      </c>
      <c r="L19" s="6">
        <v>4</v>
      </c>
      <c r="N19" s="6">
        <v>0</v>
      </c>
      <c r="P19" s="6">
        <v>0</v>
      </c>
    </row>
    <row r="20" spans="1:16" x14ac:dyDescent="0.3">
      <c r="A20">
        <v>3.55</v>
      </c>
      <c r="F20" s="6">
        <v>3.42</v>
      </c>
      <c r="G20" s="6">
        <v>5</v>
      </c>
      <c r="H20" s="28">
        <f t="shared" si="0"/>
        <v>3.9154267815191858E-3</v>
      </c>
      <c r="K20" s="6">
        <v>3.42</v>
      </c>
      <c r="L20" s="6">
        <v>5</v>
      </c>
      <c r="N20" s="6">
        <v>0</v>
      </c>
      <c r="P20" s="6">
        <v>0</v>
      </c>
    </row>
    <row r="21" spans="1:16" x14ac:dyDescent="0.3">
      <c r="A21">
        <v>3.56</v>
      </c>
      <c r="F21" s="6">
        <v>3.41</v>
      </c>
      <c r="G21" s="6">
        <v>1</v>
      </c>
      <c r="H21" s="28">
        <f t="shared" si="0"/>
        <v>7.8308535630383712E-4</v>
      </c>
      <c r="K21" s="6">
        <v>3.41</v>
      </c>
      <c r="L21" s="6">
        <v>1</v>
      </c>
      <c r="N21" s="6">
        <v>0</v>
      </c>
      <c r="P21" s="6">
        <v>0</v>
      </c>
    </row>
    <row r="22" spans="1:16" x14ac:dyDescent="0.3">
      <c r="A22">
        <v>3.54</v>
      </c>
      <c r="F22" s="6">
        <v>3.4</v>
      </c>
      <c r="G22" s="6">
        <v>4</v>
      </c>
      <c r="H22" s="28">
        <f t="shared" si="0"/>
        <v>3.1323414252153485E-3</v>
      </c>
      <c r="K22" s="6">
        <v>3.4</v>
      </c>
      <c r="L22" s="6">
        <v>4</v>
      </c>
      <c r="N22" s="6">
        <v>0</v>
      </c>
      <c r="P22" s="6">
        <v>0</v>
      </c>
    </row>
    <row r="23" spans="1:16" x14ac:dyDescent="0.3">
      <c r="A23">
        <v>3.54</v>
      </c>
      <c r="F23" s="6">
        <v>3.39</v>
      </c>
      <c r="G23" s="6">
        <v>3</v>
      </c>
      <c r="H23" s="28">
        <f t="shared" si="0"/>
        <v>2.3492560689115116E-3</v>
      </c>
      <c r="K23" s="6">
        <v>3.39</v>
      </c>
      <c r="L23" s="6">
        <v>3</v>
      </c>
      <c r="N23" s="6">
        <v>0</v>
      </c>
      <c r="P23" s="6">
        <v>0</v>
      </c>
    </row>
    <row r="24" spans="1:16" x14ac:dyDescent="0.3">
      <c r="A24">
        <v>3.52</v>
      </c>
      <c r="F24" s="6">
        <v>3.38</v>
      </c>
      <c r="G24" s="6">
        <v>1</v>
      </c>
      <c r="H24" s="28">
        <f t="shared" si="0"/>
        <v>7.8308535630383712E-4</v>
      </c>
      <c r="K24" s="6">
        <v>3.38</v>
      </c>
      <c r="L24" s="6">
        <v>1</v>
      </c>
      <c r="N24" s="6">
        <v>0</v>
      </c>
      <c r="P24" s="6">
        <v>0</v>
      </c>
    </row>
    <row r="25" spans="1:16" x14ac:dyDescent="0.3">
      <c r="A25">
        <v>3.53</v>
      </c>
      <c r="F25" s="6">
        <v>3.37</v>
      </c>
      <c r="G25" s="6">
        <v>3</v>
      </c>
      <c r="H25" s="28">
        <f t="shared" si="0"/>
        <v>2.3492560689115116E-3</v>
      </c>
      <c r="K25" s="6">
        <v>3.37</v>
      </c>
      <c r="L25" s="6">
        <v>3</v>
      </c>
      <c r="N25" s="6">
        <v>0</v>
      </c>
      <c r="P25" s="6">
        <v>0</v>
      </c>
    </row>
    <row r="26" spans="1:16" x14ac:dyDescent="0.3">
      <c r="A26">
        <v>3.53</v>
      </c>
      <c r="F26" s="6">
        <v>3.36</v>
      </c>
      <c r="G26" s="6">
        <v>1</v>
      </c>
      <c r="H26" s="28">
        <f t="shared" si="0"/>
        <v>7.8308535630383712E-4</v>
      </c>
      <c r="K26" s="6">
        <v>3.36</v>
      </c>
      <c r="L26" s="6">
        <v>1</v>
      </c>
      <c r="N26" s="6">
        <v>0</v>
      </c>
      <c r="P26" s="6">
        <v>0</v>
      </c>
    </row>
    <row r="27" spans="1:16" x14ac:dyDescent="0.3">
      <c r="A27">
        <v>3.54</v>
      </c>
      <c r="F27" s="6">
        <v>3.35</v>
      </c>
      <c r="G27" s="6">
        <v>12</v>
      </c>
      <c r="H27" s="28">
        <f t="shared" si="0"/>
        <v>9.3970242756460463E-3</v>
      </c>
      <c r="K27" s="6">
        <v>3.35</v>
      </c>
      <c r="L27" s="6">
        <v>12</v>
      </c>
      <c r="N27" s="6">
        <v>0</v>
      </c>
      <c r="P27" s="6">
        <v>0</v>
      </c>
    </row>
    <row r="28" spans="1:16" x14ac:dyDescent="0.3">
      <c r="A28">
        <v>3.51</v>
      </c>
      <c r="F28" s="6">
        <v>3.34</v>
      </c>
      <c r="G28" s="6">
        <v>9</v>
      </c>
      <c r="H28" s="28">
        <f t="shared" si="0"/>
        <v>7.0477682067345343E-3</v>
      </c>
      <c r="K28" s="6">
        <v>3.34</v>
      </c>
      <c r="L28" s="6">
        <v>9</v>
      </c>
      <c r="N28" s="6">
        <v>0</v>
      </c>
      <c r="P28" s="6">
        <v>0</v>
      </c>
    </row>
    <row r="29" spans="1:16" x14ac:dyDescent="0.3">
      <c r="A29">
        <v>3.52</v>
      </c>
      <c r="F29" s="6">
        <v>3.33</v>
      </c>
      <c r="G29" s="6">
        <v>7</v>
      </c>
      <c r="H29" s="28">
        <f t="shared" si="0"/>
        <v>5.4815974941268596E-3</v>
      </c>
      <c r="K29" s="6">
        <v>3.33</v>
      </c>
      <c r="L29" s="6">
        <v>7</v>
      </c>
      <c r="N29" s="6">
        <v>0</v>
      </c>
      <c r="P29" s="6">
        <v>0</v>
      </c>
    </row>
    <row r="30" spans="1:16" x14ac:dyDescent="0.3">
      <c r="A30">
        <v>3.53</v>
      </c>
      <c r="F30" s="6">
        <v>3.32</v>
      </c>
      <c r="G30" s="6">
        <v>4</v>
      </c>
      <c r="H30" s="28">
        <f t="shared" si="0"/>
        <v>3.1323414252153485E-3</v>
      </c>
      <c r="K30" s="6">
        <v>3.32</v>
      </c>
      <c r="L30" s="6">
        <v>4</v>
      </c>
      <c r="N30" s="6">
        <v>0</v>
      </c>
      <c r="P30" s="6">
        <v>0</v>
      </c>
    </row>
    <row r="31" spans="1:16" x14ac:dyDescent="0.3">
      <c r="A31">
        <v>3.51</v>
      </c>
      <c r="F31" s="6">
        <v>3.31</v>
      </c>
      <c r="G31" s="6">
        <v>3</v>
      </c>
      <c r="H31" s="28">
        <f t="shared" si="0"/>
        <v>2.3492560689115116E-3</v>
      </c>
      <c r="K31" s="6">
        <v>3.31</v>
      </c>
      <c r="L31" s="6">
        <v>3</v>
      </c>
      <c r="N31" s="6">
        <v>0</v>
      </c>
      <c r="P31" s="6">
        <v>0</v>
      </c>
    </row>
    <row r="32" spans="1:16" x14ac:dyDescent="0.3">
      <c r="A32">
        <v>3.52</v>
      </c>
      <c r="F32" s="6">
        <v>3.3</v>
      </c>
      <c r="G32" s="6">
        <v>4</v>
      </c>
      <c r="H32" s="28">
        <f t="shared" si="0"/>
        <v>3.1323414252153485E-3</v>
      </c>
      <c r="K32" s="6">
        <v>3.3</v>
      </c>
      <c r="L32" s="6">
        <v>4</v>
      </c>
      <c r="N32" s="6">
        <v>0</v>
      </c>
      <c r="P32" s="6">
        <v>0</v>
      </c>
    </row>
    <row r="33" spans="1:16" x14ac:dyDescent="0.3">
      <c r="A33">
        <v>3.51</v>
      </c>
      <c r="F33" s="6">
        <v>3.29</v>
      </c>
      <c r="G33" s="6">
        <v>7</v>
      </c>
      <c r="H33" s="28">
        <f t="shared" si="0"/>
        <v>5.4815974941268596E-3</v>
      </c>
      <c r="K33" s="6">
        <v>3.29</v>
      </c>
      <c r="L33" s="6">
        <v>7</v>
      </c>
      <c r="N33" s="6">
        <v>0</v>
      </c>
      <c r="P33" s="6">
        <v>0</v>
      </c>
    </row>
    <row r="34" spans="1:16" x14ac:dyDescent="0.3">
      <c r="A34">
        <v>3.52</v>
      </c>
      <c r="F34" s="6">
        <v>3.28</v>
      </c>
      <c r="G34" s="6">
        <v>11</v>
      </c>
      <c r="H34" s="28">
        <f t="shared" ref="H34:H65" si="1">G34/COUNTA(esp4basetotal)</f>
        <v>8.6139389193422081E-3</v>
      </c>
      <c r="K34" s="6">
        <v>3.28</v>
      </c>
      <c r="L34" s="6">
        <v>11</v>
      </c>
      <c r="N34" s="6">
        <v>0</v>
      </c>
      <c r="P34" s="6">
        <v>0</v>
      </c>
    </row>
    <row r="35" spans="1:16" x14ac:dyDescent="0.3">
      <c r="A35">
        <v>3.52</v>
      </c>
      <c r="F35" s="6">
        <v>3.27</v>
      </c>
      <c r="G35" s="6">
        <v>10</v>
      </c>
      <c r="H35" s="28">
        <f t="shared" si="1"/>
        <v>7.8308535630383716E-3</v>
      </c>
      <c r="K35" s="6">
        <v>3.27</v>
      </c>
      <c r="L35" s="6">
        <v>10</v>
      </c>
      <c r="N35" s="6">
        <v>0</v>
      </c>
      <c r="P35" s="6">
        <v>0</v>
      </c>
    </row>
    <row r="36" spans="1:16" x14ac:dyDescent="0.3">
      <c r="A36">
        <v>3.51</v>
      </c>
      <c r="F36" s="6">
        <v>3.26</v>
      </c>
      <c r="G36" s="6">
        <v>10</v>
      </c>
      <c r="H36" s="28">
        <f t="shared" si="1"/>
        <v>7.8308535630383716E-3</v>
      </c>
      <c r="K36" s="6">
        <v>3.26</v>
      </c>
      <c r="L36" s="6">
        <v>10</v>
      </c>
      <c r="N36" s="6">
        <v>0</v>
      </c>
      <c r="P36" s="6">
        <v>0</v>
      </c>
    </row>
    <row r="37" spans="1:16" x14ac:dyDescent="0.3">
      <c r="A37">
        <v>3.5</v>
      </c>
      <c r="F37" s="6">
        <v>3.25</v>
      </c>
      <c r="G37" s="6">
        <v>7</v>
      </c>
      <c r="H37" s="28">
        <f t="shared" si="1"/>
        <v>5.4815974941268596E-3</v>
      </c>
      <c r="K37" s="6">
        <v>3.25</v>
      </c>
      <c r="L37" s="6">
        <v>7</v>
      </c>
      <c r="N37" s="6">
        <v>0</v>
      </c>
      <c r="P37" s="6">
        <v>0</v>
      </c>
    </row>
    <row r="38" spans="1:16" x14ac:dyDescent="0.3">
      <c r="A38">
        <v>3.5</v>
      </c>
      <c r="F38" s="6">
        <v>3.24</v>
      </c>
      <c r="G38" s="6">
        <v>11</v>
      </c>
      <c r="H38" s="28">
        <f t="shared" si="1"/>
        <v>8.6139389193422081E-3</v>
      </c>
      <c r="K38" s="6">
        <v>3.24</v>
      </c>
      <c r="L38" s="6">
        <v>11</v>
      </c>
      <c r="N38" s="6">
        <v>0</v>
      </c>
      <c r="P38" s="6">
        <v>0</v>
      </c>
    </row>
    <row r="39" spans="1:16" x14ac:dyDescent="0.3">
      <c r="A39">
        <v>3.49</v>
      </c>
      <c r="F39" s="6">
        <v>3.23</v>
      </c>
      <c r="G39" s="6">
        <v>35</v>
      </c>
      <c r="H39" s="28">
        <f t="shared" si="1"/>
        <v>2.7407987470634301E-2</v>
      </c>
      <c r="K39" s="6">
        <v>3.23</v>
      </c>
      <c r="L39" s="6">
        <v>29</v>
      </c>
      <c r="N39" s="6">
        <v>6</v>
      </c>
      <c r="P39" s="6">
        <v>0</v>
      </c>
    </row>
    <row r="40" spans="1:16" x14ac:dyDescent="0.3">
      <c r="A40">
        <v>3.49</v>
      </c>
      <c r="F40" s="6">
        <v>3.22</v>
      </c>
      <c r="G40" s="6">
        <v>284</v>
      </c>
      <c r="H40" s="28">
        <f t="shared" si="1"/>
        <v>0.22239624119028975</v>
      </c>
      <c r="K40" s="6">
        <v>3.22</v>
      </c>
      <c r="L40" s="6">
        <v>29</v>
      </c>
      <c r="N40" s="6">
        <v>255</v>
      </c>
      <c r="P40" s="6">
        <v>0</v>
      </c>
    </row>
    <row r="41" spans="1:16" x14ac:dyDescent="0.3">
      <c r="A41">
        <v>3.48</v>
      </c>
      <c r="F41" s="6">
        <v>3.21</v>
      </c>
      <c r="G41" s="6">
        <v>150</v>
      </c>
      <c r="H41" s="28">
        <f t="shared" si="1"/>
        <v>0.11746280344557557</v>
      </c>
      <c r="K41" s="6">
        <v>3.21</v>
      </c>
      <c r="L41" s="6">
        <v>11</v>
      </c>
      <c r="N41" s="6">
        <v>139</v>
      </c>
      <c r="P41" s="6">
        <v>0</v>
      </c>
    </row>
    <row r="42" spans="1:16" x14ac:dyDescent="0.3">
      <c r="A42">
        <v>3.49</v>
      </c>
      <c r="F42" s="6">
        <v>3.2</v>
      </c>
      <c r="G42" s="6">
        <v>49</v>
      </c>
      <c r="H42" s="28">
        <f t="shared" si="1"/>
        <v>3.8371182458888022E-2</v>
      </c>
      <c r="K42" s="6"/>
      <c r="L42" s="6">
        <v>0</v>
      </c>
      <c r="N42" s="6">
        <v>0</v>
      </c>
      <c r="P42" s="6">
        <v>0</v>
      </c>
    </row>
    <row r="43" spans="1:16" x14ac:dyDescent="0.3">
      <c r="A43">
        <v>3.48</v>
      </c>
      <c r="F43" s="6">
        <v>3.19</v>
      </c>
      <c r="G43" s="6">
        <v>177</v>
      </c>
      <c r="H43" s="28">
        <f t="shared" si="1"/>
        <v>0.13860610806577917</v>
      </c>
      <c r="K43" s="6"/>
      <c r="L43" s="6">
        <v>0</v>
      </c>
      <c r="N43" s="6">
        <v>0</v>
      </c>
      <c r="P43" s="6">
        <v>0</v>
      </c>
    </row>
    <row r="44" spans="1:16" x14ac:dyDescent="0.3">
      <c r="A44">
        <v>3.48</v>
      </c>
      <c r="F44" s="6">
        <v>3.18</v>
      </c>
      <c r="G44" s="6">
        <v>163</v>
      </c>
      <c r="H44" s="28">
        <f t="shared" si="1"/>
        <v>0.12764291307752546</v>
      </c>
      <c r="L44" s="29">
        <f>SUM(_xlfn.ANCHORARRAY(L2))</f>
        <v>241</v>
      </c>
      <c r="N44" s="29">
        <f>SUM(_xlfn.ANCHORARRAY(N2))</f>
        <v>400</v>
      </c>
      <c r="P44" s="29">
        <f>SUM(_xlfn.ANCHORARRAY(P2))</f>
        <v>0</v>
      </c>
    </row>
    <row r="45" spans="1:16" x14ac:dyDescent="0.3">
      <c r="A45">
        <v>3.49</v>
      </c>
      <c r="F45" s="6">
        <v>3.17</v>
      </c>
      <c r="G45" s="6">
        <v>37</v>
      </c>
      <c r="H45" s="28">
        <f t="shared" si="1"/>
        <v>2.8974158183241974E-2</v>
      </c>
      <c r="L45" t="s">
        <v>22</v>
      </c>
      <c r="N45" t="s">
        <v>25</v>
      </c>
      <c r="P45" t="s">
        <v>29</v>
      </c>
    </row>
    <row r="46" spans="1:16" x14ac:dyDescent="0.3">
      <c r="A46">
        <v>3.43</v>
      </c>
      <c r="F46" s="6">
        <v>3.16</v>
      </c>
      <c r="G46" s="6">
        <v>20</v>
      </c>
      <c r="H46" s="28">
        <f t="shared" si="1"/>
        <v>1.5661707126076743E-2</v>
      </c>
      <c r="K46" s="6">
        <v>3.2</v>
      </c>
      <c r="L46" s="6" cm="1">
        <f t="array" ref="L46:L83">COUNTIF(esp4basecheia,esp4voltmed)</f>
        <v>1</v>
      </c>
      <c r="N46" s="6" cm="1">
        <f t="array" ref="N46:N83">COUNTIF(esp4basemed,esp4voltmed)</f>
        <v>48</v>
      </c>
      <c r="P46" s="6" cm="1">
        <f t="array" ref="P46:P83">COUNTIF(esp4basevazia,esp4voltmed)</f>
        <v>0</v>
      </c>
    </row>
    <row r="47" spans="1:16" x14ac:dyDescent="0.3">
      <c r="A47">
        <v>3.47</v>
      </c>
      <c r="F47" s="6">
        <v>3.15</v>
      </c>
      <c r="G47" s="6">
        <v>19</v>
      </c>
      <c r="H47" s="28">
        <f t="shared" si="1"/>
        <v>1.4878621769772905E-2</v>
      </c>
      <c r="K47" s="6">
        <v>3.19</v>
      </c>
      <c r="L47" s="6">
        <v>0</v>
      </c>
      <c r="N47" s="6">
        <v>177</v>
      </c>
      <c r="P47" s="6">
        <v>0</v>
      </c>
    </row>
    <row r="48" spans="1:16" x14ac:dyDescent="0.3">
      <c r="A48">
        <v>3.4</v>
      </c>
      <c r="F48" s="6">
        <v>3.14</v>
      </c>
      <c r="G48" s="6">
        <v>7</v>
      </c>
      <c r="H48" s="28">
        <f t="shared" si="1"/>
        <v>5.4815974941268596E-3</v>
      </c>
      <c r="K48" s="6">
        <v>3.18</v>
      </c>
      <c r="L48" s="6">
        <v>0</v>
      </c>
      <c r="N48" s="6">
        <v>163</v>
      </c>
      <c r="P48" s="6">
        <v>0</v>
      </c>
    </row>
    <row r="49" spans="1:16" x14ac:dyDescent="0.3">
      <c r="A49">
        <v>3.47</v>
      </c>
      <c r="F49" s="6">
        <v>3.13</v>
      </c>
      <c r="G49" s="6">
        <v>3</v>
      </c>
      <c r="H49" s="28">
        <f t="shared" si="1"/>
        <v>2.3492560689115116E-3</v>
      </c>
      <c r="K49" s="6">
        <v>3.17</v>
      </c>
      <c r="L49" s="6">
        <v>0</v>
      </c>
      <c r="N49" s="6">
        <v>37</v>
      </c>
      <c r="P49" s="6">
        <v>0</v>
      </c>
    </row>
    <row r="50" spans="1:16" x14ac:dyDescent="0.3">
      <c r="A50">
        <v>3.45</v>
      </c>
      <c r="F50" s="6">
        <v>3.12</v>
      </c>
      <c r="G50" s="6">
        <v>4</v>
      </c>
      <c r="H50" s="28">
        <f t="shared" si="1"/>
        <v>3.1323414252153485E-3</v>
      </c>
      <c r="K50" s="6">
        <v>3.16</v>
      </c>
      <c r="L50" s="6">
        <v>0</v>
      </c>
      <c r="N50" s="6">
        <v>20</v>
      </c>
      <c r="P50" s="6">
        <v>0</v>
      </c>
    </row>
    <row r="51" spans="1:16" x14ac:dyDescent="0.3">
      <c r="A51">
        <v>3.46</v>
      </c>
      <c r="F51" s="6">
        <v>3.11</v>
      </c>
      <c r="G51" s="6">
        <v>4</v>
      </c>
      <c r="H51" s="28">
        <f t="shared" si="1"/>
        <v>3.1323414252153485E-3</v>
      </c>
      <c r="K51" s="6">
        <v>3.15</v>
      </c>
      <c r="L51" s="6">
        <v>0</v>
      </c>
      <c r="N51" s="6">
        <v>19</v>
      </c>
      <c r="P51" s="6">
        <v>0</v>
      </c>
    </row>
    <row r="52" spans="1:16" x14ac:dyDescent="0.3">
      <c r="A52">
        <v>3.44</v>
      </c>
      <c r="F52" s="6">
        <v>3.1</v>
      </c>
      <c r="G52" s="6">
        <v>3</v>
      </c>
      <c r="H52" s="28">
        <f t="shared" si="1"/>
        <v>2.3492560689115116E-3</v>
      </c>
      <c r="K52" s="6">
        <v>3.14</v>
      </c>
      <c r="L52" s="6">
        <v>0</v>
      </c>
      <c r="N52" s="6">
        <v>7</v>
      </c>
      <c r="P52" s="6">
        <v>0</v>
      </c>
    </row>
    <row r="53" spans="1:16" x14ac:dyDescent="0.3">
      <c r="A53">
        <v>3.46</v>
      </c>
      <c r="F53" s="6">
        <v>3.07</v>
      </c>
      <c r="G53" s="6">
        <v>2</v>
      </c>
      <c r="H53" s="28">
        <f t="shared" si="1"/>
        <v>1.5661707126076742E-3</v>
      </c>
      <c r="K53" s="6">
        <v>3.13</v>
      </c>
      <c r="L53" s="6">
        <v>0</v>
      </c>
      <c r="N53" s="6">
        <v>3</v>
      </c>
      <c r="P53" s="6">
        <v>0</v>
      </c>
    </row>
    <row r="54" spans="1:16" x14ac:dyDescent="0.3">
      <c r="A54">
        <v>3.45</v>
      </c>
      <c r="F54" s="6">
        <v>3.06</v>
      </c>
      <c r="G54" s="6">
        <v>3</v>
      </c>
      <c r="H54" s="28">
        <f t="shared" si="1"/>
        <v>2.3492560689115116E-3</v>
      </c>
      <c r="K54" s="6">
        <v>3.12</v>
      </c>
      <c r="L54" s="6">
        <v>0</v>
      </c>
      <c r="N54" s="6">
        <v>4</v>
      </c>
      <c r="P54" s="6">
        <v>0</v>
      </c>
    </row>
    <row r="55" spans="1:16" x14ac:dyDescent="0.3">
      <c r="A55">
        <v>3.45</v>
      </c>
      <c r="F55" s="6">
        <v>3.05</v>
      </c>
      <c r="G55" s="6">
        <v>4</v>
      </c>
      <c r="H55" s="28">
        <f t="shared" si="1"/>
        <v>3.1323414252153485E-3</v>
      </c>
      <c r="K55" s="6">
        <v>3.11</v>
      </c>
      <c r="L55" s="6">
        <v>0</v>
      </c>
      <c r="N55" s="6">
        <v>4</v>
      </c>
      <c r="P55" s="6">
        <v>0</v>
      </c>
    </row>
    <row r="56" spans="1:16" x14ac:dyDescent="0.3">
      <c r="A56">
        <v>3.41</v>
      </c>
      <c r="F56" s="6">
        <v>3.04</v>
      </c>
      <c r="G56" s="6">
        <v>3</v>
      </c>
      <c r="H56" s="28">
        <f t="shared" si="1"/>
        <v>2.3492560689115116E-3</v>
      </c>
      <c r="K56" s="6">
        <v>3.1</v>
      </c>
      <c r="L56" s="6">
        <v>0</v>
      </c>
      <c r="N56" s="6">
        <v>3</v>
      </c>
      <c r="P56" s="6">
        <v>0</v>
      </c>
    </row>
    <row r="57" spans="1:16" x14ac:dyDescent="0.3">
      <c r="A57">
        <v>3.44</v>
      </c>
      <c r="F57" s="6">
        <v>3.03</v>
      </c>
      <c r="G57" s="6">
        <v>7</v>
      </c>
      <c r="H57" s="28">
        <f t="shared" si="1"/>
        <v>5.4815974941268596E-3</v>
      </c>
      <c r="K57" s="6">
        <v>3.07</v>
      </c>
      <c r="L57" s="6">
        <v>0</v>
      </c>
      <c r="N57" s="6">
        <v>2</v>
      </c>
      <c r="P57" s="6">
        <v>0</v>
      </c>
    </row>
    <row r="58" spans="1:16" x14ac:dyDescent="0.3">
      <c r="A58">
        <v>3.44</v>
      </c>
      <c r="F58" s="6">
        <v>3.02</v>
      </c>
      <c r="G58" s="6">
        <v>9</v>
      </c>
      <c r="H58" s="28">
        <f t="shared" si="1"/>
        <v>7.0477682067345343E-3</v>
      </c>
      <c r="K58" s="6">
        <v>3.06</v>
      </c>
      <c r="L58" s="6">
        <v>0</v>
      </c>
      <c r="N58" s="6">
        <v>3</v>
      </c>
      <c r="P58" s="6">
        <v>0</v>
      </c>
    </row>
    <row r="59" spans="1:16" x14ac:dyDescent="0.3">
      <c r="A59">
        <v>3.42</v>
      </c>
      <c r="F59" s="6">
        <v>3.01</v>
      </c>
      <c r="G59" s="6">
        <v>9</v>
      </c>
      <c r="H59" s="28">
        <f t="shared" si="1"/>
        <v>7.0477682067345343E-3</v>
      </c>
      <c r="K59" s="6">
        <v>3.05</v>
      </c>
      <c r="L59" s="6">
        <v>0</v>
      </c>
      <c r="N59" s="6">
        <v>4</v>
      </c>
      <c r="P59" s="6">
        <v>0</v>
      </c>
    </row>
    <row r="60" spans="1:16" x14ac:dyDescent="0.3">
      <c r="A60">
        <v>3.43</v>
      </c>
      <c r="F60" s="6">
        <v>3</v>
      </c>
      <c r="G60" s="6">
        <v>5</v>
      </c>
      <c r="H60" s="28">
        <f t="shared" si="1"/>
        <v>3.9154267815191858E-3</v>
      </c>
      <c r="K60" s="6">
        <v>3.04</v>
      </c>
      <c r="L60" s="6">
        <v>0</v>
      </c>
      <c r="N60" s="6">
        <v>3</v>
      </c>
      <c r="P60" s="6">
        <v>0</v>
      </c>
    </row>
    <row r="61" spans="1:16" x14ac:dyDescent="0.3">
      <c r="A61">
        <v>3.42</v>
      </c>
      <c r="F61" s="6">
        <v>2.99</v>
      </c>
      <c r="G61" s="6">
        <v>7</v>
      </c>
      <c r="H61" s="28">
        <f t="shared" si="1"/>
        <v>5.4815974941268596E-3</v>
      </c>
      <c r="K61" s="6">
        <v>3.03</v>
      </c>
      <c r="L61" s="6">
        <v>0</v>
      </c>
      <c r="N61" s="6">
        <v>7</v>
      </c>
      <c r="P61" s="6">
        <v>0</v>
      </c>
    </row>
    <row r="62" spans="1:16" x14ac:dyDescent="0.3">
      <c r="A62">
        <v>3.43</v>
      </c>
      <c r="F62" s="6">
        <v>2.98</v>
      </c>
      <c r="G62" s="6">
        <v>5</v>
      </c>
      <c r="H62" s="28">
        <f t="shared" si="1"/>
        <v>3.9154267815191858E-3</v>
      </c>
      <c r="K62" s="6">
        <v>3.02</v>
      </c>
      <c r="L62" s="6">
        <v>0</v>
      </c>
      <c r="N62" s="6">
        <v>9</v>
      </c>
      <c r="P62" s="6">
        <v>0</v>
      </c>
    </row>
    <row r="63" spans="1:16" x14ac:dyDescent="0.3">
      <c r="A63">
        <v>3.43</v>
      </c>
      <c r="F63" s="6">
        <v>2.97</v>
      </c>
      <c r="G63" s="6">
        <v>4</v>
      </c>
      <c r="H63" s="28">
        <f t="shared" si="1"/>
        <v>3.1323414252153485E-3</v>
      </c>
      <c r="K63" s="6">
        <v>3.01</v>
      </c>
      <c r="L63" s="6">
        <v>0</v>
      </c>
      <c r="N63" s="6">
        <v>9</v>
      </c>
      <c r="P63" s="6">
        <v>0</v>
      </c>
    </row>
    <row r="64" spans="1:16" x14ac:dyDescent="0.3">
      <c r="A64">
        <v>3.42</v>
      </c>
      <c r="F64" s="6">
        <v>2.96</v>
      </c>
      <c r="G64" s="6">
        <v>4</v>
      </c>
      <c r="H64" s="28">
        <f t="shared" si="1"/>
        <v>3.1323414252153485E-3</v>
      </c>
      <c r="K64" s="6">
        <v>3</v>
      </c>
      <c r="L64" s="6">
        <v>0</v>
      </c>
      <c r="N64" s="6">
        <v>5</v>
      </c>
      <c r="P64" s="6">
        <v>0</v>
      </c>
    </row>
    <row r="65" spans="1:16" x14ac:dyDescent="0.3">
      <c r="A65">
        <v>3.42</v>
      </c>
      <c r="F65" s="6">
        <v>2.95</v>
      </c>
      <c r="G65" s="6">
        <v>6</v>
      </c>
      <c r="H65" s="28">
        <f t="shared" si="1"/>
        <v>4.6985121378230231E-3</v>
      </c>
      <c r="K65" s="6">
        <v>2.99</v>
      </c>
      <c r="L65" s="6">
        <v>0</v>
      </c>
      <c r="N65" s="6">
        <v>7</v>
      </c>
      <c r="P65" s="6">
        <v>0</v>
      </c>
    </row>
    <row r="66" spans="1:16" x14ac:dyDescent="0.3">
      <c r="A66">
        <v>3.37</v>
      </c>
      <c r="F66" s="6">
        <v>2.94</v>
      </c>
      <c r="G66" s="6">
        <v>6</v>
      </c>
      <c r="H66" s="28">
        <f t="shared" ref="H66:H83" si="2">G66/COUNTA(esp4basetotal)</f>
        <v>4.6985121378230231E-3</v>
      </c>
      <c r="K66" s="6">
        <v>2.98</v>
      </c>
      <c r="L66" s="6">
        <v>0</v>
      </c>
      <c r="N66" s="6">
        <v>5</v>
      </c>
      <c r="P66" s="6">
        <v>0</v>
      </c>
    </row>
    <row r="67" spans="1:16" x14ac:dyDescent="0.3">
      <c r="A67">
        <v>3.42</v>
      </c>
      <c r="F67" s="6">
        <v>2.93</v>
      </c>
      <c r="G67" s="6">
        <v>5</v>
      </c>
      <c r="H67" s="28">
        <f t="shared" si="2"/>
        <v>3.9154267815191858E-3</v>
      </c>
      <c r="K67" s="6">
        <v>2.97</v>
      </c>
      <c r="L67" s="6">
        <v>0</v>
      </c>
      <c r="N67" s="6">
        <v>4</v>
      </c>
      <c r="P67" s="6">
        <v>0</v>
      </c>
    </row>
    <row r="68" spans="1:16" x14ac:dyDescent="0.3">
      <c r="A68">
        <v>3.4</v>
      </c>
      <c r="F68" s="6">
        <v>2.92</v>
      </c>
      <c r="G68" s="6">
        <v>7</v>
      </c>
      <c r="H68" s="28">
        <f t="shared" si="2"/>
        <v>5.4815974941268596E-3</v>
      </c>
      <c r="K68" s="6">
        <v>2.96</v>
      </c>
      <c r="L68" s="6">
        <v>0</v>
      </c>
      <c r="N68" s="6">
        <v>4</v>
      </c>
      <c r="P68" s="6">
        <v>0</v>
      </c>
    </row>
    <row r="69" spans="1:16" x14ac:dyDescent="0.3">
      <c r="A69">
        <v>3.33</v>
      </c>
      <c r="F69" s="6">
        <v>2.91</v>
      </c>
      <c r="G69" s="6">
        <v>7</v>
      </c>
      <c r="H69" s="28">
        <f t="shared" si="2"/>
        <v>5.4815974941268596E-3</v>
      </c>
      <c r="K69" s="6">
        <v>2.95</v>
      </c>
      <c r="L69" s="6">
        <v>0</v>
      </c>
      <c r="N69" s="6">
        <v>6</v>
      </c>
      <c r="P69" s="6">
        <v>0</v>
      </c>
    </row>
    <row r="70" spans="1:16" x14ac:dyDescent="0.3">
      <c r="A70">
        <v>3.39</v>
      </c>
      <c r="F70" s="6">
        <v>2.9</v>
      </c>
      <c r="G70" s="6">
        <v>1</v>
      </c>
      <c r="H70" s="28">
        <f t="shared" si="2"/>
        <v>7.8308535630383712E-4</v>
      </c>
      <c r="K70" s="6">
        <v>2.94</v>
      </c>
      <c r="L70" s="6">
        <v>0</v>
      </c>
      <c r="N70" s="6">
        <v>6</v>
      </c>
      <c r="P70" s="6">
        <v>0</v>
      </c>
    </row>
    <row r="71" spans="1:16" x14ac:dyDescent="0.3">
      <c r="A71">
        <v>3.4</v>
      </c>
      <c r="F71" s="6">
        <v>2.89</v>
      </c>
      <c r="G71" s="6">
        <v>6</v>
      </c>
      <c r="H71" s="28">
        <f t="shared" si="2"/>
        <v>4.6985121378230231E-3</v>
      </c>
      <c r="K71" s="6">
        <v>2.93</v>
      </c>
      <c r="L71" s="6">
        <v>0</v>
      </c>
      <c r="N71" s="6">
        <v>5</v>
      </c>
      <c r="P71" s="6">
        <v>0</v>
      </c>
    </row>
    <row r="72" spans="1:16" x14ac:dyDescent="0.3">
      <c r="A72">
        <v>3.35</v>
      </c>
      <c r="F72" s="6">
        <v>2.88</v>
      </c>
      <c r="G72" s="6">
        <v>8</v>
      </c>
      <c r="H72" s="28">
        <f t="shared" si="2"/>
        <v>6.2646828504306969E-3</v>
      </c>
      <c r="K72" s="6">
        <v>2.92</v>
      </c>
      <c r="L72" s="6">
        <v>0</v>
      </c>
      <c r="N72" s="6">
        <v>7</v>
      </c>
      <c r="P72" s="6">
        <v>0</v>
      </c>
    </row>
    <row r="73" spans="1:16" x14ac:dyDescent="0.3">
      <c r="A73">
        <v>3.4</v>
      </c>
      <c r="F73" s="6">
        <v>2.87</v>
      </c>
      <c r="G73" s="6">
        <v>2</v>
      </c>
      <c r="H73" s="28">
        <f t="shared" si="2"/>
        <v>1.5661707126076742E-3</v>
      </c>
      <c r="K73" s="6">
        <v>2.91</v>
      </c>
      <c r="L73" s="6">
        <v>0</v>
      </c>
      <c r="N73" s="6">
        <v>7</v>
      </c>
      <c r="P73" s="6">
        <v>2</v>
      </c>
    </row>
    <row r="74" spans="1:16" x14ac:dyDescent="0.3">
      <c r="A74">
        <v>3.39</v>
      </c>
      <c r="F74" s="6">
        <v>2.86</v>
      </c>
      <c r="G74" s="6">
        <v>8</v>
      </c>
      <c r="H74" s="28">
        <f t="shared" si="2"/>
        <v>6.2646828504306969E-3</v>
      </c>
      <c r="K74" s="6">
        <v>2.9</v>
      </c>
      <c r="L74" s="6">
        <v>0</v>
      </c>
      <c r="N74" s="6">
        <v>1</v>
      </c>
      <c r="P74" s="6">
        <v>1</v>
      </c>
    </row>
    <row r="75" spans="1:16" x14ac:dyDescent="0.3">
      <c r="A75">
        <v>3.39</v>
      </c>
      <c r="F75" s="6">
        <v>2.85</v>
      </c>
      <c r="G75" s="6">
        <v>4</v>
      </c>
      <c r="H75" s="28">
        <f t="shared" si="2"/>
        <v>3.1323414252153485E-3</v>
      </c>
      <c r="K75" s="6">
        <v>2.89</v>
      </c>
      <c r="L75" s="6">
        <v>0</v>
      </c>
      <c r="N75" s="6">
        <v>6</v>
      </c>
      <c r="P75" s="6">
        <v>6</v>
      </c>
    </row>
    <row r="76" spans="1:16" x14ac:dyDescent="0.3">
      <c r="A76">
        <v>3.38</v>
      </c>
      <c r="F76" s="6">
        <v>2.84</v>
      </c>
      <c r="G76" s="6">
        <v>4</v>
      </c>
      <c r="H76" s="28">
        <f t="shared" si="2"/>
        <v>3.1323414252153485E-3</v>
      </c>
      <c r="K76" s="6">
        <v>2.88</v>
      </c>
      <c r="L76" s="6">
        <v>0</v>
      </c>
      <c r="N76" s="6">
        <v>7</v>
      </c>
      <c r="P76" s="6">
        <v>6</v>
      </c>
    </row>
    <row r="77" spans="1:16" x14ac:dyDescent="0.3">
      <c r="A77">
        <v>3.37</v>
      </c>
      <c r="F77" s="6">
        <v>2.83</v>
      </c>
      <c r="G77" s="6">
        <v>7</v>
      </c>
      <c r="H77" s="28">
        <f t="shared" si="2"/>
        <v>5.4815974941268596E-3</v>
      </c>
      <c r="K77" s="6">
        <v>2.87</v>
      </c>
      <c r="L77" s="6">
        <v>0</v>
      </c>
      <c r="N77" s="6">
        <v>2</v>
      </c>
      <c r="P77" s="6">
        <v>2</v>
      </c>
    </row>
    <row r="78" spans="1:16" x14ac:dyDescent="0.3">
      <c r="A78">
        <v>3.37</v>
      </c>
      <c r="F78" s="6">
        <v>2.82</v>
      </c>
      <c r="G78" s="6">
        <v>4</v>
      </c>
      <c r="H78" s="28">
        <f t="shared" si="2"/>
        <v>3.1323414252153485E-3</v>
      </c>
      <c r="K78" s="6">
        <v>2.86</v>
      </c>
      <c r="L78" s="6">
        <v>0</v>
      </c>
      <c r="N78" s="6">
        <v>7</v>
      </c>
      <c r="P78" s="6">
        <v>8</v>
      </c>
    </row>
    <row r="79" spans="1:16" x14ac:dyDescent="0.3">
      <c r="A79">
        <v>3.35</v>
      </c>
      <c r="F79" s="6">
        <v>2.81</v>
      </c>
      <c r="G79" s="6">
        <v>6</v>
      </c>
      <c r="H79" s="28">
        <f t="shared" si="2"/>
        <v>4.6985121378230231E-3</v>
      </c>
      <c r="K79" s="6">
        <v>2.85</v>
      </c>
      <c r="L79" s="6">
        <v>0</v>
      </c>
      <c r="N79" s="6">
        <v>4</v>
      </c>
      <c r="P79" s="6">
        <v>4</v>
      </c>
    </row>
    <row r="80" spans="1:16" x14ac:dyDescent="0.3">
      <c r="A80">
        <v>3.36</v>
      </c>
      <c r="F80" s="6">
        <v>2.8</v>
      </c>
      <c r="G80" s="6">
        <v>4</v>
      </c>
      <c r="H80" s="28">
        <f t="shared" si="2"/>
        <v>3.1323414252153485E-3</v>
      </c>
      <c r="K80" s="6">
        <v>2.84</v>
      </c>
      <c r="L80" s="6">
        <v>0</v>
      </c>
      <c r="N80" s="6">
        <v>3</v>
      </c>
      <c r="P80" s="6">
        <v>4</v>
      </c>
    </row>
    <row r="81" spans="1:16" x14ac:dyDescent="0.3">
      <c r="A81">
        <v>3.3</v>
      </c>
      <c r="F81" s="6">
        <v>2.79</v>
      </c>
      <c r="G81" s="6">
        <v>2</v>
      </c>
      <c r="H81" s="28">
        <f t="shared" si="2"/>
        <v>1.5661707126076742E-3</v>
      </c>
      <c r="K81" s="6">
        <v>2.83</v>
      </c>
      <c r="L81" s="6">
        <v>0</v>
      </c>
      <c r="N81" s="6">
        <v>6</v>
      </c>
      <c r="P81" s="6">
        <v>7</v>
      </c>
    </row>
    <row r="82" spans="1:16" x14ac:dyDescent="0.3">
      <c r="A82">
        <v>3.35</v>
      </c>
      <c r="F82" s="6">
        <v>2.77</v>
      </c>
      <c r="G82" s="6">
        <v>1</v>
      </c>
      <c r="H82" s="28">
        <f t="shared" si="2"/>
        <v>7.8308535630383712E-4</v>
      </c>
      <c r="K82" s="6">
        <v>2.82</v>
      </c>
      <c r="L82" s="6">
        <v>0</v>
      </c>
      <c r="N82" s="6">
        <v>4</v>
      </c>
      <c r="P82" s="6">
        <v>4</v>
      </c>
    </row>
    <row r="83" spans="1:16" x14ac:dyDescent="0.3">
      <c r="A83">
        <v>3.35</v>
      </c>
      <c r="F83" s="6"/>
      <c r="G83" s="6">
        <v>0</v>
      </c>
      <c r="H83" s="28">
        <f t="shared" si="2"/>
        <v>0</v>
      </c>
      <c r="K83" s="6">
        <v>2.81</v>
      </c>
      <c r="L83" s="6">
        <v>0</v>
      </c>
      <c r="N83" s="6">
        <v>4</v>
      </c>
      <c r="P83" s="6">
        <v>6</v>
      </c>
    </row>
    <row r="84" spans="1:16" x14ac:dyDescent="0.3">
      <c r="A84">
        <v>3.34</v>
      </c>
      <c r="K84" s="6"/>
      <c r="L84" s="6"/>
      <c r="N84" s="6"/>
      <c r="P84" s="6"/>
    </row>
    <row r="85" spans="1:16" x14ac:dyDescent="0.3">
      <c r="A85">
        <v>3.33</v>
      </c>
      <c r="K85" s="6"/>
      <c r="L85" s="6"/>
      <c r="N85" s="6"/>
      <c r="P85" s="6"/>
    </row>
    <row r="86" spans="1:16" x14ac:dyDescent="0.3">
      <c r="A86">
        <v>3.34</v>
      </c>
      <c r="K86" s="6"/>
      <c r="L86" s="6"/>
      <c r="N86" s="6"/>
      <c r="P86" s="6"/>
    </row>
    <row r="87" spans="1:16" x14ac:dyDescent="0.3">
      <c r="A87">
        <v>3.32</v>
      </c>
      <c r="K87" s="6"/>
      <c r="L87" s="6"/>
      <c r="N87" s="6"/>
      <c r="P87" s="6"/>
    </row>
    <row r="88" spans="1:16" x14ac:dyDescent="0.3">
      <c r="A88">
        <v>3.28</v>
      </c>
      <c r="K88" s="6"/>
      <c r="L88" s="6"/>
      <c r="N88" s="6"/>
      <c r="P88" s="6"/>
    </row>
    <row r="89" spans="1:16" x14ac:dyDescent="0.3">
      <c r="A89">
        <v>3.35</v>
      </c>
      <c r="K89" s="6"/>
      <c r="L89" s="6"/>
      <c r="N89" s="6"/>
      <c r="P89" s="6"/>
    </row>
    <row r="90" spans="1:16" x14ac:dyDescent="0.3">
      <c r="A90">
        <v>3.35</v>
      </c>
      <c r="K90" s="6"/>
      <c r="L90" s="6"/>
      <c r="N90" s="6"/>
      <c r="P90" s="6"/>
    </row>
    <row r="91" spans="1:16" x14ac:dyDescent="0.3">
      <c r="A91">
        <v>3.34</v>
      </c>
      <c r="K91" s="6"/>
      <c r="L91" s="6"/>
      <c r="N91" s="6"/>
      <c r="P91" s="6"/>
    </row>
    <row r="92" spans="1:16" x14ac:dyDescent="0.3">
      <c r="A92">
        <v>3.33</v>
      </c>
      <c r="L92" s="29">
        <f>SUM(L46:L91)</f>
        <v>1</v>
      </c>
      <c r="N92" s="29">
        <f>SUM(N46:N91)</f>
        <v>622</v>
      </c>
      <c r="P92" s="29">
        <f>SUM(P46:P91)</f>
        <v>50</v>
      </c>
    </row>
    <row r="93" spans="1:16" x14ac:dyDescent="0.3">
      <c r="A93">
        <v>3.34</v>
      </c>
      <c r="L93" t="s">
        <v>23</v>
      </c>
      <c r="N93" t="s">
        <v>26</v>
      </c>
      <c r="P93" t="s">
        <v>30</v>
      </c>
    </row>
    <row r="94" spans="1:16" x14ac:dyDescent="0.3">
      <c r="A94">
        <v>3.32</v>
      </c>
      <c r="K94" s="6">
        <v>2.8</v>
      </c>
      <c r="L94" s="6" cm="1">
        <f t="array" ref="L94:L104">COUNTIF(esp4basecheia,esp4voltvazio)</f>
        <v>0</v>
      </c>
      <c r="N94" s="6" cm="1">
        <f t="array" ref="N94:N104">COUNTIF(esp4basemed,esp4voltvazio)</f>
        <v>4</v>
      </c>
      <c r="P94" s="6" cm="1">
        <f t="array" ref="P94:P104">COUNTIF(esp4basevazia,esp4voltvazio)</f>
        <v>3</v>
      </c>
    </row>
    <row r="95" spans="1:16" x14ac:dyDescent="0.3">
      <c r="A95">
        <v>3.28</v>
      </c>
      <c r="K95" s="6">
        <v>2.79</v>
      </c>
      <c r="L95" s="6">
        <v>0</v>
      </c>
      <c r="N95" s="6">
        <v>0</v>
      </c>
      <c r="P95" s="6">
        <v>2</v>
      </c>
    </row>
    <row r="96" spans="1:16" x14ac:dyDescent="0.3">
      <c r="A96">
        <v>3.35</v>
      </c>
      <c r="K96" s="6">
        <v>2.77</v>
      </c>
      <c r="L96" s="6">
        <v>0</v>
      </c>
      <c r="N96" s="6">
        <v>0</v>
      </c>
      <c r="P96" s="6">
        <v>1</v>
      </c>
    </row>
    <row r="97" spans="1:16" x14ac:dyDescent="0.3">
      <c r="A97">
        <v>3.35</v>
      </c>
      <c r="K97" s="6"/>
      <c r="L97" s="6">
        <v>0</v>
      </c>
      <c r="N97" s="6">
        <v>0</v>
      </c>
      <c r="P97" s="6">
        <v>0</v>
      </c>
    </row>
    <row r="98" spans="1:16" x14ac:dyDescent="0.3">
      <c r="A98">
        <v>3.34</v>
      </c>
      <c r="K98" s="6"/>
      <c r="L98" s="6">
        <v>0</v>
      </c>
      <c r="N98" s="6">
        <v>0</v>
      </c>
      <c r="P98" s="6">
        <v>0</v>
      </c>
    </row>
    <row r="99" spans="1:16" x14ac:dyDescent="0.3">
      <c r="A99">
        <v>3.33</v>
      </c>
      <c r="K99" s="6"/>
      <c r="L99" s="6">
        <v>0</v>
      </c>
      <c r="N99" s="6">
        <v>0</v>
      </c>
      <c r="P99" s="6">
        <v>0</v>
      </c>
    </row>
    <row r="100" spans="1:16" x14ac:dyDescent="0.3">
      <c r="A100">
        <v>3.34</v>
      </c>
      <c r="K100" s="6"/>
      <c r="L100" s="6">
        <v>0</v>
      </c>
      <c r="N100" s="6">
        <v>0</v>
      </c>
      <c r="P100" s="6">
        <v>0</v>
      </c>
    </row>
    <row r="101" spans="1:16" x14ac:dyDescent="0.3">
      <c r="A101">
        <v>3.32</v>
      </c>
      <c r="K101" s="6"/>
      <c r="L101" s="6">
        <v>0</v>
      </c>
      <c r="N101" s="6">
        <v>0</v>
      </c>
      <c r="P101" s="6">
        <v>0</v>
      </c>
    </row>
    <row r="102" spans="1:16" x14ac:dyDescent="0.3">
      <c r="A102">
        <v>3.28</v>
      </c>
      <c r="K102" s="6"/>
      <c r="L102" s="6">
        <v>0</v>
      </c>
      <c r="N102" s="6">
        <v>0</v>
      </c>
      <c r="P102" s="6">
        <v>0</v>
      </c>
    </row>
    <row r="103" spans="1:16" x14ac:dyDescent="0.3">
      <c r="A103">
        <v>3.3</v>
      </c>
      <c r="K103" s="6"/>
      <c r="L103" s="6">
        <v>0</v>
      </c>
      <c r="N103" s="6">
        <v>0</v>
      </c>
      <c r="P103" s="6">
        <v>0</v>
      </c>
    </row>
    <row r="104" spans="1:16" x14ac:dyDescent="0.3">
      <c r="A104">
        <v>3.35</v>
      </c>
      <c r="K104" s="6"/>
      <c r="L104" s="6">
        <v>0</v>
      </c>
      <c r="N104" s="6">
        <v>0</v>
      </c>
      <c r="P104" s="6">
        <v>0</v>
      </c>
    </row>
    <row r="105" spans="1:16" x14ac:dyDescent="0.3">
      <c r="A105">
        <v>3.35</v>
      </c>
      <c r="K105" s="6"/>
      <c r="L105" s="6"/>
      <c r="N105" s="6"/>
      <c r="P105" s="6"/>
    </row>
    <row r="106" spans="1:16" x14ac:dyDescent="0.3">
      <c r="A106">
        <v>3.34</v>
      </c>
      <c r="K106" s="6"/>
      <c r="L106" s="6"/>
      <c r="N106" s="6"/>
      <c r="P106" s="6"/>
    </row>
    <row r="107" spans="1:16" x14ac:dyDescent="0.3">
      <c r="A107">
        <v>3.33</v>
      </c>
      <c r="K107" s="6"/>
      <c r="L107" s="6"/>
      <c r="N107" s="6"/>
      <c r="P107" s="6"/>
    </row>
    <row r="108" spans="1:16" x14ac:dyDescent="0.3">
      <c r="A108">
        <v>3.28</v>
      </c>
      <c r="K108" s="6"/>
      <c r="L108" s="6"/>
      <c r="N108" s="6"/>
      <c r="P108" s="6"/>
    </row>
    <row r="109" spans="1:16" x14ac:dyDescent="0.3">
      <c r="A109">
        <v>3.3</v>
      </c>
      <c r="K109" s="6"/>
      <c r="L109" s="6"/>
      <c r="N109" s="6"/>
      <c r="P109" s="6"/>
    </row>
    <row r="110" spans="1:16" x14ac:dyDescent="0.3">
      <c r="A110">
        <v>3.33</v>
      </c>
      <c r="K110" s="6"/>
      <c r="L110" s="6"/>
      <c r="N110" s="6"/>
      <c r="P110" s="6"/>
    </row>
    <row r="111" spans="1:16" x14ac:dyDescent="0.3">
      <c r="A111">
        <v>3.29</v>
      </c>
      <c r="K111" s="6"/>
      <c r="L111" s="6"/>
      <c r="N111" s="6"/>
      <c r="P111" s="6"/>
    </row>
    <row r="112" spans="1:16" x14ac:dyDescent="0.3">
      <c r="A112">
        <v>3.3400000000000003</v>
      </c>
      <c r="K112" s="6"/>
      <c r="L112" s="6"/>
      <c r="N112" s="6"/>
      <c r="P112" s="6"/>
    </row>
    <row r="113" spans="1:16" x14ac:dyDescent="0.3">
      <c r="A113">
        <v>3.35</v>
      </c>
      <c r="K113" s="6"/>
      <c r="L113" s="6"/>
      <c r="N113" s="6"/>
      <c r="P113" s="6"/>
    </row>
    <row r="114" spans="1:16" x14ac:dyDescent="0.3">
      <c r="A114">
        <v>3.3500000000000005</v>
      </c>
      <c r="K114" s="6"/>
      <c r="L114" s="6"/>
      <c r="N114" s="6"/>
      <c r="P114" s="6"/>
    </row>
    <row r="115" spans="1:16" x14ac:dyDescent="0.3">
      <c r="A115">
        <v>3.3200000000000003</v>
      </c>
      <c r="L115" s="29">
        <f>SUM(_xlfn.ANCHORARRAY(L94))</f>
        <v>0</v>
      </c>
      <c r="N115" s="29">
        <f>SUM(_xlfn.ANCHORARRAY(N94))</f>
        <v>4</v>
      </c>
      <c r="P115" s="29">
        <f>SUM(_xlfn.ANCHORARRAY(P94))</f>
        <v>6</v>
      </c>
    </row>
    <row r="116" spans="1:16" x14ac:dyDescent="0.3">
      <c r="A116">
        <v>3.34</v>
      </c>
    </row>
    <row r="117" spans="1:16" x14ac:dyDescent="0.3">
      <c r="A117">
        <v>3.33</v>
      </c>
    </row>
    <row r="118" spans="1:16" x14ac:dyDescent="0.3">
      <c r="A118">
        <v>3.3000000000000003</v>
      </c>
    </row>
    <row r="119" spans="1:16" x14ac:dyDescent="0.3">
      <c r="A119">
        <v>3.31</v>
      </c>
    </row>
    <row r="120" spans="1:16" x14ac:dyDescent="0.3">
      <c r="A120">
        <v>3.31</v>
      </c>
    </row>
    <row r="121" spans="1:16" x14ac:dyDescent="0.3">
      <c r="A121">
        <v>3.29</v>
      </c>
    </row>
    <row r="122" spans="1:16" x14ac:dyDescent="0.3">
      <c r="A122">
        <v>3.31</v>
      </c>
    </row>
    <row r="123" spans="1:16" x14ac:dyDescent="0.3">
      <c r="A123">
        <v>3.29</v>
      </c>
    </row>
    <row r="124" spans="1:16" x14ac:dyDescent="0.3">
      <c r="A124">
        <v>3.29</v>
      </c>
    </row>
    <row r="125" spans="1:16" x14ac:dyDescent="0.3">
      <c r="A125">
        <v>3.28</v>
      </c>
    </row>
    <row r="126" spans="1:16" x14ac:dyDescent="0.3">
      <c r="A126">
        <v>3.2800000000000002</v>
      </c>
    </row>
    <row r="127" spans="1:16" x14ac:dyDescent="0.3">
      <c r="A127">
        <v>3.29</v>
      </c>
    </row>
    <row r="128" spans="1:16" x14ac:dyDescent="0.3">
      <c r="A128">
        <v>3.2899999999999996</v>
      </c>
    </row>
    <row r="129" spans="1:1" x14ac:dyDescent="0.3">
      <c r="A129">
        <v>3.28</v>
      </c>
    </row>
    <row r="130" spans="1:1" x14ac:dyDescent="0.3">
      <c r="A130">
        <v>3.29</v>
      </c>
    </row>
    <row r="131" spans="1:1" x14ac:dyDescent="0.3">
      <c r="A131">
        <v>3.27</v>
      </c>
    </row>
    <row r="132" spans="1:1" x14ac:dyDescent="0.3">
      <c r="A132">
        <v>3.2600000000000002</v>
      </c>
    </row>
    <row r="133" spans="1:1" x14ac:dyDescent="0.3">
      <c r="A133">
        <v>3.2800000000000002</v>
      </c>
    </row>
    <row r="134" spans="1:1" x14ac:dyDescent="0.3">
      <c r="A134">
        <v>3.27</v>
      </c>
    </row>
    <row r="135" spans="1:1" x14ac:dyDescent="0.3">
      <c r="A135">
        <v>3.27</v>
      </c>
    </row>
    <row r="136" spans="1:1" x14ac:dyDescent="0.3">
      <c r="A136">
        <v>3.2800000000000002</v>
      </c>
    </row>
    <row r="137" spans="1:1" x14ac:dyDescent="0.3">
      <c r="A137">
        <v>3.28</v>
      </c>
    </row>
    <row r="138" spans="1:1" x14ac:dyDescent="0.3">
      <c r="A138">
        <v>3.2600000000000002</v>
      </c>
    </row>
    <row r="139" spans="1:1" x14ac:dyDescent="0.3">
      <c r="A139">
        <v>3.2800000000000002</v>
      </c>
    </row>
    <row r="140" spans="1:1" x14ac:dyDescent="0.3">
      <c r="A140">
        <v>3.27</v>
      </c>
    </row>
    <row r="141" spans="1:1" x14ac:dyDescent="0.3">
      <c r="A141">
        <v>3.27</v>
      </c>
    </row>
    <row r="142" spans="1:1" x14ac:dyDescent="0.3">
      <c r="A142">
        <v>3.25</v>
      </c>
    </row>
    <row r="143" spans="1:1" x14ac:dyDescent="0.3">
      <c r="A143">
        <v>3.27</v>
      </c>
    </row>
    <row r="144" spans="1:1" x14ac:dyDescent="0.3">
      <c r="A144">
        <v>3.2500000000000004</v>
      </c>
    </row>
    <row r="145" spans="1:1" x14ac:dyDescent="0.3">
      <c r="A145">
        <v>3.26</v>
      </c>
    </row>
    <row r="146" spans="1:1" x14ac:dyDescent="0.3">
      <c r="A146">
        <v>3.22</v>
      </c>
    </row>
    <row r="147" spans="1:1" x14ac:dyDescent="0.3">
      <c r="A147">
        <v>3.24</v>
      </c>
    </row>
    <row r="148" spans="1:1" x14ac:dyDescent="0.3">
      <c r="A148">
        <v>3.27</v>
      </c>
    </row>
    <row r="149" spans="1:1" x14ac:dyDescent="0.3">
      <c r="A149">
        <v>3.25</v>
      </c>
    </row>
    <row r="150" spans="1:1" x14ac:dyDescent="0.3">
      <c r="A150">
        <v>3.27</v>
      </c>
    </row>
    <row r="151" spans="1:1" x14ac:dyDescent="0.3">
      <c r="A151">
        <v>3.2500000000000004</v>
      </c>
    </row>
    <row r="152" spans="1:1" x14ac:dyDescent="0.3">
      <c r="A152">
        <v>3.26</v>
      </c>
    </row>
    <row r="153" spans="1:1" x14ac:dyDescent="0.3">
      <c r="A153">
        <v>3.22</v>
      </c>
    </row>
    <row r="154" spans="1:1" x14ac:dyDescent="0.3">
      <c r="A154">
        <v>3.23</v>
      </c>
    </row>
    <row r="155" spans="1:1" x14ac:dyDescent="0.3">
      <c r="A155">
        <v>3.27</v>
      </c>
    </row>
    <row r="156" spans="1:1" x14ac:dyDescent="0.3">
      <c r="A156">
        <v>3.25</v>
      </c>
    </row>
    <row r="157" spans="1:1" x14ac:dyDescent="0.3">
      <c r="A157">
        <v>3.27</v>
      </c>
    </row>
    <row r="158" spans="1:1" x14ac:dyDescent="0.3">
      <c r="A158">
        <v>3.2500000000000004</v>
      </c>
    </row>
    <row r="159" spans="1:1" x14ac:dyDescent="0.3">
      <c r="A159">
        <v>3.26</v>
      </c>
    </row>
    <row r="160" spans="1:1" x14ac:dyDescent="0.3">
      <c r="A160">
        <v>3.22</v>
      </c>
    </row>
    <row r="161" spans="1:1" x14ac:dyDescent="0.3">
      <c r="A161">
        <v>3.23</v>
      </c>
    </row>
    <row r="162" spans="1:1" x14ac:dyDescent="0.3">
      <c r="A162">
        <v>3.23</v>
      </c>
    </row>
    <row r="163" spans="1:1" x14ac:dyDescent="0.3">
      <c r="A163">
        <v>3.2200000000000006</v>
      </c>
    </row>
    <row r="164" spans="1:1" x14ac:dyDescent="0.3">
      <c r="A164">
        <v>3.2300000000000004</v>
      </c>
    </row>
    <row r="165" spans="1:1" x14ac:dyDescent="0.3">
      <c r="A165">
        <v>3.26</v>
      </c>
    </row>
    <row r="166" spans="1:1" x14ac:dyDescent="0.3">
      <c r="A166">
        <v>3.24</v>
      </c>
    </row>
    <row r="167" spans="1:1" x14ac:dyDescent="0.3">
      <c r="A167">
        <v>3.24</v>
      </c>
    </row>
    <row r="168" spans="1:1" x14ac:dyDescent="0.3">
      <c r="A168">
        <v>3.2300000000000004</v>
      </c>
    </row>
    <row r="169" spans="1:1" x14ac:dyDescent="0.3">
      <c r="A169">
        <v>3.2300000000000004</v>
      </c>
    </row>
    <row r="170" spans="1:1" x14ac:dyDescent="0.3">
      <c r="A170">
        <v>3.23</v>
      </c>
    </row>
    <row r="171" spans="1:1" x14ac:dyDescent="0.3">
      <c r="A171">
        <v>3.23</v>
      </c>
    </row>
    <row r="172" spans="1:1" x14ac:dyDescent="0.3">
      <c r="A172">
        <v>3.2200000000000006</v>
      </c>
    </row>
    <row r="173" spans="1:1" x14ac:dyDescent="0.3">
      <c r="A173">
        <v>3.2300000000000004</v>
      </c>
    </row>
    <row r="174" spans="1:1" x14ac:dyDescent="0.3">
      <c r="A174">
        <v>3.26</v>
      </c>
    </row>
    <row r="175" spans="1:1" x14ac:dyDescent="0.3">
      <c r="A175">
        <v>3.24</v>
      </c>
    </row>
    <row r="176" spans="1:1" x14ac:dyDescent="0.3">
      <c r="A176">
        <v>3.24</v>
      </c>
    </row>
    <row r="177" spans="1:1" x14ac:dyDescent="0.3">
      <c r="A177">
        <v>3.2300000000000004</v>
      </c>
    </row>
    <row r="178" spans="1:1" x14ac:dyDescent="0.3">
      <c r="A178">
        <v>3.2300000000000004</v>
      </c>
    </row>
    <row r="179" spans="1:1" x14ac:dyDescent="0.3">
      <c r="A179">
        <v>3.23</v>
      </c>
    </row>
    <row r="180" spans="1:1" x14ac:dyDescent="0.3">
      <c r="A180">
        <v>3.25</v>
      </c>
    </row>
    <row r="181" spans="1:1" x14ac:dyDescent="0.3">
      <c r="A181">
        <v>3.2200000000000006</v>
      </c>
    </row>
    <row r="182" spans="1:1" x14ac:dyDescent="0.3">
      <c r="A182">
        <v>3.2300000000000004</v>
      </c>
    </row>
    <row r="183" spans="1:1" x14ac:dyDescent="0.3">
      <c r="A183">
        <v>3.26</v>
      </c>
    </row>
    <row r="184" spans="1:1" x14ac:dyDescent="0.3">
      <c r="A184">
        <v>3.24</v>
      </c>
    </row>
    <row r="185" spans="1:1" x14ac:dyDescent="0.3">
      <c r="A185">
        <v>3.24</v>
      </c>
    </row>
    <row r="186" spans="1:1" x14ac:dyDescent="0.3">
      <c r="A186">
        <v>3.2300000000000004</v>
      </c>
    </row>
    <row r="187" spans="1:1" x14ac:dyDescent="0.3">
      <c r="A187">
        <v>3.2300000000000004</v>
      </c>
    </row>
    <row r="188" spans="1:1" x14ac:dyDescent="0.3">
      <c r="A188">
        <v>3.2300000000000004</v>
      </c>
    </row>
    <row r="189" spans="1:1" x14ac:dyDescent="0.3">
      <c r="A189">
        <v>3.2200000000000006</v>
      </c>
    </row>
    <row r="190" spans="1:1" x14ac:dyDescent="0.3">
      <c r="A190">
        <v>3.2100000000000004</v>
      </c>
    </row>
    <row r="191" spans="1:1" x14ac:dyDescent="0.3">
      <c r="A191">
        <v>3.22</v>
      </c>
    </row>
    <row r="192" spans="1:1" x14ac:dyDescent="0.3">
      <c r="A192">
        <v>3.23</v>
      </c>
    </row>
    <row r="193" spans="1:1" x14ac:dyDescent="0.3">
      <c r="A193">
        <v>3.2100000000000004</v>
      </c>
    </row>
    <row r="194" spans="1:1" x14ac:dyDescent="0.3">
      <c r="A194">
        <v>3.2100000000000004</v>
      </c>
    </row>
    <row r="195" spans="1:1" x14ac:dyDescent="0.3">
      <c r="A195">
        <v>3.22</v>
      </c>
    </row>
    <row r="196" spans="1:1" x14ac:dyDescent="0.3">
      <c r="A196">
        <v>3.2200000000000006</v>
      </c>
    </row>
    <row r="197" spans="1:1" x14ac:dyDescent="0.3">
      <c r="A197">
        <v>3.2300000000000004</v>
      </c>
    </row>
    <row r="198" spans="1:1" x14ac:dyDescent="0.3">
      <c r="A198">
        <v>3.26</v>
      </c>
    </row>
    <row r="199" spans="1:1" x14ac:dyDescent="0.3">
      <c r="A199">
        <v>3.24</v>
      </c>
    </row>
    <row r="200" spans="1:1" x14ac:dyDescent="0.3">
      <c r="A200">
        <v>3.24</v>
      </c>
    </row>
    <row r="201" spans="1:1" x14ac:dyDescent="0.3">
      <c r="A201">
        <v>3.2300000000000004</v>
      </c>
    </row>
    <row r="202" spans="1:1" x14ac:dyDescent="0.3">
      <c r="A202">
        <v>3.2300000000000004</v>
      </c>
    </row>
    <row r="203" spans="1:1" x14ac:dyDescent="0.3">
      <c r="A203">
        <v>3.2300000000000004</v>
      </c>
    </row>
    <row r="204" spans="1:1" x14ac:dyDescent="0.3">
      <c r="A204">
        <v>3.2200000000000006</v>
      </c>
    </row>
    <row r="205" spans="1:1" x14ac:dyDescent="0.3">
      <c r="A205">
        <v>3.2100000000000004</v>
      </c>
    </row>
    <row r="206" spans="1:1" x14ac:dyDescent="0.3">
      <c r="A206">
        <v>3.22</v>
      </c>
    </row>
    <row r="207" spans="1:1" x14ac:dyDescent="0.3">
      <c r="A207">
        <v>3.23</v>
      </c>
    </row>
    <row r="208" spans="1:1" x14ac:dyDescent="0.3">
      <c r="A208">
        <v>3.2100000000000004</v>
      </c>
    </row>
    <row r="209" spans="1:1" x14ac:dyDescent="0.3">
      <c r="A209">
        <v>3.23</v>
      </c>
    </row>
    <row r="210" spans="1:1" x14ac:dyDescent="0.3">
      <c r="A210">
        <v>3.22</v>
      </c>
    </row>
    <row r="211" spans="1:1" x14ac:dyDescent="0.3">
      <c r="A211">
        <v>3.23</v>
      </c>
    </row>
    <row r="212" spans="1:1" x14ac:dyDescent="0.3">
      <c r="A212">
        <v>3.21</v>
      </c>
    </row>
    <row r="213" spans="1:1" x14ac:dyDescent="0.3">
      <c r="A213">
        <v>3.22</v>
      </c>
    </row>
    <row r="214" spans="1:1" x14ac:dyDescent="0.3">
      <c r="A214">
        <v>3.23</v>
      </c>
    </row>
    <row r="215" spans="1:1" x14ac:dyDescent="0.3">
      <c r="A215">
        <v>3.22</v>
      </c>
    </row>
    <row r="216" spans="1:1" x14ac:dyDescent="0.3">
      <c r="A216">
        <v>3.22</v>
      </c>
    </row>
    <row r="217" spans="1:1" x14ac:dyDescent="0.3">
      <c r="A217">
        <v>3.22</v>
      </c>
    </row>
    <row r="218" spans="1:1" x14ac:dyDescent="0.3">
      <c r="A218">
        <v>3.21</v>
      </c>
    </row>
    <row r="219" spans="1:1" x14ac:dyDescent="0.3">
      <c r="A219">
        <v>3.22</v>
      </c>
    </row>
    <row r="220" spans="1:1" x14ac:dyDescent="0.3">
      <c r="A220">
        <v>3.22</v>
      </c>
    </row>
    <row r="221" spans="1:1" x14ac:dyDescent="0.3">
      <c r="A221">
        <v>3.22</v>
      </c>
    </row>
    <row r="222" spans="1:1" x14ac:dyDescent="0.3">
      <c r="A222">
        <v>3.21</v>
      </c>
    </row>
    <row r="223" spans="1:1" x14ac:dyDescent="0.3">
      <c r="A223">
        <v>3.22</v>
      </c>
    </row>
    <row r="224" spans="1:1" x14ac:dyDescent="0.3">
      <c r="A224">
        <v>3.22</v>
      </c>
    </row>
    <row r="225" spans="1:1" x14ac:dyDescent="0.3">
      <c r="A225">
        <v>3.22</v>
      </c>
    </row>
    <row r="226" spans="1:1" x14ac:dyDescent="0.3">
      <c r="A226">
        <v>3.21</v>
      </c>
    </row>
    <row r="227" spans="1:1" x14ac:dyDescent="0.3">
      <c r="A227">
        <v>3.22</v>
      </c>
    </row>
    <row r="228" spans="1:1" x14ac:dyDescent="0.3">
      <c r="A228">
        <v>3.22</v>
      </c>
    </row>
    <row r="229" spans="1:1" x14ac:dyDescent="0.3">
      <c r="A229">
        <v>3.22</v>
      </c>
    </row>
    <row r="230" spans="1:1" x14ac:dyDescent="0.3">
      <c r="A230">
        <v>3.21</v>
      </c>
    </row>
    <row r="231" spans="1:1" x14ac:dyDescent="0.3">
      <c r="A231">
        <v>3.2100000000000004</v>
      </c>
    </row>
    <row r="232" spans="1:1" x14ac:dyDescent="0.3">
      <c r="A232">
        <v>3.22</v>
      </c>
    </row>
    <row r="233" spans="1:1" x14ac:dyDescent="0.3">
      <c r="A233">
        <v>3.2200000000000006</v>
      </c>
    </row>
    <row r="234" spans="1:1" x14ac:dyDescent="0.3">
      <c r="A234">
        <v>3.2300000000000004</v>
      </c>
    </row>
    <row r="235" spans="1:1" x14ac:dyDescent="0.3">
      <c r="A235">
        <v>3.26</v>
      </c>
    </row>
    <row r="236" spans="1:1" x14ac:dyDescent="0.3">
      <c r="A236">
        <v>3.24</v>
      </c>
    </row>
    <row r="237" spans="1:1" x14ac:dyDescent="0.3">
      <c r="A237">
        <v>3.24</v>
      </c>
    </row>
    <row r="238" spans="1:1" x14ac:dyDescent="0.3">
      <c r="A238">
        <v>3.2300000000000004</v>
      </c>
    </row>
    <row r="239" spans="1:1" x14ac:dyDescent="0.3">
      <c r="A239">
        <v>3.2300000000000004</v>
      </c>
    </row>
    <row r="240" spans="1:1" x14ac:dyDescent="0.3">
      <c r="A240">
        <v>3.2300000000000004</v>
      </c>
    </row>
    <row r="241" spans="1:1" x14ac:dyDescent="0.3">
      <c r="A241">
        <v>3.2200000000000006</v>
      </c>
    </row>
    <row r="242" spans="1:1" x14ac:dyDescent="0.3">
      <c r="A242" s="3">
        <v>3.2</v>
      </c>
    </row>
    <row r="243" spans="1:1" x14ac:dyDescent="0.3">
      <c r="A243">
        <v>3.22</v>
      </c>
    </row>
    <row r="244" spans="1:1" x14ac:dyDescent="0.3">
      <c r="A244">
        <v>3.23</v>
      </c>
    </row>
    <row r="245" spans="1:1" x14ac:dyDescent="0.3">
      <c r="A245">
        <v>3.2100000000000004</v>
      </c>
    </row>
    <row r="246" spans="1:1" x14ac:dyDescent="0.3">
      <c r="A246">
        <v>3.23</v>
      </c>
    </row>
    <row r="247" spans="1:1" x14ac:dyDescent="0.3">
      <c r="A247">
        <v>3.22</v>
      </c>
    </row>
    <row r="248" spans="1:1" x14ac:dyDescent="0.3">
      <c r="A248">
        <v>3.2</v>
      </c>
    </row>
    <row r="249" spans="1:1" x14ac:dyDescent="0.3">
      <c r="A249">
        <v>3.21</v>
      </c>
    </row>
    <row r="250" spans="1:1" x14ac:dyDescent="0.3">
      <c r="A250">
        <v>3.22</v>
      </c>
    </row>
    <row r="251" spans="1:1" x14ac:dyDescent="0.3">
      <c r="A251">
        <v>3.23</v>
      </c>
    </row>
    <row r="252" spans="1:1" x14ac:dyDescent="0.3">
      <c r="A252">
        <v>3.22</v>
      </c>
    </row>
    <row r="253" spans="1:1" x14ac:dyDescent="0.3">
      <c r="A253">
        <v>3.22</v>
      </c>
    </row>
    <row r="254" spans="1:1" x14ac:dyDescent="0.3">
      <c r="A254">
        <v>3.22</v>
      </c>
    </row>
    <row r="255" spans="1:1" x14ac:dyDescent="0.3">
      <c r="A255">
        <v>3.21</v>
      </c>
    </row>
    <row r="256" spans="1:1" x14ac:dyDescent="0.3">
      <c r="A256">
        <v>3.22</v>
      </c>
    </row>
    <row r="257" spans="1:1" x14ac:dyDescent="0.3">
      <c r="A257">
        <v>3.2</v>
      </c>
    </row>
    <row r="258" spans="1:1" x14ac:dyDescent="0.3">
      <c r="A258">
        <v>3.22</v>
      </c>
    </row>
    <row r="259" spans="1:1" x14ac:dyDescent="0.3">
      <c r="A259">
        <v>3.21</v>
      </c>
    </row>
    <row r="260" spans="1:1" x14ac:dyDescent="0.3">
      <c r="A260">
        <v>3.22</v>
      </c>
    </row>
    <row r="261" spans="1:1" x14ac:dyDescent="0.3">
      <c r="A261">
        <v>3.22</v>
      </c>
    </row>
    <row r="262" spans="1:1" x14ac:dyDescent="0.3">
      <c r="A262">
        <v>3.22</v>
      </c>
    </row>
    <row r="263" spans="1:1" x14ac:dyDescent="0.3">
      <c r="A263">
        <v>3.21</v>
      </c>
    </row>
    <row r="264" spans="1:1" x14ac:dyDescent="0.3">
      <c r="A264">
        <v>3.22</v>
      </c>
    </row>
    <row r="265" spans="1:1" x14ac:dyDescent="0.3">
      <c r="A265">
        <v>3.22</v>
      </c>
    </row>
    <row r="266" spans="1:1" x14ac:dyDescent="0.3">
      <c r="A266">
        <v>3.22</v>
      </c>
    </row>
    <row r="267" spans="1:1" x14ac:dyDescent="0.3">
      <c r="A267">
        <v>3.21</v>
      </c>
    </row>
    <row r="268" spans="1:1" x14ac:dyDescent="0.3">
      <c r="A268">
        <v>3.23</v>
      </c>
    </row>
    <row r="269" spans="1:1" x14ac:dyDescent="0.3">
      <c r="A269">
        <v>3.2100000000000004</v>
      </c>
    </row>
    <row r="270" spans="1:1" x14ac:dyDescent="0.3">
      <c r="A270">
        <v>3.23</v>
      </c>
    </row>
    <row r="271" spans="1:1" x14ac:dyDescent="0.3">
      <c r="A271">
        <v>3.22</v>
      </c>
    </row>
    <row r="272" spans="1:1" x14ac:dyDescent="0.3">
      <c r="A272">
        <v>3.2</v>
      </c>
    </row>
    <row r="273" spans="1:1" x14ac:dyDescent="0.3">
      <c r="A273">
        <v>3.21</v>
      </c>
    </row>
    <row r="274" spans="1:1" x14ac:dyDescent="0.3">
      <c r="A274">
        <v>3.22</v>
      </c>
    </row>
    <row r="275" spans="1:1" x14ac:dyDescent="0.3">
      <c r="A275">
        <v>3.23</v>
      </c>
    </row>
    <row r="276" spans="1:1" x14ac:dyDescent="0.3">
      <c r="A276">
        <v>3.22</v>
      </c>
    </row>
    <row r="277" spans="1:1" x14ac:dyDescent="0.3">
      <c r="A277">
        <v>3.22</v>
      </c>
    </row>
    <row r="278" spans="1:1" x14ac:dyDescent="0.3">
      <c r="A278">
        <v>3.22</v>
      </c>
    </row>
    <row r="279" spans="1:1" x14ac:dyDescent="0.3">
      <c r="A279">
        <v>3.21</v>
      </c>
    </row>
    <row r="280" spans="1:1" x14ac:dyDescent="0.3">
      <c r="A280">
        <v>3.22</v>
      </c>
    </row>
    <row r="281" spans="1:1" x14ac:dyDescent="0.3">
      <c r="A281">
        <v>3.2</v>
      </c>
    </row>
    <row r="282" spans="1:1" x14ac:dyDescent="0.3">
      <c r="A282">
        <v>3.22</v>
      </c>
    </row>
    <row r="283" spans="1:1" x14ac:dyDescent="0.3">
      <c r="A283">
        <v>3.21</v>
      </c>
    </row>
    <row r="284" spans="1:1" x14ac:dyDescent="0.3">
      <c r="A284">
        <v>3.22</v>
      </c>
    </row>
    <row r="285" spans="1:1" x14ac:dyDescent="0.3">
      <c r="A285">
        <v>3.22</v>
      </c>
    </row>
    <row r="286" spans="1:1" x14ac:dyDescent="0.3">
      <c r="A286">
        <v>3.22</v>
      </c>
    </row>
    <row r="287" spans="1:1" x14ac:dyDescent="0.3">
      <c r="A287">
        <v>3.21</v>
      </c>
    </row>
    <row r="288" spans="1:1" x14ac:dyDescent="0.3">
      <c r="A288">
        <v>3.22</v>
      </c>
    </row>
    <row r="289" spans="1:1" x14ac:dyDescent="0.3">
      <c r="A289">
        <v>3.22</v>
      </c>
    </row>
    <row r="290" spans="1:1" x14ac:dyDescent="0.3">
      <c r="A290">
        <v>3.22</v>
      </c>
    </row>
    <row r="291" spans="1:1" x14ac:dyDescent="0.3">
      <c r="A291">
        <v>3.21</v>
      </c>
    </row>
    <row r="292" spans="1:1" x14ac:dyDescent="0.3">
      <c r="A292">
        <v>3.22</v>
      </c>
    </row>
    <row r="293" spans="1:1" x14ac:dyDescent="0.3">
      <c r="A293">
        <v>3.22</v>
      </c>
    </row>
    <row r="294" spans="1:1" x14ac:dyDescent="0.3">
      <c r="A294">
        <v>3.21</v>
      </c>
    </row>
    <row r="295" spans="1:1" x14ac:dyDescent="0.3">
      <c r="A295">
        <v>3.22</v>
      </c>
    </row>
    <row r="296" spans="1:1" x14ac:dyDescent="0.3">
      <c r="A296">
        <v>3.22</v>
      </c>
    </row>
    <row r="297" spans="1:1" x14ac:dyDescent="0.3">
      <c r="A297">
        <v>3.22</v>
      </c>
    </row>
    <row r="298" spans="1:1" x14ac:dyDescent="0.3">
      <c r="A298">
        <v>3.21</v>
      </c>
    </row>
    <row r="299" spans="1:1" x14ac:dyDescent="0.3">
      <c r="A299">
        <v>3.22</v>
      </c>
    </row>
    <row r="300" spans="1:1" x14ac:dyDescent="0.3">
      <c r="A300">
        <v>3.22</v>
      </c>
    </row>
    <row r="301" spans="1:1" x14ac:dyDescent="0.3">
      <c r="A301">
        <v>3.21</v>
      </c>
    </row>
    <row r="302" spans="1:1" x14ac:dyDescent="0.3">
      <c r="A302">
        <v>3.22</v>
      </c>
    </row>
    <row r="303" spans="1:1" x14ac:dyDescent="0.3">
      <c r="A303">
        <v>3.22</v>
      </c>
    </row>
    <row r="304" spans="1:1" x14ac:dyDescent="0.3">
      <c r="A304">
        <v>3.22</v>
      </c>
    </row>
    <row r="305" spans="1:1" x14ac:dyDescent="0.3">
      <c r="A305">
        <v>3.21</v>
      </c>
    </row>
    <row r="306" spans="1:1" x14ac:dyDescent="0.3">
      <c r="A306">
        <v>3.22</v>
      </c>
    </row>
    <row r="307" spans="1:1" x14ac:dyDescent="0.3">
      <c r="A307">
        <v>3.2100000000000004</v>
      </c>
    </row>
    <row r="308" spans="1:1" x14ac:dyDescent="0.3">
      <c r="A308">
        <v>3.2100000000000004</v>
      </c>
    </row>
    <row r="309" spans="1:1" x14ac:dyDescent="0.3">
      <c r="A309">
        <v>3.2</v>
      </c>
    </row>
    <row r="310" spans="1:1" x14ac:dyDescent="0.3">
      <c r="A310">
        <v>3.22</v>
      </c>
    </row>
    <row r="311" spans="1:1" x14ac:dyDescent="0.3">
      <c r="A311">
        <v>3.21</v>
      </c>
    </row>
    <row r="312" spans="1:1" x14ac:dyDescent="0.3">
      <c r="A312">
        <v>3.22</v>
      </c>
    </row>
    <row r="313" spans="1:1" x14ac:dyDescent="0.3">
      <c r="A313">
        <v>3.22</v>
      </c>
    </row>
    <row r="314" spans="1:1" x14ac:dyDescent="0.3">
      <c r="A314">
        <v>3.22</v>
      </c>
    </row>
    <row r="315" spans="1:1" x14ac:dyDescent="0.3">
      <c r="A315">
        <v>3.21</v>
      </c>
    </row>
    <row r="316" spans="1:1" x14ac:dyDescent="0.3">
      <c r="A316">
        <v>3.22</v>
      </c>
    </row>
    <row r="317" spans="1:1" x14ac:dyDescent="0.3">
      <c r="A317">
        <v>3.22</v>
      </c>
    </row>
    <row r="318" spans="1:1" x14ac:dyDescent="0.3">
      <c r="A318">
        <v>3.22</v>
      </c>
    </row>
    <row r="319" spans="1:1" x14ac:dyDescent="0.3">
      <c r="A319">
        <v>3.21</v>
      </c>
    </row>
    <row r="320" spans="1:1" x14ac:dyDescent="0.3">
      <c r="A320">
        <v>3.22</v>
      </c>
    </row>
    <row r="321" spans="1:1" x14ac:dyDescent="0.3">
      <c r="A321">
        <v>3.22</v>
      </c>
    </row>
    <row r="322" spans="1:1" x14ac:dyDescent="0.3">
      <c r="A322">
        <v>3.21</v>
      </c>
    </row>
    <row r="323" spans="1:1" x14ac:dyDescent="0.3">
      <c r="A323">
        <v>3.22</v>
      </c>
    </row>
    <row r="324" spans="1:1" x14ac:dyDescent="0.3">
      <c r="A324">
        <v>3.22</v>
      </c>
    </row>
    <row r="325" spans="1:1" x14ac:dyDescent="0.3">
      <c r="A325">
        <v>3.22</v>
      </c>
    </row>
    <row r="326" spans="1:1" x14ac:dyDescent="0.3">
      <c r="A326">
        <v>3.21</v>
      </c>
    </row>
    <row r="327" spans="1:1" x14ac:dyDescent="0.3">
      <c r="A327">
        <v>3.22</v>
      </c>
    </row>
    <row r="328" spans="1:1" x14ac:dyDescent="0.3">
      <c r="A328">
        <v>3.22</v>
      </c>
    </row>
    <row r="329" spans="1:1" x14ac:dyDescent="0.3">
      <c r="A329">
        <v>3.21</v>
      </c>
    </row>
    <row r="330" spans="1:1" x14ac:dyDescent="0.3">
      <c r="A330">
        <v>3.22</v>
      </c>
    </row>
    <row r="331" spans="1:1" x14ac:dyDescent="0.3">
      <c r="A331">
        <v>3.22</v>
      </c>
    </row>
    <row r="332" spans="1:1" x14ac:dyDescent="0.3">
      <c r="A332">
        <v>3.22</v>
      </c>
    </row>
    <row r="333" spans="1:1" x14ac:dyDescent="0.3">
      <c r="A333">
        <v>3.21</v>
      </c>
    </row>
    <row r="334" spans="1:1" x14ac:dyDescent="0.3">
      <c r="A334">
        <v>3.22</v>
      </c>
    </row>
    <row r="335" spans="1:1" x14ac:dyDescent="0.3">
      <c r="A335">
        <v>3.2100000000000004</v>
      </c>
    </row>
    <row r="336" spans="1:1" x14ac:dyDescent="0.3">
      <c r="A336">
        <v>3.2100000000000004</v>
      </c>
    </row>
    <row r="337" spans="1:1" x14ac:dyDescent="0.3">
      <c r="A337">
        <v>3.2</v>
      </c>
    </row>
    <row r="338" spans="1:1" x14ac:dyDescent="0.3">
      <c r="A338">
        <v>3.22</v>
      </c>
    </row>
    <row r="339" spans="1:1" x14ac:dyDescent="0.3">
      <c r="A339">
        <v>3.21</v>
      </c>
    </row>
    <row r="340" spans="1:1" x14ac:dyDescent="0.3">
      <c r="A340">
        <v>3.22</v>
      </c>
    </row>
    <row r="341" spans="1:1" x14ac:dyDescent="0.3">
      <c r="A341">
        <v>3.22</v>
      </c>
    </row>
    <row r="342" spans="1:1" x14ac:dyDescent="0.3">
      <c r="A342">
        <v>3.22</v>
      </c>
    </row>
    <row r="343" spans="1:1" x14ac:dyDescent="0.3">
      <c r="A343">
        <v>3.21</v>
      </c>
    </row>
    <row r="344" spans="1:1" x14ac:dyDescent="0.3">
      <c r="A344">
        <v>3.22</v>
      </c>
    </row>
    <row r="345" spans="1:1" x14ac:dyDescent="0.3">
      <c r="A345">
        <v>3.22</v>
      </c>
    </row>
    <row r="346" spans="1:1" x14ac:dyDescent="0.3">
      <c r="A346">
        <v>3.22</v>
      </c>
    </row>
    <row r="347" spans="1:1" x14ac:dyDescent="0.3">
      <c r="A347">
        <v>3.21</v>
      </c>
    </row>
    <row r="348" spans="1:1" x14ac:dyDescent="0.3">
      <c r="A348">
        <v>3.22</v>
      </c>
    </row>
    <row r="349" spans="1:1" x14ac:dyDescent="0.3">
      <c r="A349">
        <v>3.22</v>
      </c>
    </row>
    <row r="350" spans="1:1" x14ac:dyDescent="0.3">
      <c r="A350">
        <v>3.21</v>
      </c>
    </row>
    <row r="351" spans="1:1" x14ac:dyDescent="0.3">
      <c r="A351">
        <v>3.22</v>
      </c>
    </row>
    <row r="352" spans="1:1" x14ac:dyDescent="0.3">
      <c r="A352">
        <v>3.22</v>
      </c>
    </row>
    <row r="353" spans="1:1" x14ac:dyDescent="0.3">
      <c r="A353">
        <v>3.22</v>
      </c>
    </row>
    <row r="354" spans="1:1" x14ac:dyDescent="0.3">
      <c r="A354">
        <v>3.21</v>
      </c>
    </row>
    <row r="355" spans="1:1" x14ac:dyDescent="0.3">
      <c r="A355">
        <v>3.22</v>
      </c>
    </row>
    <row r="356" spans="1:1" x14ac:dyDescent="0.3">
      <c r="A356">
        <v>3.22</v>
      </c>
    </row>
    <row r="357" spans="1:1" x14ac:dyDescent="0.3">
      <c r="A357">
        <v>3.21</v>
      </c>
    </row>
    <row r="358" spans="1:1" x14ac:dyDescent="0.3">
      <c r="A358">
        <v>3.22</v>
      </c>
    </row>
    <row r="359" spans="1:1" x14ac:dyDescent="0.3">
      <c r="A359">
        <v>3.22</v>
      </c>
    </row>
    <row r="360" spans="1:1" x14ac:dyDescent="0.3">
      <c r="A360">
        <v>3.22</v>
      </c>
    </row>
    <row r="361" spans="1:1" x14ac:dyDescent="0.3">
      <c r="A361">
        <v>3.21</v>
      </c>
    </row>
    <row r="362" spans="1:1" x14ac:dyDescent="0.3">
      <c r="A362">
        <v>3.22</v>
      </c>
    </row>
    <row r="363" spans="1:1" x14ac:dyDescent="0.3">
      <c r="A363">
        <v>3.2100000000000004</v>
      </c>
    </row>
    <row r="364" spans="1:1" x14ac:dyDescent="0.3">
      <c r="A364">
        <v>3.2100000000000004</v>
      </c>
    </row>
    <row r="365" spans="1:1" x14ac:dyDescent="0.3">
      <c r="A365">
        <v>3.2</v>
      </c>
    </row>
    <row r="366" spans="1:1" x14ac:dyDescent="0.3">
      <c r="A366">
        <v>3.22</v>
      </c>
    </row>
    <row r="367" spans="1:1" x14ac:dyDescent="0.3">
      <c r="A367">
        <v>3.21</v>
      </c>
    </row>
    <row r="368" spans="1:1" x14ac:dyDescent="0.3">
      <c r="A368">
        <v>3.22</v>
      </c>
    </row>
    <row r="369" spans="1:1" x14ac:dyDescent="0.3">
      <c r="A369">
        <v>3.22</v>
      </c>
    </row>
    <row r="370" spans="1:1" x14ac:dyDescent="0.3">
      <c r="A370">
        <v>3.22</v>
      </c>
    </row>
    <row r="371" spans="1:1" x14ac:dyDescent="0.3">
      <c r="A371">
        <v>3.21</v>
      </c>
    </row>
    <row r="372" spans="1:1" x14ac:dyDescent="0.3">
      <c r="A372">
        <v>3.22</v>
      </c>
    </row>
    <row r="373" spans="1:1" x14ac:dyDescent="0.3">
      <c r="A373">
        <v>3.22</v>
      </c>
    </row>
    <row r="374" spans="1:1" x14ac:dyDescent="0.3">
      <c r="A374">
        <v>3.22</v>
      </c>
    </row>
    <row r="375" spans="1:1" x14ac:dyDescent="0.3">
      <c r="A375">
        <v>3.21</v>
      </c>
    </row>
    <row r="376" spans="1:1" x14ac:dyDescent="0.3">
      <c r="A376">
        <v>3.22</v>
      </c>
    </row>
    <row r="377" spans="1:1" x14ac:dyDescent="0.3">
      <c r="A377">
        <v>3.22</v>
      </c>
    </row>
    <row r="378" spans="1:1" x14ac:dyDescent="0.3">
      <c r="A378">
        <v>3.21</v>
      </c>
    </row>
    <row r="379" spans="1:1" x14ac:dyDescent="0.3">
      <c r="A379">
        <v>3.22</v>
      </c>
    </row>
    <row r="380" spans="1:1" x14ac:dyDescent="0.3">
      <c r="A380">
        <v>3.22</v>
      </c>
    </row>
    <row r="381" spans="1:1" x14ac:dyDescent="0.3">
      <c r="A381">
        <v>3.22</v>
      </c>
    </row>
    <row r="382" spans="1:1" x14ac:dyDescent="0.3">
      <c r="A382">
        <v>3.21</v>
      </c>
    </row>
    <row r="383" spans="1:1" x14ac:dyDescent="0.3">
      <c r="A383">
        <v>3.22</v>
      </c>
    </row>
    <row r="384" spans="1:1" x14ac:dyDescent="0.3">
      <c r="A384">
        <v>3.22</v>
      </c>
    </row>
    <row r="385" spans="1:1" x14ac:dyDescent="0.3">
      <c r="A385">
        <v>3.21</v>
      </c>
    </row>
    <row r="386" spans="1:1" x14ac:dyDescent="0.3">
      <c r="A386">
        <v>3.22</v>
      </c>
    </row>
    <row r="387" spans="1:1" x14ac:dyDescent="0.3">
      <c r="A387">
        <v>3.22</v>
      </c>
    </row>
    <row r="388" spans="1:1" x14ac:dyDescent="0.3">
      <c r="A388">
        <v>3.22</v>
      </c>
    </row>
    <row r="389" spans="1:1" x14ac:dyDescent="0.3">
      <c r="A389">
        <v>3.21</v>
      </c>
    </row>
    <row r="390" spans="1:1" x14ac:dyDescent="0.3">
      <c r="A390">
        <v>3.22</v>
      </c>
    </row>
    <row r="391" spans="1:1" x14ac:dyDescent="0.3">
      <c r="A391">
        <v>3.2100000000000004</v>
      </c>
    </row>
    <row r="392" spans="1:1" x14ac:dyDescent="0.3">
      <c r="A392">
        <v>3.2100000000000004</v>
      </c>
    </row>
    <row r="393" spans="1:1" x14ac:dyDescent="0.3">
      <c r="A393">
        <v>3.22</v>
      </c>
    </row>
    <row r="394" spans="1:1" x14ac:dyDescent="0.3">
      <c r="A394">
        <v>3.21</v>
      </c>
    </row>
    <row r="395" spans="1:1" x14ac:dyDescent="0.3">
      <c r="A395">
        <v>3.22</v>
      </c>
    </row>
    <row r="396" spans="1:1" x14ac:dyDescent="0.3">
      <c r="A396">
        <v>3.22</v>
      </c>
    </row>
    <row r="397" spans="1:1" x14ac:dyDescent="0.3">
      <c r="A397">
        <v>3.22</v>
      </c>
    </row>
    <row r="398" spans="1:1" x14ac:dyDescent="0.3">
      <c r="A398">
        <v>3.21</v>
      </c>
    </row>
    <row r="399" spans="1:1" x14ac:dyDescent="0.3">
      <c r="A399">
        <v>3.22</v>
      </c>
    </row>
    <row r="400" spans="1:1" x14ac:dyDescent="0.3">
      <c r="A400">
        <v>3.22</v>
      </c>
    </row>
    <row r="401" spans="1:1" x14ac:dyDescent="0.3">
      <c r="A401">
        <v>3.22</v>
      </c>
    </row>
    <row r="402" spans="1:1" x14ac:dyDescent="0.3">
      <c r="A402">
        <v>3.21</v>
      </c>
    </row>
    <row r="403" spans="1:1" x14ac:dyDescent="0.3">
      <c r="A403">
        <v>3.22</v>
      </c>
    </row>
    <row r="404" spans="1:1" x14ac:dyDescent="0.3">
      <c r="A404">
        <v>3.22</v>
      </c>
    </row>
    <row r="405" spans="1:1" x14ac:dyDescent="0.3">
      <c r="A405">
        <v>3.21</v>
      </c>
    </row>
    <row r="406" spans="1:1" x14ac:dyDescent="0.3">
      <c r="A406">
        <v>3.22</v>
      </c>
    </row>
    <row r="407" spans="1:1" x14ac:dyDescent="0.3">
      <c r="A407">
        <v>3.22</v>
      </c>
    </row>
    <row r="408" spans="1:1" x14ac:dyDescent="0.3">
      <c r="A408">
        <v>3.22</v>
      </c>
    </row>
    <row r="409" spans="1:1" x14ac:dyDescent="0.3">
      <c r="A409">
        <v>3.21</v>
      </c>
    </row>
    <row r="410" spans="1:1" x14ac:dyDescent="0.3">
      <c r="A410">
        <v>3.22</v>
      </c>
    </row>
    <row r="411" spans="1:1" x14ac:dyDescent="0.3">
      <c r="A411">
        <v>3.22</v>
      </c>
    </row>
    <row r="412" spans="1:1" x14ac:dyDescent="0.3">
      <c r="A412">
        <v>3.21</v>
      </c>
    </row>
    <row r="413" spans="1:1" x14ac:dyDescent="0.3">
      <c r="A413">
        <v>3.22</v>
      </c>
    </row>
    <row r="414" spans="1:1" x14ac:dyDescent="0.3">
      <c r="A414">
        <v>3.22</v>
      </c>
    </row>
    <row r="415" spans="1:1" x14ac:dyDescent="0.3">
      <c r="A415">
        <v>3.22</v>
      </c>
    </row>
    <row r="416" spans="1:1" x14ac:dyDescent="0.3">
      <c r="A416">
        <v>3.21</v>
      </c>
    </row>
    <row r="417" spans="1:1" x14ac:dyDescent="0.3">
      <c r="A417">
        <v>3.22</v>
      </c>
    </row>
    <row r="418" spans="1:1" x14ac:dyDescent="0.3">
      <c r="A418">
        <v>3.2100000000000004</v>
      </c>
    </row>
    <row r="419" spans="1:1" x14ac:dyDescent="0.3">
      <c r="A419">
        <v>3.2100000000000004</v>
      </c>
    </row>
    <row r="420" spans="1:1" x14ac:dyDescent="0.3">
      <c r="A420">
        <v>3.22</v>
      </c>
    </row>
    <row r="421" spans="1:1" x14ac:dyDescent="0.3">
      <c r="A421">
        <v>3.21</v>
      </c>
    </row>
    <row r="422" spans="1:1" x14ac:dyDescent="0.3">
      <c r="A422">
        <v>3.22</v>
      </c>
    </row>
    <row r="423" spans="1:1" x14ac:dyDescent="0.3">
      <c r="A423">
        <v>3.22</v>
      </c>
    </row>
    <row r="424" spans="1:1" x14ac:dyDescent="0.3">
      <c r="A424">
        <v>3.22</v>
      </c>
    </row>
    <row r="425" spans="1:1" x14ac:dyDescent="0.3">
      <c r="A425">
        <v>3.21</v>
      </c>
    </row>
    <row r="426" spans="1:1" x14ac:dyDescent="0.3">
      <c r="A426">
        <v>3.22</v>
      </c>
    </row>
    <row r="427" spans="1:1" x14ac:dyDescent="0.3">
      <c r="A427">
        <v>3.22</v>
      </c>
    </row>
    <row r="428" spans="1:1" x14ac:dyDescent="0.3">
      <c r="A428">
        <v>3.22</v>
      </c>
    </row>
    <row r="429" spans="1:1" x14ac:dyDescent="0.3">
      <c r="A429">
        <v>3.21</v>
      </c>
    </row>
    <row r="430" spans="1:1" x14ac:dyDescent="0.3">
      <c r="A430">
        <v>3.22</v>
      </c>
    </row>
    <row r="431" spans="1:1" x14ac:dyDescent="0.3">
      <c r="A431">
        <v>3.22</v>
      </c>
    </row>
    <row r="432" spans="1:1" x14ac:dyDescent="0.3">
      <c r="A432">
        <v>3.21</v>
      </c>
    </row>
    <row r="433" spans="1:1" x14ac:dyDescent="0.3">
      <c r="A433">
        <v>3.22</v>
      </c>
    </row>
    <row r="434" spans="1:1" x14ac:dyDescent="0.3">
      <c r="A434">
        <v>3.22</v>
      </c>
    </row>
    <row r="435" spans="1:1" x14ac:dyDescent="0.3">
      <c r="A435">
        <v>3.22</v>
      </c>
    </row>
    <row r="436" spans="1:1" x14ac:dyDescent="0.3">
      <c r="A436">
        <v>3.21</v>
      </c>
    </row>
    <row r="437" spans="1:1" x14ac:dyDescent="0.3">
      <c r="A437">
        <v>3.22</v>
      </c>
    </row>
    <row r="438" spans="1:1" x14ac:dyDescent="0.3">
      <c r="A438">
        <v>3.22</v>
      </c>
    </row>
    <row r="439" spans="1:1" x14ac:dyDescent="0.3">
      <c r="A439">
        <v>3.21</v>
      </c>
    </row>
    <row r="440" spans="1:1" x14ac:dyDescent="0.3">
      <c r="A440">
        <v>3.22</v>
      </c>
    </row>
    <row r="441" spans="1:1" x14ac:dyDescent="0.3">
      <c r="A441">
        <v>3.22</v>
      </c>
    </row>
    <row r="442" spans="1:1" x14ac:dyDescent="0.3">
      <c r="A442">
        <v>3.22</v>
      </c>
    </row>
    <row r="443" spans="1:1" x14ac:dyDescent="0.3">
      <c r="A443">
        <v>3.21</v>
      </c>
    </row>
    <row r="444" spans="1:1" x14ac:dyDescent="0.3">
      <c r="A444">
        <v>3.22</v>
      </c>
    </row>
    <row r="445" spans="1:1" x14ac:dyDescent="0.3">
      <c r="A445">
        <v>3.22</v>
      </c>
    </row>
    <row r="446" spans="1:1" x14ac:dyDescent="0.3">
      <c r="A446">
        <v>3.21</v>
      </c>
    </row>
    <row r="447" spans="1:1" x14ac:dyDescent="0.3">
      <c r="A447">
        <v>3.22</v>
      </c>
    </row>
    <row r="448" spans="1:1" x14ac:dyDescent="0.3">
      <c r="A448">
        <v>3.21</v>
      </c>
    </row>
    <row r="449" spans="1:1" x14ac:dyDescent="0.3">
      <c r="A449">
        <v>3.22</v>
      </c>
    </row>
    <row r="450" spans="1:1" x14ac:dyDescent="0.3">
      <c r="A450">
        <v>3.22</v>
      </c>
    </row>
    <row r="451" spans="1:1" x14ac:dyDescent="0.3">
      <c r="A451">
        <v>3.22</v>
      </c>
    </row>
    <row r="452" spans="1:1" x14ac:dyDescent="0.3">
      <c r="A452">
        <v>3.21</v>
      </c>
    </row>
    <row r="453" spans="1:1" x14ac:dyDescent="0.3">
      <c r="A453">
        <v>3.22</v>
      </c>
    </row>
    <row r="454" spans="1:1" x14ac:dyDescent="0.3">
      <c r="A454">
        <v>3.22</v>
      </c>
    </row>
    <row r="455" spans="1:1" x14ac:dyDescent="0.3">
      <c r="A455">
        <v>3.22</v>
      </c>
    </row>
    <row r="456" spans="1:1" x14ac:dyDescent="0.3">
      <c r="A456">
        <v>3.21</v>
      </c>
    </row>
    <row r="457" spans="1:1" x14ac:dyDescent="0.3">
      <c r="A457">
        <v>3.22</v>
      </c>
    </row>
    <row r="458" spans="1:1" x14ac:dyDescent="0.3">
      <c r="A458">
        <v>3.22</v>
      </c>
    </row>
    <row r="459" spans="1:1" x14ac:dyDescent="0.3">
      <c r="A459">
        <v>3.21</v>
      </c>
    </row>
    <row r="460" spans="1:1" x14ac:dyDescent="0.3">
      <c r="A460">
        <v>3.22</v>
      </c>
    </row>
    <row r="461" spans="1:1" x14ac:dyDescent="0.3">
      <c r="A461">
        <v>3.22</v>
      </c>
    </row>
    <row r="462" spans="1:1" x14ac:dyDescent="0.3">
      <c r="A462">
        <v>3.22</v>
      </c>
    </row>
    <row r="463" spans="1:1" x14ac:dyDescent="0.3">
      <c r="A463">
        <v>3.21</v>
      </c>
    </row>
    <row r="464" spans="1:1" x14ac:dyDescent="0.3">
      <c r="A464">
        <v>3.22</v>
      </c>
    </row>
    <row r="465" spans="1:1" x14ac:dyDescent="0.3">
      <c r="A465">
        <v>3.22</v>
      </c>
    </row>
    <row r="466" spans="1:1" x14ac:dyDescent="0.3">
      <c r="A466">
        <v>3.21</v>
      </c>
    </row>
    <row r="467" spans="1:1" x14ac:dyDescent="0.3">
      <c r="A467">
        <v>3.22</v>
      </c>
    </row>
    <row r="468" spans="1:1" x14ac:dyDescent="0.3">
      <c r="A468">
        <v>3.22</v>
      </c>
    </row>
    <row r="469" spans="1:1" x14ac:dyDescent="0.3">
      <c r="A469">
        <v>3.21</v>
      </c>
    </row>
    <row r="470" spans="1:1" x14ac:dyDescent="0.3">
      <c r="A470">
        <v>3.22</v>
      </c>
    </row>
    <row r="471" spans="1:1" x14ac:dyDescent="0.3">
      <c r="A471">
        <v>3.21</v>
      </c>
    </row>
    <row r="472" spans="1:1" x14ac:dyDescent="0.3">
      <c r="A472">
        <v>3.22</v>
      </c>
    </row>
    <row r="473" spans="1:1" x14ac:dyDescent="0.3">
      <c r="A473">
        <v>3.22</v>
      </c>
    </row>
    <row r="474" spans="1:1" x14ac:dyDescent="0.3">
      <c r="A474">
        <v>3.22</v>
      </c>
    </row>
    <row r="475" spans="1:1" x14ac:dyDescent="0.3">
      <c r="A475">
        <v>3.21</v>
      </c>
    </row>
    <row r="476" spans="1:1" x14ac:dyDescent="0.3">
      <c r="A476">
        <v>3.22</v>
      </c>
    </row>
    <row r="477" spans="1:1" x14ac:dyDescent="0.3">
      <c r="A477">
        <v>3.22</v>
      </c>
    </row>
    <row r="478" spans="1:1" x14ac:dyDescent="0.3">
      <c r="A478">
        <v>3.22</v>
      </c>
    </row>
    <row r="479" spans="1:1" x14ac:dyDescent="0.3">
      <c r="A479">
        <v>3.21</v>
      </c>
    </row>
    <row r="480" spans="1:1" x14ac:dyDescent="0.3">
      <c r="A480">
        <v>3.22</v>
      </c>
    </row>
    <row r="481" spans="1:1" x14ac:dyDescent="0.3">
      <c r="A481">
        <v>3.22</v>
      </c>
    </row>
    <row r="482" spans="1:1" x14ac:dyDescent="0.3">
      <c r="A482">
        <v>3.21</v>
      </c>
    </row>
    <row r="483" spans="1:1" x14ac:dyDescent="0.3">
      <c r="A483">
        <v>3.22</v>
      </c>
    </row>
    <row r="484" spans="1:1" x14ac:dyDescent="0.3">
      <c r="A484">
        <v>3.22</v>
      </c>
    </row>
    <row r="485" spans="1:1" x14ac:dyDescent="0.3">
      <c r="A485">
        <v>3.22</v>
      </c>
    </row>
    <row r="486" spans="1:1" x14ac:dyDescent="0.3">
      <c r="A486">
        <v>3.21</v>
      </c>
    </row>
    <row r="487" spans="1:1" x14ac:dyDescent="0.3">
      <c r="A487">
        <v>3.22</v>
      </c>
    </row>
    <row r="488" spans="1:1" x14ac:dyDescent="0.3">
      <c r="A488">
        <v>3.22</v>
      </c>
    </row>
    <row r="489" spans="1:1" x14ac:dyDescent="0.3">
      <c r="A489">
        <v>3.21</v>
      </c>
    </row>
    <row r="490" spans="1:1" x14ac:dyDescent="0.3">
      <c r="A490">
        <v>3.22</v>
      </c>
    </row>
    <row r="491" spans="1:1" x14ac:dyDescent="0.3">
      <c r="A491">
        <v>3.21</v>
      </c>
    </row>
    <row r="492" spans="1:1" x14ac:dyDescent="0.3">
      <c r="A492">
        <v>3.22</v>
      </c>
    </row>
    <row r="493" spans="1:1" x14ac:dyDescent="0.3">
      <c r="A493">
        <v>3.22</v>
      </c>
    </row>
    <row r="494" spans="1:1" x14ac:dyDescent="0.3">
      <c r="A494">
        <v>3.22</v>
      </c>
    </row>
    <row r="495" spans="1:1" x14ac:dyDescent="0.3">
      <c r="A495">
        <v>3.21</v>
      </c>
    </row>
    <row r="496" spans="1:1" x14ac:dyDescent="0.3">
      <c r="A496">
        <v>3.22</v>
      </c>
    </row>
    <row r="497" spans="1:1" x14ac:dyDescent="0.3">
      <c r="A497">
        <v>3.22</v>
      </c>
    </row>
    <row r="498" spans="1:1" x14ac:dyDescent="0.3">
      <c r="A498">
        <v>3.22</v>
      </c>
    </row>
    <row r="499" spans="1:1" x14ac:dyDescent="0.3">
      <c r="A499">
        <v>3.21</v>
      </c>
    </row>
    <row r="500" spans="1:1" x14ac:dyDescent="0.3">
      <c r="A500">
        <v>3.22</v>
      </c>
    </row>
    <row r="501" spans="1:1" x14ac:dyDescent="0.3">
      <c r="A501">
        <v>3.22</v>
      </c>
    </row>
    <row r="502" spans="1:1" x14ac:dyDescent="0.3">
      <c r="A502">
        <v>3.21</v>
      </c>
    </row>
    <row r="503" spans="1:1" x14ac:dyDescent="0.3">
      <c r="A503">
        <v>3.22</v>
      </c>
    </row>
    <row r="504" spans="1:1" x14ac:dyDescent="0.3">
      <c r="A504">
        <v>3.22</v>
      </c>
    </row>
    <row r="505" spans="1:1" x14ac:dyDescent="0.3">
      <c r="A505">
        <v>3.22</v>
      </c>
    </row>
    <row r="506" spans="1:1" x14ac:dyDescent="0.3">
      <c r="A506">
        <v>3.21</v>
      </c>
    </row>
    <row r="507" spans="1:1" x14ac:dyDescent="0.3">
      <c r="A507">
        <v>3.22</v>
      </c>
    </row>
    <row r="508" spans="1:1" x14ac:dyDescent="0.3">
      <c r="A508">
        <v>3.22</v>
      </c>
    </row>
    <row r="509" spans="1:1" x14ac:dyDescent="0.3">
      <c r="A509">
        <v>3.21</v>
      </c>
    </row>
    <row r="510" spans="1:1" x14ac:dyDescent="0.3">
      <c r="A510">
        <v>3.22</v>
      </c>
    </row>
    <row r="511" spans="1:1" x14ac:dyDescent="0.3">
      <c r="A511">
        <v>3.21</v>
      </c>
    </row>
    <row r="512" spans="1:1" x14ac:dyDescent="0.3">
      <c r="A512">
        <v>3.22</v>
      </c>
    </row>
    <row r="513" spans="1:1" x14ac:dyDescent="0.3">
      <c r="A513">
        <v>3.22</v>
      </c>
    </row>
    <row r="514" spans="1:1" x14ac:dyDescent="0.3">
      <c r="A514">
        <v>3.22</v>
      </c>
    </row>
    <row r="515" spans="1:1" x14ac:dyDescent="0.3">
      <c r="A515">
        <v>3.21</v>
      </c>
    </row>
    <row r="516" spans="1:1" x14ac:dyDescent="0.3">
      <c r="A516">
        <v>3.22</v>
      </c>
    </row>
    <row r="517" spans="1:1" x14ac:dyDescent="0.3">
      <c r="A517">
        <v>3.22</v>
      </c>
    </row>
    <row r="518" spans="1:1" x14ac:dyDescent="0.3">
      <c r="A518">
        <v>3.22</v>
      </c>
    </row>
    <row r="519" spans="1:1" x14ac:dyDescent="0.3">
      <c r="A519">
        <v>3.21</v>
      </c>
    </row>
    <row r="520" spans="1:1" x14ac:dyDescent="0.3">
      <c r="A520">
        <v>3.22</v>
      </c>
    </row>
    <row r="521" spans="1:1" x14ac:dyDescent="0.3">
      <c r="A521">
        <v>3.22</v>
      </c>
    </row>
    <row r="522" spans="1:1" x14ac:dyDescent="0.3">
      <c r="A522">
        <v>3.21</v>
      </c>
    </row>
    <row r="523" spans="1:1" x14ac:dyDescent="0.3">
      <c r="A523">
        <v>3.22</v>
      </c>
    </row>
    <row r="524" spans="1:1" x14ac:dyDescent="0.3">
      <c r="A524">
        <v>3.22</v>
      </c>
    </row>
    <row r="525" spans="1:1" x14ac:dyDescent="0.3">
      <c r="A525">
        <v>3.22</v>
      </c>
    </row>
    <row r="526" spans="1:1" x14ac:dyDescent="0.3">
      <c r="A526">
        <v>3.21</v>
      </c>
    </row>
    <row r="527" spans="1:1" x14ac:dyDescent="0.3">
      <c r="A527">
        <v>3.22</v>
      </c>
    </row>
    <row r="528" spans="1:1" x14ac:dyDescent="0.3">
      <c r="A528">
        <v>3.22</v>
      </c>
    </row>
    <row r="529" spans="1:1" x14ac:dyDescent="0.3">
      <c r="A529">
        <v>3.21</v>
      </c>
    </row>
    <row r="530" spans="1:1" x14ac:dyDescent="0.3">
      <c r="A530">
        <v>3.22</v>
      </c>
    </row>
    <row r="531" spans="1:1" x14ac:dyDescent="0.3">
      <c r="A531">
        <v>3.2100000000000004</v>
      </c>
    </row>
    <row r="532" spans="1:1" x14ac:dyDescent="0.3">
      <c r="A532">
        <v>3.22</v>
      </c>
    </row>
    <row r="533" spans="1:1" x14ac:dyDescent="0.3">
      <c r="A533">
        <v>3.2100000000000004</v>
      </c>
    </row>
    <row r="534" spans="1:1" x14ac:dyDescent="0.3">
      <c r="A534">
        <v>3.2100000000000004</v>
      </c>
    </row>
    <row r="535" spans="1:1" x14ac:dyDescent="0.3">
      <c r="A535">
        <v>3.22</v>
      </c>
    </row>
    <row r="536" spans="1:1" x14ac:dyDescent="0.3">
      <c r="A536">
        <v>3.2</v>
      </c>
    </row>
    <row r="537" spans="1:1" x14ac:dyDescent="0.3">
      <c r="A537">
        <v>3.22</v>
      </c>
    </row>
    <row r="538" spans="1:1" x14ac:dyDescent="0.3">
      <c r="A538">
        <v>3.2</v>
      </c>
    </row>
    <row r="539" spans="1:1" x14ac:dyDescent="0.3">
      <c r="A539">
        <v>3.22</v>
      </c>
    </row>
    <row r="540" spans="1:1" x14ac:dyDescent="0.3">
      <c r="A540">
        <v>3.22</v>
      </c>
    </row>
    <row r="541" spans="1:1" x14ac:dyDescent="0.3">
      <c r="A541">
        <v>3.2100000000000004</v>
      </c>
    </row>
    <row r="542" spans="1:1" x14ac:dyDescent="0.3">
      <c r="A542">
        <v>3.2100000000000004</v>
      </c>
    </row>
    <row r="543" spans="1:1" x14ac:dyDescent="0.3">
      <c r="A543">
        <v>3.22</v>
      </c>
    </row>
    <row r="544" spans="1:1" x14ac:dyDescent="0.3">
      <c r="A544">
        <v>3.2</v>
      </c>
    </row>
    <row r="545" spans="1:1" x14ac:dyDescent="0.3">
      <c r="A545">
        <v>3.22</v>
      </c>
    </row>
    <row r="546" spans="1:1" x14ac:dyDescent="0.3">
      <c r="A546">
        <v>3.2</v>
      </c>
    </row>
    <row r="547" spans="1:1" x14ac:dyDescent="0.3">
      <c r="A547">
        <v>3.22</v>
      </c>
    </row>
    <row r="548" spans="1:1" x14ac:dyDescent="0.3">
      <c r="A548">
        <v>3.2100000000000004</v>
      </c>
    </row>
    <row r="549" spans="1:1" x14ac:dyDescent="0.3">
      <c r="A549">
        <v>3.2100000000000004</v>
      </c>
    </row>
    <row r="550" spans="1:1" x14ac:dyDescent="0.3">
      <c r="A550">
        <v>3.22</v>
      </c>
    </row>
    <row r="551" spans="1:1" x14ac:dyDescent="0.3">
      <c r="A551">
        <v>3.2</v>
      </c>
    </row>
    <row r="552" spans="1:1" x14ac:dyDescent="0.3">
      <c r="A552">
        <v>3.22</v>
      </c>
    </row>
    <row r="553" spans="1:1" x14ac:dyDescent="0.3">
      <c r="A553">
        <v>3.2</v>
      </c>
    </row>
    <row r="554" spans="1:1" x14ac:dyDescent="0.3">
      <c r="A554">
        <v>3.22</v>
      </c>
    </row>
    <row r="555" spans="1:1" x14ac:dyDescent="0.3">
      <c r="A555">
        <v>3.22</v>
      </c>
    </row>
    <row r="556" spans="1:1" x14ac:dyDescent="0.3">
      <c r="A556">
        <v>3.2100000000000004</v>
      </c>
    </row>
    <row r="557" spans="1:1" x14ac:dyDescent="0.3">
      <c r="A557">
        <v>3.22</v>
      </c>
    </row>
    <row r="558" spans="1:1" x14ac:dyDescent="0.3">
      <c r="A558">
        <v>3.2100000000000004</v>
      </c>
    </row>
    <row r="559" spans="1:1" x14ac:dyDescent="0.3">
      <c r="A559">
        <v>3.22</v>
      </c>
    </row>
    <row r="560" spans="1:1" x14ac:dyDescent="0.3">
      <c r="A560">
        <v>3.2100000000000004</v>
      </c>
    </row>
    <row r="561" spans="1:1" x14ac:dyDescent="0.3">
      <c r="A561">
        <v>3.2100000000000004</v>
      </c>
    </row>
    <row r="562" spans="1:1" x14ac:dyDescent="0.3">
      <c r="A562">
        <v>3.22</v>
      </c>
    </row>
    <row r="563" spans="1:1" x14ac:dyDescent="0.3">
      <c r="A563">
        <v>3.2</v>
      </c>
    </row>
    <row r="564" spans="1:1" x14ac:dyDescent="0.3">
      <c r="A564">
        <v>3.22</v>
      </c>
    </row>
    <row r="565" spans="1:1" x14ac:dyDescent="0.3">
      <c r="A565">
        <v>3.2</v>
      </c>
    </row>
    <row r="566" spans="1:1" x14ac:dyDescent="0.3">
      <c r="A566">
        <v>3.22</v>
      </c>
    </row>
    <row r="567" spans="1:1" x14ac:dyDescent="0.3">
      <c r="A567">
        <v>3.22</v>
      </c>
    </row>
    <row r="568" spans="1:1" x14ac:dyDescent="0.3">
      <c r="A568">
        <v>3.22</v>
      </c>
    </row>
    <row r="569" spans="1:1" x14ac:dyDescent="0.3">
      <c r="A569">
        <v>3.22</v>
      </c>
    </row>
    <row r="570" spans="1:1" x14ac:dyDescent="0.3">
      <c r="A570">
        <v>3.2100000000000004</v>
      </c>
    </row>
    <row r="571" spans="1:1" x14ac:dyDescent="0.3">
      <c r="A571">
        <v>3.22</v>
      </c>
    </row>
    <row r="572" spans="1:1" x14ac:dyDescent="0.3">
      <c r="A572">
        <v>3.22</v>
      </c>
    </row>
    <row r="573" spans="1:1" x14ac:dyDescent="0.3">
      <c r="A573">
        <v>3.2100000000000004</v>
      </c>
    </row>
    <row r="574" spans="1:1" x14ac:dyDescent="0.3">
      <c r="A574">
        <v>3.22</v>
      </c>
    </row>
    <row r="575" spans="1:1" x14ac:dyDescent="0.3">
      <c r="A575">
        <v>3.2100000000000004</v>
      </c>
    </row>
    <row r="576" spans="1:1" x14ac:dyDescent="0.3">
      <c r="A576">
        <v>3.22</v>
      </c>
    </row>
    <row r="577" spans="1:1" x14ac:dyDescent="0.3">
      <c r="A577">
        <v>3.2100000000000004</v>
      </c>
    </row>
    <row r="578" spans="1:1" x14ac:dyDescent="0.3">
      <c r="A578">
        <v>3.2100000000000004</v>
      </c>
    </row>
    <row r="579" spans="1:1" x14ac:dyDescent="0.3">
      <c r="A579">
        <v>3.22</v>
      </c>
    </row>
    <row r="580" spans="1:1" x14ac:dyDescent="0.3">
      <c r="A580">
        <v>3.2</v>
      </c>
    </row>
    <row r="581" spans="1:1" x14ac:dyDescent="0.3">
      <c r="A581">
        <v>3.22</v>
      </c>
    </row>
    <row r="582" spans="1:1" x14ac:dyDescent="0.3">
      <c r="A582">
        <v>3.2</v>
      </c>
    </row>
    <row r="583" spans="1:1" x14ac:dyDescent="0.3">
      <c r="A583">
        <v>3.22</v>
      </c>
    </row>
    <row r="584" spans="1:1" x14ac:dyDescent="0.3">
      <c r="A584">
        <v>3.22</v>
      </c>
    </row>
    <row r="585" spans="1:1" x14ac:dyDescent="0.3">
      <c r="A585">
        <v>3.2100000000000004</v>
      </c>
    </row>
    <row r="586" spans="1:1" x14ac:dyDescent="0.3">
      <c r="A586">
        <v>3.2100000000000004</v>
      </c>
    </row>
    <row r="587" spans="1:1" x14ac:dyDescent="0.3">
      <c r="A587">
        <v>3.22</v>
      </c>
    </row>
    <row r="588" spans="1:1" x14ac:dyDescent="0.3">
      <c r="A588">
        <v>3.2</v>
      </c>
    </row>
    <row r="589" spans="1:1" x14ac:dyDescent="0.3">
      <c r="A589">
        <v>3.22</v>
      </c>
    </row>
    <row r="590" spans="1:1" x14ac:dyDescent="0.3">
      <c r="A590">
        <v>3.22</v>
      </c>
    </row>
    <row r="591" spans="1:1" x14ac:dyDescent="0.3">
      <c r="A591">
        <v>3.2100000000000004</v>
      </c>
    </row>
    <row r="592" spans="1:1" x14ac:dyDescent="0.3">
      <c r="A592">
        <v>3.2100000000000004</v>
      </c>
    </row>
    <row r="593" spans="1:1" x14ac:dyDescent="0.3">
      <c r="A593">
        <v>3.22</v>
      </c>
    </row>
    <row r="594" spans="1:1" x14ac:dyDescent="0.3">
      <c r="A594">
        <v>3.2</v>
      </c>
    </row>
    <row r="595" spans="1:1" x14ac:dyDescent="0.3">
      <c r="A595">
        <v>3.22</v>
      </c>
    </row>
    <row r="596" spans="1:1" x14ac:dyDescent="0.3">
      <c r="A596">
        <v>3.2</v>
      </c>
    </row>
    <row r="597" spans="1:1" x14ac:dyDescent="0.3">
      <c r="A597">
        <v>3.22</v>
      </c>
    </row>
    <row r="598" spans="1:1" x14ac:dyDescent="0.3">
      <c r="A598">
        <v>3.2100000000000004</v>
      </c>
    </row>
    <row r="599" spans="1:1" x14ac:dyDescent="0.3">
      <c r="A599">
        <v>3.22</v>
      </c>
    </row>
    <row r="600" spans="1:1" x14ac:dyDescent="0.3">
      <c r="A600">
        <v>3.2100000000000004</v>
      </c>
    </row>
    <row r="601" spans="1:1" x14ac:dyDescent="0.3">
      <c r="A601">
        <v>3.22</v>
      </c>
    </row>
    <row r="602" spans="1:1" x14ac:dyDescent="0.3">
      <c r="A602">
        <v>3.2100000000000004</v>
      </c>
    </row>
    <row r="603" spans="1:1" x14ac:dyDescent="0.3">
      <c r="A603">
        <v>3.2100000000000004</v>
      </c>
    </row>
    <row r="604" spans="1:1" x14ac:dyDescent="0.3">
      <c r="A604">
        <v>3.22</v>
      </c>
    </row>
    <row r="605" spans="1:1" x14ac:dyDescent="0.3">
      <c r="A605">
        <v>3.2</v>
      </c>
    </row>
    <row r="606" spans="1:1" x14ac:dyDescent="0.3">
      <c r="A606">
        <v>3.22</v>
      </c>
    </row>
    <row r="607" spans="1:1" x14ac:dyDescent="0.3">
      <c r="A607">
        <v>3.2</v>
      </c>
    </row>
    <row r="608" spans="1:1" x14ac:dyDescent="0.3">
      <c r="A608">
        <v>3.22</v>
      </c>
    </row>
    <row r="609" spans="1:1" x14ac:dyDescent="0.3">
      <c r="A609">
        <v>3.22</v>
      </c>
    </row>
    <row r="610" spans="1:1" x14ac:dyDescent="0.3">
      <c r="A610">
        <v>3.22</v>
      </c>
    </row>
    <row r="611" spans="1:1" x14ac:dyDescent="0.3">
      <c r="A611">
        <v>3.22</v>
      </c>
    </row>
    <row r="612" spans="1:1" x14ac:dyDescent="0.3">
      <c r="A612">
        <v>3.2100000000000004</v>
      </c>
    </row>
    <row r="613" spans="1:1" x14ac:dyDescent="0.3">
      <c r="A613">
        <v>3.22</v>
      </c>
    </row>
    <row r="614" spans="1:1" x14ac:dyDescent="0.3">
      <c r="A614">
        <v>3.22</v>
      </c>
    </row>
    <row r="615" spans="1:1" x14ac:dyDescent="0.3">
      <c r="A615">
        <v>3.2100000000000004</v>
      </c>
    </row>
    <row r="616" spans="1:1" x14ac:dyDescent="0.3">
      <c r="A616">
        <v>3.22</v>
      </c>
    </row>
    <row r="617" spans="1:1" x14ac:dyDescent="0.3">
      <c r="A617">
        <v>3.2100000000000004</v>
      </c>
    </row>
    <row r="618" spans="1:1" x14ac:dyDescent="0.3">
      <c r="A618">
        <v>3.22</v>
      </c>
    </row>
    <row r="619" spans="1:1" x14ac:dyDescent="0.3">
      <c r="A619">
        <v>3.2100000000000004</v>
      </c>
    </row>
    <row r="620" spans="1:1" x14ac:dyDescent="0.3">
      <c r="A620">
        <v>3.2100000000000004</v>
      </c>
    </row>
    <row r="621" spans="1:1" x14ac:dyDescent="0.3">
      <c r="A621">
        <v>3.22</v>
      </c>
    </row>
    <row r="622" spans="1:1" x14ac:dyDescent="0.3">
      <c r="A622">
        <v>3.2</v>
      </c>
    </row>
    <row r="623" spans="1:1" x14ac:dyDescent="0.3">
      <c r="A623">
        <v>3.22</v>
      </c>
    </row>
    <row r="624" spans="1:1" x14ac:dyDescent="0.3">
      <c r="A624">
        <v>3.2</v>
      </c>
    </row>
    <row r="625" spans="1:1" x14ac:dyDescent="0.3">
      <c r="A625">
        <v>3.22</v>
      </c>
    </row>
    <row r="626" spans="1:1" x14ac:dyDescent="0.3">
      <c r="A626">
        <v>3.2100000000000004</v>
      </c>
    </row>
    <row r="627" spans="1:1" x14ac:dyDescent="0.3">
      <c r="A627">
        <v>3.22</v>
      </c>
    </row>
    <row r="628" spans="1:1" x14ac:dyDescent="0.3">
      <c r="A628">
        <v>3.2100000000000004</v>
      </c>
    </row>
    <row r="629" spans="1:1" x14ac:dyDescent="0.3">
      <c r="A629">
        <v>3.2100000000000004</v>
      </c>
    </row>
    <row r="630" spans="1:1" x14ac:dyDescent="0.3">
      <c r="A630">
        <v>3.22</v>
      </c>
    </row>
    <row r="631" spans="1:1" x14ac:dyDescent="0.3">
      <c r="A631">
        <v>3.2</v>
      </c>
    </row>
    <row r="632" spans="1:1" x14ac:dyDescent="0.3">
      <c r="A632">
        <v>3.22</v>
      </c>
    </row>
    <row r="633" spans="1:1" x14ac:dyDescent="0.3">
      <c r="A633">
        <v>3.22</v>
      </c>
    </row>
    <row r="634" spans="1:1" x14ac:dyDescent="0.3">
      <c r="A634">
        <v>3.2100000000000004</v>
      </c>
    </row>
    <row r="635" spans="1:1" x14ac:dyDescent="0.3">
      <c r="A635">
        <v>3.22</v>
      </c>
    </row>
    <row r="636" spans="1:1" x14ac:dyDescent="0.3">
      <c r="A636">
        <v>3.22</v>
      </c>
    </row>
    <row r="637" spans="1:1" x14ac:dyDescent="0.3">
      <c r="A637">
        <v>3.2100000000000004</v>
      </c>
    </row>
    <row r="638" spans="1:1" x14ac:dyDescent="0.3">
      <c r="A638">
        <v>3.22</v>
      </c>
    </row>
    <row r="639" spans="1:1" x14ac:dyDescent="0.3">
      <c r="A639">
        <v>3.2100000000000004</v>
      </c>
    </row>
    <row r="640" spans="1:1" x14ac:dyDescent="0.3">
      <c r="A640">
        <v>3.22</v>
      </c>
    </row>
    <row r="641" spans="1:1" x14ac:dyDescent="0.3">
      <c r="A641">
        <v>3.2100000000000004</v>
      </c>
    </row>
    <row r="642" spans="1:1" x14ac:dyDescent="0.3">
      <c r="A642">
        <v>3.2100000000000004</v>
      </c>
    </row>
    <row r="643" spans="1:1" x14ac:dyDescent="0.3">
      <c r="A643">
        <v>3.22</v>
      </c>
    </row>
    <row r="644" spans="1:1" x14ac:dyDescent="0.3">
      <c r="A644">
        <v>3.2</v>
      </c>
    </row>
    <row r="645" spans="1:1" x14ac:dyDescent="0.3">
      <c r="A645">
        <v>3.22</v>
      </c>
    </row>
    <row r="646" spans="1:1" x14ac:dyDescent="0.3">
      <c r="A646">
        <v>3.2</v>
      </c>
    </row>
    <row r="647" spans="1:1" x14ac:dyDescent="0.3">
      <c r="A647">
        <v>3.22</v>
      </c>
    </row>
    <row r="648" spans="1:1" x14ac:dyDescent="0.3">
      <c r="A648">
        <v>3.2100000000000004</v>
      </c>
    </row>
    <row r="649" spans="1:1" x14ac:dyDescent="0.3">
      <c r="A649">
        <v>3.22</v>
      </c>
    </row>
    <row r="650" spans="1:1" x14ac:dyDescent="0.3">
      <c r="A650">
        <v>3.2100000000000004</v>
      </c>
    </row>
    <row r="651" spans="1:1" x14ac:dyDescent="0.3">
      <c r="A651">
        <v>3.2100000000000004</v>
      </c>
    </row>
    <row r="652" spans="1:1" x14ac:dyDescent="0.3">
      <c r="A652">
        <v>3.22</v>
      </c>
    </row>
    <row r="653" spans="1:1" x14ac:dyDescent="0.3">
      <c r="A653">
        <v>3.2</v>
      </c>
    </row>
    <row r="654" spans="1:1" x14ac:dyDescent="0.3">
      <c r="A654">
        <v>3.22</v>
      </c>
    </row>
    <row r="655" spans="1:1" x14ac:dyDescent="0.3">
      <c r="A655">
        <v>3.2100000000000004</v>
      </c>
    </row>
    <row r="656" spans="1:1" x14ac:dyDescent="0.3">
      <c r="A656">
        <v>3.22</v>
      </c>
    </row>
    <row r="657" spans="1:1" x14ac:dyDescent="0.3">
      <c r="A657">
        <v>3.2100000000000004</v>
      </c>
    </row>
    <row r="658" spans="1:1" x14ac:dyDescent="0.3">
      <c r="A658">
        <v>3.22</v>
      </c>
    </row>
    <row r="659" spans="1:1" x14ac:dyDescent="0.3">
      <c r="A659">
        <v>3.2100000000000004</v>
      </c>
    </row>
    <row r="660" spans="1:1" x14ac:dyDescent="0.3">
      <c r="A660">
        <v>3.2100000000000004</v>
      </c>
    </row>
    <row r="661" spans="1:1" x14ac:dyDescent="0.3">
      <c r="A661">
        <v>3.22</v>
      </c>
    </row>
    <row r="662" spans="1:1" x14ac:dyDescent="0.3">
      <c r="A662">
        <v>3.2</v>
      </c>
    </row>
    <row r="663" spans="1:1" x14ac:dyDescent="0.3">
      <c r="A663">
        <v>3.22</v>
      </c>
    </row>
    <row r="664" spans="1:1" x14ac:dyDescent="0.3">
      <c r="A664">
        <v>3.2</v>
      </c>
    </row>
    <row r="665" spans="1:1" x14ac:dyDescent="0.3">
      <c r="A665">
        <v>3.2</v>
      </c>
    </row>
    <row r="666" spans="1:1" x14ac:dyDescent="0.3">
      <c r="A666">
        <v>3.2</v>
      </c>
    </row>
    <row r="667" spans="1:1" x14ac:dyDescent="0.3">
      <c r="A667">
        <v>3.2</v>
      </c>
    </row>
    <row r="668" spans="1:1" x14ac:dyDescent="0.3">
      <c r="A668">
        <v>3.2100000000000004</v>
      </c>
    </row>
    <row r="669" spans="1:1" x14ac:dyDescent="0.3">
      <c r="A669">
        <v>3.2</v>
      </c>
    </row>
    <row r="670" spans="1:1" x14ac:dyDescent="0.3">
      <c r="A670">
        <v>3.2</v>
      </c>
    </row>
    <row r="671" spans="1:1" x14ac:dyDescent="0.3">
      <c r="A671">
        <v>3.2</v>
      </c>
    </row>
    <row r="672" spans="1:1" x14ac:dyDescent="0.3">
      <c r="A672">
        <v>3.21</v>
      </c>
    </row>
    <row r="673" spans="1:1" x14ac:dyDescent="0.3">
      <c r="A673">
        <v>3.2</v>
      </c>
    </row>
    <row r="674" spans="1:1" x14ac:dyDescent="0.3">
      <c r="A674">
        <v>3.1800000000000006</v>
      </c>
    </row>
    <row r="675" spans="1:1" x14ac:dyDescent="0.3">
      <c r="A675">
        <v>3.1900000000000004</v>
      </c>
    </row>
    <row r="676" spans="1:1" x14ac:dyDescent="0.3">
      <c r="A676">
        <v>3.21</v>
      </c>
    </row>
    <row r="677" spans="1:1" x14ac:dyDescent="0.3">
      <c r="A677">
        <v>3.2</v>
      </c>
    </row>
    <row r="678" spans="1:1" x14ac:dyDescent="0.3">
      <c r="A678">
        <v>3.1900000000000004</v>
      </c>
    </row>
    <row r="679" spans="1:1" x14ac:dyDescent="0.3">
      <c r="A679">
        <v>3.2</v>
      </c>
    </row>
    <row r="680" spans="1:1" x14ac:dyDescent="0.3">
      <c r="A680">
        <v>3.1900000000000004</v>
      </c>
    </row>
    <row r="681" spans="1:1" x14ac:dyDescent="0.3">
      <c r="A681">
        <v>3.21</v>
      </c>
    </row>
    <row r="682" spans="1:1" x14ac:dyDescent="0.3">
      <c r="A682">
        <v>3.21</v>
      </c>
    </row>
    <row r="683" spans="1:1" x14ac:dyDescent="0.3">
      <c r="A683">
        <v>3.18</v>
      </c>
    </row>
    <row r="684" spans="1:1" x14ac:dyDescent="0.3">
      <c r="A684">
        <v>3.19</v>
      </c>
    </row>
    <row r="685" spans="1:1" x14ac:dyDescent="0.3">
      <c r="A685">
        <v>3.1900000000000004</v>
      </c>
    </row>
    <row r="686" spans="1:1" x14ac:dyDescent="0.3">
      <c r="A686">
        <v>3.2</v>
      </c>
    </row>
    <row r="687" spans="1:1" x14ac:dyDescent="0.3">
      <c r="A687">
        <v>3.19</v>
      </c>
    </row>
    <row r="688" spans="1:1" x14ac:dyDescent="0.3">
      <c r="A688">
        <v>3.1600000000000006</v>
      </c>
    </row>
    <row r="689" spans="1:1" x14ac:dyDescent="0.3">
      <c r="A689">
        <v>3.18</v>
      </c>
    </row>
    <row r="690" spans="1:1" x14ac:dyDescent="0.3">
      <c r="A690">
        <v>3.18</v>
      </c>
    </row>
    <row r="691" spans="1:1" x14ac:dyDescent="0.3">
      <c r="A691">
        <v>3.1999999999999997</v>
      </c>
    </row>
    <row r="692" spans="1:1" x14ac:dyDescent="0.3">
      <c r="A692">
        <v>3.19</v>
      </c>
    </row>
    <row r="693" spans="1:1" x14ac:dyDescent="0.3">
      <c r="A693">
        <v>3.2</v>
      </c>
    </row>
    <row r="694" spans="1:1" x14ac:dyDescent="0.3">
      <c r="A694">
        <v>3.1800000000000006</v>
      </c>
    </row>
    <row r="695" spans="1:1" x14ac:dyDescent="0.3">
      <c r="A695">
        <v>3.2</v>
      </c>
    </row>
    <row r="696" spans="1:1" x14ac:dyDescent="0.3">
      <c r="A696">
        <v>3.2</v>
      </c>
    </row>
    <row r="697" spans="1:1" x14ac:dyDescent="0.3">
      <c r="A697">
        <v>3.2</v>
      </c>
    </row>
    <row r="698" spans="1:1" x14ac:dyDescent="0.3">
      <c r="A698">
        <v>3.1900000000000004</v>
      </c>
    </row>
    <row r="699" spans="1:1" x14ac:dyDescent="0.3">
      <c r="A699">
        <v>3.1999999999999997</v>
      </c>
    </row>
    <row r="700" spans="1:1" x14ac:dyDescent="0.3">
      <c r="A700">
        <v>3.2</v>
      </c>
    </row>
    <row r="701" spans="1:1" x14ac:dyDescent="0.3">
      <c r="A701">
        <v>3.2</v>
      </c>
    </row>
    <row r="702" spans="1:1" x14ac:dyDescent="0.3">
      <c r="A702">
        <v>3.21</v>
      </c>
    </row>
    <row r="703" spans="1:1" x14ac:dyDescent="0.3">
      <c r="A703">
        <v>3.21</v>
      </c>
    </row>
    <row r="704" spans="1:1" x14ac:dyDescent="0.3">
      <c r="A704">
        <v>3.18</v>
      </c>
    </row>
    <row r="705" spans="1:1" x14ac:dyDescent="0.3">
      <c r="A705">
        <v>3.21</v>
      </c>
    </row>
    <row r="706" spans="1:1" x14ac:dyDescent="0.3">
      <c r="A706">
        <v>3.1900000000000004</v>
      </c>
    </row>
    <row r="707" spans="1:1" x14ac:dyDescent="0.3">
      <c r="A707">
        <v>3.18</v>
      </c>
    </row>
    <row r="708" spans="1:1" x14ac:dyDescent="0.3">
      <c r="A708">
        <v>3.1900000000000004</v>
      </c>
    </row>
    <row r="709" spans="1:1" x14ac:dyDescent="0.3">
      <c r="A709">
        <v>3.1900000000000004</v>
      </c>
    </row>
    <row r="710" spans="1:1" x14ac:dyDescent="0.3">
      <c r="A710">
        <v>3.1900000000000004</v>
      </c>
    </row>
    <row r="711" spans="1:1" x14ac:dyDescent="0.3">
      <c r="A711">
        <v>3.1900000000000004</v>
      </c>
    </row>
    <row r="712" spans="1:1" x14ac:dyDescent="0.3">
      <c r="A712">
        <v>3.18</v>
      </c>
    </row>
    <row r="713" spans="1:1" x14ac:dyDescent="0.3">
      <c r="A713">
        <v>3.1900000000000004</v>
      </c>
    </row>
    <row r="714" spans="1:1" x14ac:dyDescent="0.3">
      <c r="A714">
        <v>3.1900000000000004</v>
      </c>
    </row>
    <row r="715" spans="1:1" x14ac:dyDescent="0.3">
      <c r="A715">
        <v>3.18</v>
      </c>
    </row>
    <row r="716" spans="1:1" x14ac:dyDescent="0.3">
      <c r="A716">
        <v>3.1900000000000004</v>
      </c>
    </row>
    <row r="717" spans="1:1" x14ac:dyDescent="0.3">
      <c r="A717">
        <v>3.1900000000000004</v>
      </c>
    </row>
    <row r="718" spans="1:1" x14ac:dyDescent="0.3">
      <c r="A718">
        <v>3.18</v>
      </c>
    </row>
    <row r="719" spans="1:1" x14ac:dyDescent="0.3">
      <c r="A719">
        <v>3.1900000000000004</v>
      </c>
    </row>
    <row r="720" spans="1:1" x14ac:dyDescent="0.3">
      <c r="A720">
        <v>3.1900000000000004</v>
      </c>
    </row>
    <row r="721" spans="1:1" x14ac:dyDescent="0.3">
      <c r="A721">
        <v>3.18</v>
      </c>
    </row>
    <row r="722" spans="1:1" x14ac:dyDescent="0.3">
      <c r="A722">
        <v>3.1900000000000004</v>
      </c>
    </row>
    <row r="723" spans="1:1" x14ac:dyDescent="0.3">
      <c r="A723">
        <v>3.1900000000000004</v>
      </c>
    </row>
    <row r="724" spans="1:1" x14ac:dyDescent="0.3">
      <c r="A724">
        <v>3.18</v>
      </c>
    </row>
    <row r="725" spans="1:1" x14ac:dyDescent="0.3">
      <c r="A725">
        <v>3.1900000000000004</v>
      </c>
    </row>
    <row r="726" spans="1:1" x14ac:dyDescent="0.3">
      <c r="A726">
        <v>3.1900000000000004</v>
      </c>
    </row>
    <row r="727" spans="1:1" x14ac:dyDescent="0.3">
      <c r="A727">
        <v>3.18</v>
      </c>
    </row>
    <row r="728" spans="1:1" x14ac:dyDescent="0.3">
      <c r="A728">
        <v>3.1900000000000004</v>
      </c>
    </row>
    <row r="729" spans="1:1" x14ac:dyDescent="0.3">
      <c r="A729">
        <v>3.1900000000000004</v>
      </c>
    </row>
    <row r="730" spans="1:1" x14ac:dyDescent="0.3">
      <c r="A730">
        <v>3.18</v>
      </c>
    </row>
    <row r="731" spans="1:1" x14ac:dyDescent="0.3">
      <c r="A731">
        <v>3.1900000000000004</v>
      </c>
    </row>
    <row r="732" spans="1:1" x14ac:dyDescent="0.3">
      <c r="A732">
        <v>3.1900000000000004</v>
      </c>
    </row>
    <row r="733" spans="1:1" x14ac:dyDescent="0.3">
      <c r="A733">
        <v>3.18</v>
      </c>
    </row>
    <row r="734" spans="1:1" x14ac:dyDescent="0.3">
      <c r="A734">
        <v>3.1900000000000004</v>
      </c>
    </row>
    <row r="735" spans="1:1" x14ac:dyDescent="0.3">
      <c r="A735">
        <v>3.1900000000000004</v>
      </c>
    </row>
    <row r="736" spans="1:1" x14ac:dyDescent="0.3">
      <c r="A736">
        <v>3.18</v>
      </c>
    </row>
    <row r="737" spans="1:1" x14ac:dyDescent="0.3">
      <c r="A737">
        <v>3.1900000000000004</v>
      </c>
    </row>
    <row r="738" spans="1:1" x14ac:dyDescent="0.3">
      <c r="A738">
        <v>3.1900000000000004</v>
      </c>
    </row>
    <row r="739" spans="1:1" x14ac:dyDescent="0.3">
      <c r="A739">
        <v>3.18</v>
      </c>
    </row>
    <row r="740" spans="1:1" x14ac:dyDescent="0.3">
      <c r="A740">
        <v>3.1900000000000004</v>
      </c>
    </row>
    <row r="741" spans="1:1" x14ac:dyDescent="0.3">
      <c r="A741">
        <v>3.1900000000000004</v>
      </c>
    </row>
    <row r="742" spans="1:1" x14ac:dyDescent="0.3">
      <c r="A742">
        <v>3.18</v>
      </c>
    </row>
    <row r="743" spans="1:1" x14ac:dyDescent="0.3">
      <c r="A743">
        <v>3.1900000000000004</v>
      </c>
    </row>
    <row r="744" spans="1:1" x14ac:dyDescent="0.3">
      <c r="A744">
        <v>3.1900000000000004</v>
      </c>
    </row>
    <row r="745" spans="1:1" x14ac:dyDescent="0.3">
      <c r="A745">
        <v>3.18</v>
      </c>
    </row>
    <row r="746" spans="1:1" x14ac:dyDescent="0.3">
      <c r="A746">
        <v>3.1900000000000004</v>
      </c>
    </row>
    <row r="747" spans="1:1" x14ac:dyDescent="0.3">
      <c r="A747">
        <v>3.1900000000000004</v>
      </c>
    </row>
    <row r="748" spans="1:1" x14ac:dyDescent="0.3">
      <c r="A748">
        <v>3.18</v>
      </c>
    </row>
    <row r="749" spans="1:1" x14ac:dyDescent="0.3">
      <c r="A749">
        <v>3.1900000000000004</v>
      </c>
    </row>
    <row r="750" spans="1:1" x14ac:dyDescent="0.3">
      <c r="A750">
        <v>3.1900000000000004</v>
      </c>
    </row>
    <row r="751" spans="1:1" x14ac:dyDescent="0.3">
      <c r="A751">
        <v>3.18</v>
      </c>
    </row>
    <row r="752" spans="1:1" x14ac:dyDescent="0.3">
      <c r="A752">
        <v>3.1900000000000004</v>
      </c>
    </row>
    <row r="753" spans="1:1" x14ac:dyDescent="0.3">
      <c r="A753">
        <v>3.1900000000000004</v>
      </c>
    </row>
    <row r="754" spans="1:1" x14ac:dyDescent="0.3">
      <c r="A754">
        <v>3.18</v>
      </c>
    </row>
    <row r="755" spans="1:1" x14ac:dyDescent="0.3">
      <c r="A755">
        <v>3.1900000000000004</v>
      </c>
    </row>
    <row r="756" spans="1:1" x14ac:dyDescent="0.3">
      <c r="A756">
        <v>3.1900000000000004</v>
      </c>
    </row>
    <row r="757" spans="1:1" x14ac:dyDescent="0.3">
      <c r="A757">
        <v>3.18</v>
      </c>
    </row>
    <row r="758" spans="1:1" x14ac:dyDescent="0.3">
      <c r="A758">
        <v>3.1900000000000004</v>
      </c>
    </row>
    <row r="759" spans="1:1" x14ac:dyDescent="0.3">
      <c r="A759">
        <v>3.1900000000000004</v>
      </c>
    </row>
    <row r="760" spans="1:1" x14ac:dyDescent="0.3">
      <c r="A760">
        <v>3.18</v>
      </c>
    </row>
    <row r="761" spans="1:1" x14ac:dyDescent="0.3">
      <c r="A761">
        <v>3.1900000000000004</v>
      </c>
    </row>
    <row r="762" spans="1:1" x14ac:dyDescent="0.3">
      <c r="A762">
        <v>3.1900000000000004</v>
      </c>
    </row>
    <row r="763" spans="1:1" x14ac:dyDescent="0.3">
      <c r="A763">
        <v>3.18</v>
      </c>
    </row>
    <row r="764" spans="1:1" x14ac:dyDescent="0.3">
      <c r="A764">
        <v>3.1900000000000004</v>
      </c>
    </row>
    <row r="765" spans="1:1" x14ac:dyDescent="0.3">
      <c r="A765">
        <v>3.1900000000000004</v>
      </c>
    </row>
    <row r="766" spans="1:1" x14ac:dyDescent="0.3">
      <c r="A766">
        <v>3.18</v>
      </c>
    </row>
    <row r="767" spans="1:1" x14ac:dyDescent="0.3">
      <c r="A767">
        <v>3.1900000000000004</v>
      </c>
    </row>
    <row r="768" spans="1:1" x14ac:dyDescent="0.3">
      <c r="A768">
        <v>3.1900000000000004</v>
      </c>
    </row>
    <row r="769" spans="1:1" x14ac:dyDescent="0.3">
      <c r="A769">
        <v>3.18</v>
      </c>
    </row>
    <row r="770" spans="1:1" x14ac:dyDescent="0.3">
      <c r="A770">
        <v>3.1900000000000004</v>
      </c>
    </row>
    <row r="771" spans="1:1" x14ac:dyDescent="0.3">
      <c r="A771">
        <v>3.18</v>
      </c>
    </row>
    <row r="772" spans="1:1" x14ac:dyDescent="0.3">
      <c r="A772">
        <v>3.1900000000000004</v>
      </c>
    </row>
    <row r="773" spans="1:1" x14ac:dyDescent="0.3">
      <c r="A773">
        <v>3.1900000000000004</v>
      </c>
    </row>
    <row r="774" spans="1:1" x14ac:dyDescent="0.3">
      <c r="A774">
        <v>3.18</v>
      </c>
    </row>
    <row r="775" spans="1:1" x14ac:dyDescent="0.3">
      <c r="A775">
        <v>3.1900000000000004</v>
      </c>
    </row>
    <row r="776" spans="1:1" x14ac:dyDescent="0.3">
      <c r="A776">
        <v>3.1900000000000004</v>
      </c>
    </row>
    <row r="777" spans="1:1" x14ac:dyDescent="0.3">
      <c r="A777">
        <v>3.18</v>
      </c>
    </row>
    <row r="778" spans="1:1" x14ac:dyDescent="0.3">
      <c r="A778">
        <v>3.1900000000000004</v>
      </c>
    </row>
    <row r="779" spans="1:1" x14ac:dyDescent="0.3">
      <c r="A779">
        <v>3.1900000000000004</v>
      </c>
    </row>
    <row r="780" spans="1:1" x14ac:dyDescent="0.3">
      <c r="A780">
        <v>3.18</v>
      </c>
    </row>
    <row r="781" spans="1:1" x14ac:dyDescent="0.3">
      <c r="A781">
        <v>3.1900000000000004</v>
      </c>
    </row>
    <row r="782" spans="1:1" x14ac:dyDescent="0.3">
      <c r="A782">
        <v>3.1900000000000004</v>
      </c>
    </row>
    <row r="783" spans="1:1" x14ac:dyDescent="0.3">
      <c r="A783">
        <v>3.18</v>
      </c>
    </row>
    <row r="784" spans="1:1" x14ac:dyDescent="0.3">
      <c r="A784">
        <v>3.1900000000000004</v>
      </c>
    </row>
    <row r="785" spans="1:1" x14ac:dyDescent="0.3">
      <c r="A785">
        <v>3.1900000000000004</v>
      </c>
    </row>
    <row r="786" spans="1:1" x14ac:dyDescent="0.3">
      <c r="A786">
        <v>3.18</v>
      </c>
    </row>
    <row r="787" spans="1:1" x14ac:dyDescent="0.3">
      <c r="A787">
        <v>3.1900000000000004</v>
      </c>
    </row>
    <row r="788" spans="1:1" x14ac:dyDescent="0.3">
      <c r="A788">
        <v>3.1900000000000004</v>
      </c>
    </row>
    <row r="789" spans="1:1" x14ac:dyDescent="0.3">
      <c r="A789">
        <v>3.18</v>
      </c>
    </row>
    <row r="790" spans="1:1" x14ac:dyDescent="0.3">
      <c r="A790">
        <v>3.1900000000000004</v>
      </c>
    </row>
    <row r="791" spans="1:1" x14ac:dyDescent="0.3">
      <c r="A791">
        <v>3.1900000000000004</v>
      </c>
    </row>
    <row r="792" spans="1:1" x14ac:dyDescent="0.3">
      <c r="A792">
        <v>3.18</v>
      </c>
    </row>
    <row r="793" spans="1:1" x14ac:dyDescent="0.3">
      <c r="A793">
        <v>3.1900000000000004</v>
      </c>
    </row>
    <row r="794" spans="1:1" x14ac:dyDescent="0.3">
      <c r="A794">
        <v>3.1900000000000004</v>
      </c>
    </row>
    <row r="795" spans="1:1" x14ac:dyDescent="0.3">
      <c r="A795">
        <v>3.18</v>
      </c>
    </row>
    <row r="796" spans="1:1" x14ac:dyDescent="0.3">
      <c r="A796">
        <v>3.1900000000000004</v>
      </c>
    </row>
    <row r="797" spans="1:1" x14ac:dyDescent="0.3">
      <c r="A797">
        <v>3.1900000000000004</v>
      </c>
    </row>
    <row r="798" spans="1:1" x14ac:dyDescent="0.3">
      <c r="A798">
        <v>3.18</v>
      </c>
    </row>
    <row r="799" spans="1:1" x14ac:dyDescent="0.3">
      <c r="A799">
        <v>3.1900000000000004</v>
      </c>
    </row>
    <row r="800" spans="1:1" x14ac:dyDescent="0.3">
      <c r="A800">
        <v>3.1900000000000004</v>
      </c>
    </row>
    <row r="801" spans="1:1" x14ac:dyDescent="0.3">
      <c r="A801">
        <v>3.18</v>
      </c>
    </row>
    <row r="802" spans="1:1" x14ac:dyDescent="0.3">
      <c r="A802">
        <v>3.1900000000000004</v>
      </c>
    </row>
    <row r="803" spans="1:1" x14ac:dyDescent="0.3">
      <c r="A803">
        <v>3.1900000000000004</v>
      </c>
    </row>
    <row r="804" spans="1:1" x14ac:dyDescent="0.3">
      <c r="A804">
        <v>3.18</v>
      </c>
    </row>
    <row r="805" spans="1:1" x14ac:dyDescent="0.3">
      <c r="A805">
        <v>3.1900000000000004</v>
      </c>
    </row>
    <row r="806" spans="1:1" x14ac:dyDescent="0.3">
      <c r="A806">
        <v>3.1900000000000004</v>
      </c>
    </row>
    <row r="807" spans="1:1" x14ac:dyDescent="0.3">
      <c r="A807">
        <v>3.18</v>
      </c>
    </row>
    <row r="808" spans="1:1" x14ac:dyDescent="0.3">
      <c r="A808">
        <v>3.1900000000000004</v>
      </c>
    </row>
    <row r="809" spans="1:1" x14ac:dyDescent="0.3">
      <c r="A809">
        <v>3.1900000000000004</v>
      </c>
    </row>
    <row r="810" spans="1:1" x14ac:dyDescent="0.3">
      <c r="A810">
        <v>3.18</v>
      </c>
    </row>
    <row r="811" spans="1:1" x14ac:dyDescent="0.3">
      <c r="A811">
        <v>3.1900000000000004</v>
      </c>
    </row>
    <row r="812" spans="1:1" x14ac:dyDescent="0.3">
      <c r="A812">
        <v>3.1900000000000004</v>
      </c>
    </row>
    <row r="813" spans="1:1" x14ac:dyDescent="0.3">
      <c r="A813">
        <v>3.18</v>
      </c>
    </row>
    <row r="814" spans="1:1" x14ac:dyDescent="0.3">
      <c r="A814">
        <v>3.1900000000000004</v>
      </c>
    </row>
    <row r="815" spans="1:1" x14ac:dyDescent="0.3">
      <c r="A815">
        <v>3.1900000000000004</v>
      </c>
    </row>
    <row r="816" spans="1:1" x14ac:dyDescent="0.3">
      <c r="A816">
        <v>3.18</v>
      </c>
    </row>
    <row r="817" spans="1:1" x14ac:dyDescent="0.3">
      <c r="A817">
        <v>3.1900000000000004</v>
      </c>
    </row>
    <row r="818" spans="1:1" x14ac:dyDescent="0.3">
      <c r="A818">
        <v>3.1900000000000004</v>
      </c>
    </row>
    <row r="819" spans="1:1" x14ac:dyDescent="0.3">
      <c r="A819">
        <v>3.18</v>
      </c>
    </row>
    <row r="820" spans="1:1" x14ac:dyDescent="0.3">
      <c r="A820">
        <v>3.1900000000000004</v>
      </c>
    </row>
    <row r="821" spans="1:1" x14ac:dyDescent="0.3">
      <c r="A821">
        <v>3.1900000000000004</v>
      </c>
    </row>
    <row r="822" spans="1:1" x14ac:dyDescent="0.3">
      <c r="A822">
        <v>3.18</v>
      </c>
    </row>
    <row r="823" spans="1:1" x14ac:dyDescent="0.3">
      <c r="A823">
        <v>3.18</v>
      </c>
    </row>
    <row r="824" spans="1:1" x14ac:dyDescent="0.3">
      <c r="A824">
        <v>3.1900000000000004</v>
      </c>
    </row>
    <row r="825" spans="1:1" x14ac:dyDescent="0.3">
      <c r="A825">
        <v>3.1900000000000004</v>
      </c>
    </row>
    <row r="826" spans="1:1" x14ac:dyDescent="0.3">
      <c r="A826">
        <v>3.18</v>
      </c>
    </row>
    <row r="827" spans="1:1" x14ac:dyDescent="0.3">
      <c r="A827">
        <v>3.1900000000000004</v>
      </c>
    </row>
    <row r="828" spans="1:1" x14ac:dyDescent="0.3">
      <c r="A828">
        <v>3.1900000000000004</v>
      </c>
    </row>
    <row r="829" spans="1:1" x14ac:dyDescent="0.3">
      <c r="A829">
        <v>3.18</v>
      </c>
    </row>
    <row r="830" spans="1:1" x14ac:dyDescent="0.3">
      <c r="A830">
        <v>3.1900000000000004</v>
      </c>
    </row>
    <row r="831" spans="1:1" x14ac:dyDescent="0.3">
      <c r="A831">
        <v>3.1900000000000004</v>
      </c>
    </row>
    <row r="832" spans="1:1" x14ac:dyDescent="0.3">
      <c r="A832">
        <v>3.18</v>
      </c>
    </row>
    <row r="833" spans="1:1" x14ac:dyDescent="0.3">
      <c r="A833">
        <v>3.1900000000000004</v>
      </c>
    </row>
    <row r="834" spans="1:1" x14ac:dyDescent="0.3">
      <c r="A834">
        <v>3.1900000000000004</v>
      </c>
    </row>
    <row r="835" spans="1:1" x14ac:dyDescent="0.3">
      <c r="A835">
        <v>3.18</v>
      </c>
    </row>
    <row r="836" spans="1:1" x14ac:dyDescent="0.3">
      <c r="A836">
        <v>3.1900000000000004</v>
      </c>
    </row>
    <row r="837" spans="1:1" x14ac:dyDescent="0.3">
      <c r="A837">
        <v>3.1900000000000004</v>
      </c>
    </row>
    <row r="838" spans="1:1" x14ac:dyDescent="0.3">
      <c r="A838">
        <v>3.18</v>
      </c>
    </row>
    <row r="839" spans="1:1" x14ac:dyDescent="0.3">
      <c r="A839">
        <v>3.1900000000000004</v>
      </c>
    </row>
    <row r="840" spans="1:1" x14ac:dyDescent="0.3">
      <c r="A840">
        <v>3.1900000000000004</v>
      </c>
    </row>
    <row r="841" spans="1:1" x14ac:dyDescent="0.3">
      <c r="A841">
        <v>3.18</v>
      </c>
    </row>
    <row r="842" spans="1:1" x14ac:dyDescent="0.3">
      <c r="A842">
        <v>3.1900000000000004</v>
      </c>
    </row>
    <row r="843" spans="1:1" x14ac:dyDescent="0.3">
      <c r="A843">
        <v>3.1900000000000004</v>
      </c>
    </row>
    <row r="844" spans="1:1" x14ac:dyDescent="0.3">
      <c r="A844">
        <v>3.18</v>
      </c>
    </row>
    <row r="845" spans="1:1" x14ac:dyDescent="0.3">
      <c r="A845">
        <v>3.1900000000000004</v>
      </c>
    </row>
    <row r="846" spans="1:1" x14ac:dyDescent="0.3">
      <c r="A846">
        <v>3.1900000000000004</v>
      </c>
    </row>
    <row r="847" spans="1:1" x14ac:dyDescent="0.3">
      <c r="A847">
        <v>3.18</v>
      </c>
    </row>
    <row r="848" spans="1:1" x14ac:dyDescent="0.3">
      <c r="A848">
        <v>3.1900000000000004</v>
      </c>
    </row>
    <row r="849" spans="1:1" x14ac:dyDescent="0.3">
      <c r="A849">
        <v>3.1900000000000004</v>
      </c>
    </row>
    <row r="850" spans="1:1" x14ac:dyDescent="0.3">
      <c r="A850">
        <v>3.18</v>
      </c>
    </row>
    <row r="851" spans="1:1" x14ac:dyDescent="0.3">
      <c r="A851">
        <v>3.1900000000000004</v>
      </c>
    </row>
    <row r="852" spans="1:1" x14ac:dyDescent="0.3">
      <c r="A852">
        <v>3.1900000000000004</v>
      </c>
    </row>
    <row r="853" spans="1:1" x14ac:dyDescent="0.3">
      <c r="A853">
        <v>3.18</v>
      </c>
    </row>
    <row r="854" spans="1:1" x14ac:dyDescent="0.3">
      <c r="A854">
        <v>3.1900000000000004</v>
      </c>
    </row>
    <row r="855" spans="1:1" x14ac:dyDescent="0.3">
      <c r="A855">
        <v>3.1900000000000004</v>
      </c>
    </row>
    <row r="856" spans="1:1" x14ac:dyDescent="0.3">
      <c r="A856">
        <v>3.18</v>
      </c>
    </row>
    <row r="857" spans="1:1" x14ac:dyDescent="0.3">
      <c r="A857">
        <v>3.1900000000000004</v>
      </c>
    </row>
    <row r="858" spans="1:1" x14ac:dyDescent="0.3">
      <c r="A858">
        <v>3.1900000000000004</v>
      </c>
    </row>
    <row r="859" spans="1:1" x14ac:dyDescent="0.3">
      <c r="A859">
        <v>3.18</v>
      </c>
    </row>
    <row r="860" spans="1:1" x14ac:dyDescent="0.3">
      <c r="A860">
        <v>3.1900000000000004</v>
      </c>
    </row>
    <row r="861" spans="1:1" x14ac:dyDescent="0.3">
      <c r="A861">
        <v>3.1900000000000004</v>
      </c>
    </row>
    <row r="862" spans="1:1" x14ac:dyDescent="0.3">
      <c r="A862">
        <v>3.18</v>
      </c>
    </row>
    <row r="863" spans="1:1" x14ac:dyDescent="0.3">
      <c r="A863">
        <v>3.1900000000000004</v>
      </c>
    </row>
    <row r="864" spans="1:1" x14ac:dyDescent="0.3">
      <c r="A864">
        <v>3.1900000000000004</v>
      </c>
    </row>
    <row r="865" spans="1:1" x14ac:dyDescent="0.3">
      <c r="A865">
        <v>3.18</v>
      </c>
    </row>
    <row r="866" spans="1:1" x14ac:dyDescent="0.3">
      <c r="A866">
        <v>3.1900000000000004</v>
      </c>
    </row>
    <row r="867" spans="1:1" x14ac:dyDescent="0.3">
      <c r="A867">
        <v>3.1900000000000004</v>
      </c>
    </row>
    <row r="868" spans="1:1" x14ac:dyDescent="0.3">
      <c r="A868">
        <v>3.18</v>
      </c>
    </row>
    <row r="869" spans="1:1" x14ac:dyDescent="0.3">
      <c r="A869">
        <v>3.1900000000000004</v>
      </c>
    </row>
    <row r="870" spans="1:1" x14ac:dyDescent="0.3">
      <c r="A870">
        <v>3.1900000000000004</v>
      </c>
    </row>
    <row r="871" spans="1:1" x14ac:dyDescent="0.3">
      <c r="A871">
        <v>3.18</v>
      </c>
    </row>
    <row r="872" spans="1:1" x14ac:dyDescent="0.3">
      <c r="A872">
        <v>3.1900000000000004</v>
      </c>
    </row>
    <row r="873" spans="1:1" x14ac:dyDescent="0.3">
      <c r="A873">
        <v>3.18</v>
      </c>
    </row>
    <row r="874" spans="1:1" x14ac:dyDescent="0.3">
      <c r="A874">
        <v>3.18</v>
      </c>
    </row>
    <row r="875" spans="1:1" x14ac:dyDescent="0.3">
      <c r="A875">
        <v>3.18</v>
      </c>
    </row>
    <row r="876" spans="1:1" x14ac:dyDescent="0.3">
      <c r="A876">
        <v>3.1900000000000004</v>
      </c>
    </row>
    <row r="877" spans="1:1" x14ac:dyDescent="0.3">
      <c r="A877">
        <v>3.18</v>
      </c>
    </row>
    <row r="878" spans="1:1" x14ac:dyDescent="0.3">
      <c r="A878">
        <v>3.18</v>
      </c>
    </row>
    <row r="879" spans="1:1" x14ac:dyDescent="0.3">
      <c r="A879">
        <v>3.18</v>
      </c>
    </row>
    <row r="880" spans="1:1" x14ac:dyDescent="0.3">
      <c r="A880">
        <v>3.1900000000000004</v>
      </c>
    </row>
    <row r="881" spans="1:1" x14ac:dyDescent="0.3">
      <c r="A881">
        <v>3.18</v>
      </c>
    </row>
    <row r="882" spans="1:1" x14ac:dyDescent="0.3">
      <c r="A882">
        <v>3.18</v>
      </c>
    </row>
    <row r="883" spans="1:1" x14ac:dyDescent="0.3">
      <c r="A883">
        <v>3.1900000000000004</v>
      </c>
    </row>
    <row r="884" spans="1:1" x14ac:dyDescent="0.3">
      <c r="A884">
        <v>3.18</v>
      </c>
    </row>
    <row r="885" spans="1:1" x14ac:dyDescent="0.3">
      <c r="A885">
        <v>3.18</v>
      </c>
    </row>
    <row r="886" spans="1:1" x14ac:dyDescent="0.3">
      <c r="A886">
        <v>3.18</v>
      </c>
    </row>
    <row r="887" spans="1:1" x14ac:dyDescent="0.3">
      <c r="A887">
        <v>3.1900000000000004</v>
      </c>
    </row>
    <row r="888" spans="1:1" x14ac:dyDescent="0.3">
      <c r="A888">
        <v>3.18</v>
      </c>
    </row>
    <row r="889" spans="1:1" x14ac:dyDescent="0.3">
      <c r="A889">
        <v>3.18</v>
      </c>
    </row>
    <row r="890" spans="1:1" x14ac:dyDescent="0.3">
      <c r="A890">
        <v>3.1900000000000004</v>
      </c>
    </row>
    <row r="891" spans="1:1" x14ac:dyDescent="0.3">
      <c r="A891">
        <v>3.18</v>
      </c>
    </row>
    <row r="892" spans="1:1" x14ac:dyDescent="0.3">
      <c r="A892">
        <v>3.18</v>
      </c>
    </row>
    <row r="893" spans="1:1" x14ac:dyDescent="0.3">
      <c r="A893">
        <v>3.18</v>
      </c>
    </row>
    <row r="894" spans="1:1" x14ac:dyDescent="0.3">
      <c r="A894">
        <v>3.1900000000000004</v>
      </c>
    </row>
    <row r="895" spans="1:1" x14ac:dyDescent="0.3">
      <c r="A895">
        <v>3.18</v>
      </c>
    </row>
    <row r="896" spans="1:1" x14ac:dyDescent="0.3">
      <c r="A896">
        <v>3.18</v>
      </c>
    </row>
    <row r="897" spans="1:1" x14ac:dyDescent="0.3">
      <c r="A897">
        <v>3.1900000000000004</v>
      </c>
    </row>
    <row r="898" spans="1:1" x14ac:dyDescent="0.3">
      <c r="A898">
        <v>3.18</v>
      </c>
    </row>
    <row r="899" spans="1:1" x14ac:dyDescent="0.3">
      <c r="A899">
        <v>3.18</v>
      </c>
    </row>
    <row r="900" spans="1:1" x14ac:dyDescent="0.3">
      <c r="A900">
        <v>3.18</v>
      </c>
    </row>
    <row r="901" spans="1:1" x14ac:dyDescent="0.3">
      <c r="A901">
        <v>3.1900000000000004</v>
      </c>
    </row>
    <row r="902" spans="1:1" x14ac:dyDescent="0.3">
      <c r="A902">
        <v>3.18</v>
      </c>
    </row>
    <row r="903" spans="1:1" x14ac:dyDescent="0.3">
      <c r="A903">
        <v>3.18</v>
      </c>
    </row>
    <row r="904" spans="1:1" x14ac:dyDescent="0.3">
      <c r="A904">
        <v>3.1900000000000004</v>
      </c>
    </row>
    <row r="905" spans="1:1" x14ac:dyDescent="0.3">
      <c r="A905">
        <v>3.18</v>
      </c>
    </row>
    <row r="906" spans="1:1" x14ac:dyDescent="0.3">
      <c r="A906">
        <v>3.18</v>
      </c>
    </row>
    <row r="907" spans="1:1" x14ac:dyDescent="0.3">
      <c r="A907">
        <v>3.18</v>
      </c>
    </row>
    <row r="908" spans="1:1" x14ac:dyDescent="0.3">
      <c r="A908">
        <v>3.1900000000000004</v>
      </c>
    </row>
    <row r="909" spans="1:1" x14ac:dyDescent="0.3">
      <c r="A909">
        <v>3.18</v>
      </c>
    </row>
    <row r="910" spans="1:1" x14ac:dyDescent="0.3">
      <c r="A910">
        <v>3.18</v>
      </c>
    </row>
    <row r="911" spans="1:1" x14ac:dyDescent="0.3">
      <c r="A911">
        <v>3.1900000000000004</v>
      </c>
    </row>
    <row r="912" spans="1:1" x14ac:dyDescent="0.3">
      <c r="A912">
        <v>3.18</v>
      </c>
    </row>
    <row r="913" spans="1:1" x14ac:dyDescent="0.3">
      <c r="A913">
        <v>3.18</v>
      </c>
    </row>
    <row r="914" spans="1:1" x14ac:dyDescent="0.3">
      <c r="A914">
        <v>3.18</v>
      </c>
    </row>
    <row r="915" spans="1:1" x14ac:dyDescent="0.3">
      <c r="A915">
        <v>3.1900000000000004</v>
      </c>
    </row>
    <row r="916" spans="1:1" x14ac:dyDescent="0.3">
      <c r="A916">
        <v>3.18</v>
      </c>
    </row>
    <row r="917" spans="1:1" x14ac:dyDescent="0.3">
      <c r="A917">
        <v>3.18</v>
      </c>
    </row>
    <row r="918" spans="1:1" x14ac:dyDescent="0.3">
      <c r="A918">
        <v>3.1900000000000004</v>
      </c>
    </row>
    <row r="919" spans="1:1" x14ac:dyDescent="0.3">
      <c r="A919">
        <v>3.18</v>
      </c>
    </row>
    <row r="920" spans="1:1" x14ac:dyDescent="0.3">
      <c r="A920">
        <v>3.18</v>
      </c>
    </row>
    <row r="921" spans="1:1" x14ac:dyDescent="0.3">
      <c r="A921">
        <v>3.18</v>
      </c>
    </row>
    <row r="922" spans="1:1" x14ac:dyDescent="0.3">
      <c r="A922">
        <v>3.1900000000000004</v>
      </c>
    </row>
    <row r="923" spans="1:1" x14ac:dyDescent="0.3">
      <c r="A923">
        <v>3.18</v>
      </c>
    </row>
    <row r="924" spans="1:1" x14ac:dyDescent="0.3">
      <c r="A924">
        <v>3.18</v>
      </c>
    </row>
    <row r="925" spans="1:1" x14ac:dyDescent="0.3">
      <c r="A925">
        <v>3.1900000000000004</v>
      </c>
    </row>
    <row r="926" spans="1:1" x14ac:dyDescent="0.3">
      <c r="A926">
        <v>3.18</v>
      </c>
    </row>
    <row r="927" spans="1:1" x14ac:dyDescent="0.3">
      <c r="A927">
        <v>3.18</v>
      </c>
    </row>
    <row r="928" spans="1:1" x14ac:dyDescent="0.3">
      <c r="A928">
        <v>3.18</v>
      </c>
    </row>
    <row r="929" spans="1:1" x14ac:dyDescent="0.3">
      <c r="A929">
        <v>3.1900000000000004</v>
      </c>
    </row>
    <row r="930" spans="1:1" x14ac:dyDescent="0.3">
      <c r="A930">
        <v>3.18</v>
      </c>
    </row>
    <row r="931" spans="1:1" x14ac:dyDescent="0.3">
      <c r="A931">
        <v>3.18</v>
      </c>
    </row>
    <row r="932" spans="1:1" x14ac:dyDescent="0.3">
      <c r="A932">
        <v>3.1900000000000004</v>
      </c>
    </row>
    <row r="933" spans="1:1" x14ac:dyDescent="0.3">
      <c r="A933">
        <v>3.18</v>
      </c>
    </row>
    <row r="934" spans="1:1" x14ac:dyDescent="0.3">
      <c r="A934">
        <v>3.18</v>
      </c>
    </row>
    <row r="935" spans="1:1" x14ac:dyDescent="0.3">
      <c r="A935">
        <v>3.18</v>
      </c>
    </row>
    <row r="936" spans="1:1" x14ac:dyDescent="0.3">
      <c r="A936">
        <v>3.1900000000000004</v>
      </c>
    </row>
    <row r="937" spans="1:1" x14ac:dyDescent="0.3">
      <c r="A937">
        <v>3.18</v>
      </c>
    </row>
    <row r="938" spans="1:1" x14ac:dyDescent="0.3">
      <c r="A938">
        <v>3.18</v>
      </c>
    </row>
    <row r="939" spans="1:1" x14ac:dyDescent="0.3">
      <c r="A939">
        <v>3.1900000000000004</v>
      </c>
    </row>
    <row r="940" spans="1:1" x14ac:dyDescent="0.3">
      <c r="A940">
        <v>3.18</v>
      </c>
    </row>
    <row r="941" spans="1:1" x14ac:dyDescent="0.3">
      <c r="A941">
        <v>3.18</v>
      </c>
    </row>
    <row r="942" spans="1:1" x14ac:dyDescent="0.3">
      <c r="A942">
        <v>3.18</v>
      </c>
    </row>
    <row r="943" spans="1:1" x14ac:dyDescent="0.3">
      <c r="A943">
        <v>3.1900000000000004</v>
      </c>
    </row>
    <row r="944" spans="1:1" x14ac:dyDescent="0.3">
      <c r="A944">
        <v>3.18</v>
      </c>
    </row>
    <row r="945" spans="1:1" x14ac:dyDescent="0.3">
      <c r="A945">
        <v>3.18</v>
      </c>
    </row>
    <row r="946" spans="1:1" x14ac:dyDescent="0.3">
      <c r="A946">
        <v>3.1900000000000004</v>
      </c>
    </row>
    <row r="947" spans="1:1" x14ac:dyDescent="0.3">
      <c r="A947">
        <v>3.18</v>
      </c>
    </row>
    <row r="948" spans="1:1" x14ac:dyDescent="0.3">
      <c r="A948">
        <v>3.18</v>
      </c>
    </row>
    <row r="949" spans="1:1" x14ac:dyDescent="0.3">
      <c r="A949">
        <v>3.18</v>
      </c>
    </row>
    <row r="950" spans="1:1" x14ac:dyDescent="0.3">
      <c r="A950">
        <v>3.1900000000000004</v>
      </c>
    </row>
    <row r="951" spans="1:1" x14ac:dyDescent="0.3">
      <c r="A951">
        <v>3.18</v>
      </c>
    </row>
    <row r="952" spans="1:1" x14ac:dyDescent="0.3">
      <c r="A952">
        <v>3.18</v>
      </c>
    </row>
    <row r="953" spans="1:1" x14ac:dyDescent="0.3">
      <c r="A953">
        <v>3.1900000000000004</v>
      </c>
    </row>
    <row r="954" spans="1:1" x14ac:dyDescent="0.3">
      <c r="A954">
        <v>3.18</v>
      </c>
    </row>
    <row r="955" spans="1:1" x14ac:dyDescent="0.3">
      <c r="A955">
        <v>3.18</v>
      </c>
    </row>
    <row r="956" spans="1:1" x14ac:dyDescent="0.3">
      <c r="A956">
        <v>3.18</v>
      </c>
    </row>
    <row r="957" spans="1:1" x14ac:dyDescent="0.3">
      <c r="A957">
        <v>3.1900000000000004</v>
      </c>
    </row>
    <row r="958" spans="1:1" x14ac:dyDescent="0.3">
      <c r="A958">
        <v>3.18</v>
      </c>
    </row>
    <row r="959" spans="1:1" x14ac:dyDescent="0.3">
      <c r="A959">
        <v>3.1900000000000004</v>
      </c>
    </row>
    <row r="960" spans="1:1" x14ac:dyDescent="0.3">
      <c r="A960">
        <v>3.18</v>
      </c>
    </row>
    <row r="961" spans="1:1" x14ac:dyDescent="0.3">
      <c r="A961">
        <v>3.1900000000000004</v>
      </c>
    </row>
    <row r="962" spans="1:1" x14ac:dyDescent="0.3">
      <c r="A962">
        <v>3.18</v>
      </c>
    </row>
    <row r="963" spans="1:1" x14ac:dyDescent="0.3">
      <c r="A963">
        <v>3.1900000000000004</v>
      </c>
    </row>
    <row r="964" spans="1:1" x14ac:dyDescent="0.3">
      <c r="A964">
        <v>3.18</v>
      </c>
    </row>
    <row r="965" spans="1:1" x14ac:dyDescent="0.3">
      <c r="A965">
        <v>3.1900000000000004</v>
      </c>
    </row>
    <row r="966" spans="1:1" x14ac:dyDescent="0.3">
      <c r="A966">
        <v>3.18</v>
      </c>
    </row>
    <row r="967" spans="1:1" x14ac:dyDescent="0.3">
      <c r="A967">
        <v>3.1900000000000004</v>
      </c>
    </row>
    <row r="968" spans="1:1" x14ac:dyDescent="0.3">
      <c r="A968">
        <v>3.18</v>
      </c>
    </row>
    <row r="969" spans="1:1" x14ac:dyDescent="0.3">
      <c r="A969">
        <v>3.1900000000000004</v>
      </c>
    </row>
    <row r="970" spans="1:1" x14ac:dyDescent="0.3">
      <c r="A970">
        <v>3.18</v>
      </c>
    </row>
    <row r="971" spans="1:1" x14ac:dyDescent="0.3">
      <c r="A971">
        <v>3.1900000000000004</v>
      </c>
    </row>
    <row r="972" spans="1:1" x14ac:dyDescent="0.3">
      <c r="A972">
        <v>3.18</v>
      </c>
    </row>
    <row r="973" spans="1:1" x14ac:dyDescent="0.3">
      <c r="A973">
        <v>3.1900000000000004</v>
      </c>
    </row>
    <row r="974" spans="1:1" x14ac:dyDescent="0.3">
      <c r="A974">
        <v>3.18</v>
      </c>
    </row>
    <row r="975" spans="1:1" x14ac:dyDescent="0.3">
      <c r="A975">
        <v>3.1900000000000004</v>
      </c>
    </row>
    <row r="976" spans="1:1" x14ac:dyDescent="0.3">
      <c r="A976">
        <v>3.18</v>
      </c>
    </row>
    <row r="977" spans="1:1" x14ac:dyDescent="0.3">
      <c r="A977">
        <v>3.1900000000000004</v>
      </c>
    </row>
    <row r="978" spans="1:1" x14ac:dyDescent="0.3">
      <c r="A978">
        <v>3.18</v>
      </c>
    </row>
    <row r="979" spans="1:1" x14ac:dyDescent="0.3">
      <c r="A979">
        <v>3.1900000000000004</v>
      </c>
    </row>
    <row r="980" spans="1:1" x14ac:dyDescent="0.3">
      <c r="A980">
        <v>3.18</v>
      </c>
    </row>
    <row r="981" spans="1:1" x14ac:dyDescent="0.3">
      <c r="A981">
        <v>3.1900000000000004</v>
      </c>
    </row>
    <row r="982" spans="1:1" x14ac:dyDescent="0.3">
      <c r="A982">
        <v>3.18</v>
      </c>
    </row>
    <row r="983" spans="1:1" x14ac:dyDescent="0.3">
      <c r="A983">
        <v>3.1900000000000004</v>
      </c>
    </row>
    <row r="984" spans="1:1" x14ac:dyDescent="0.3">
      <c r="A984">
        <v>3.18</v>
      </c>
    </row>
    <row r="985" spans="1:1" x14ac:dyDescent="0.3">
      <c r="A985">
        <v>3.1900000000000004</v>
      </c>
    </row>
    <row r="986" spans="1:1" x14ac:dyDescent="0.3">
      <c r="A986">
        <v>3.18</v>
      </c>
    </row>
    <row r="987" spans="1:1" x14ac:dyDescent="0.3">
      <c r="A987">
        <v>3.1900000000000004</v>
      </c>
    </row>
    <row r="988" spans="1:1" x14ac:dyDescent="0.3">
      <c r="A988">
        <v>3.18</v>
      </c>
    </row>
    <row r="989" spans="1:1" x14ac:dyDescent="0.3">
      <c r="A989">
        <v>3.1900000000000004</v>
      </c>
    </row>
    <row r="990" spans="1:1" x14ac:dyDescent="0.3">
      <c r="A990">
        <v>3.18</v>
      </c>
    </row>
    <row r="991" spans="1:1" x14ac:dyDescent="0.3">
      <c r="A991">
        <v>3.1900000000000004</v>
      </c>
    </row>
    <row r="992" spans="1:1" x14ac:dyDescent="0.3">
      <c r="A992">
        <v>3.18</v>
      </c>
    </row>
    <row r="993" spans="1:1" x14ac:dyDescent="0.3">
      <c r="A993">
        <v>3.1900000000000004</v>
      </c>
    </row>
    <row r="994" spans="1:1" x14ac:dyDescent="0.3">
      <c r="A994">
        <v>3.18</v>
      </c>
    </row>
    <row r="995" spans="1:1" x14ac:dyDescent="0.3">
      <c r="A995">
        <v>3.1900000000000004</v>
      </c>
    </row>
    <row r="996" spans="1:1" x14ac:dyDescent="0.3">
      <c r="A996">
        <v>3.18</v>
      </c>
    </row>
    <row r="997" spans="1:1" x14ac:dyDescent="0.3">
      <c r="A997">
        <v>3.1900000000000004</v>
      </c>
    </row>
    <row r="998" spans="1:1" x14ac:dyDescent="0.3">
      <c r="A998">
        <v>3.18</v>
      </c>
    </row>
    <row r="999" spans="1:1" x14ac:dyDescent="0.3">
      <c r="A999">
        <v>3.1900000000000004</v>
      </c>
    </row>
    <row r="1000" spans="1:1" x14ac:dyDescent="0.3">
      <c r="A1000">
        <v>3.18</v>
      </c>
    </row>
    <row r="1001" spans="1:1" x14ac:dyDescent="0.3">
      <c r="A1001">
        <v>3.1900000000000004</v>
      </c>
    </row>
    <row r="1002" spans="1:1" x14ac:dyDescent="0.3">
      <c r="A1002">
        <v>3.18</v>
      </c>
    </row>
    <row r="1003" spans="1:1" x14ac:dyDescent="0.3">
      <c r="A1003">
        <v>3.1900000000000004</v>
      </c>
    </row>
    <row r="1004" spans="1:1" x14ac:dyDescent="0.3">
      <c r="A1004">
        <v>3.18</v>
      </c>
    </row>
    <row r="1005" spans="1:1" x14ac:dyDescent="0.3">
      <c r="A1005">
        <v>3.1900000000000004</v>
      </c>
    </row>
    <row r="1006" spans="1:1" x14ac:dyDescent="0.3">
      <c r="A1006">
        <v>3.18</v>
      </c>
    </row>
    <row r="1007" spans="1:1" x14ac:dyDescent="0.3">
      <c r="A1007">
        <v>3.1900000000000004</v>
      </c>
    </row>
    <row r="1008" spans="1:1" x14ac:dyDescent="0.3">
      <c r="A1008">
        <v>3.18</v>
      </c>
    </row>
    <row r="1009" spans="1:1" x14ac:dyDescent="0.3">
      <c r="A1009">
        <v>3.1900000000000004</v>
      </c>
    </row>
    <row r="1010" spans="1:1" x14ac:dyDescent="0.3">
      <c r="A1010">
        <v>3.18</v>
      </c>
    </row>
    <row r="1011" spans="1:1" x14ac:dyDescent="0.3">
      <c r="A1011">
        <v>3.1900000000000004</v>
      </c>
    </row>
    <row r="1012" spans="1:1" x14ac:dyDescent="0.3">
      <c r="A1012">
        <v>3.18</v>
      </c>
    </row>
    <row r="1013" spans="1:1" x14ac:dyDescent="0.3">
      <c r="A1013">
        <v>3.1900000000000004</v>
      </c>
    </row>
    <row r="1014" spans="1:1" x14ac:dyDescent="0.3">
      <c r="A1014">
        <v>3.18</v>
      </c>
    </row>
    <row r="1015" spans="1:1" x14ac:dyDescent="0.3">
      <c r="A1015">
        <v>3.1900000000000004</v>
      </c>
    </row>
    <row r="1016" spans="1:1" x14ac:dyDescent="0.3">
      <c r="A1016">
        <v>3.18</v>
      </c>
    </row>
    <row r="1017" spans="1:1" x14ac:dyDescent="0.3">
      <c r="A1017">
        <v>3.1900000000000004</v>
      </c>
    </row>
    <row r="1018" spans="1:1" x14ac:dyDescent="0.3">
      <c r="A1018">
        <v>3.18</v>
      </c>
    </row>
    <row r="1019" spans="1:1" x14ac:dyDescent="0.3">
      <c r="A1019">
        <v>3.16</v>
      </c>
    </row>
    <row r="1020" spans="1:1" x14ac:dyDescent="0.3">
      <c r="A1020">
        <v>3.1900000000000004</v>
      </c>
    </row>
    <row r="1021" spans="1:1" x14ac:dyDescent="0.3">
      <c r="A1021">
        <v>3.1900000000000004</v>
      </c>
    </row>
    <row r="1022" spans="1:1" x14ac:dyDescent="0.3">
      <c r="A1022">
        <v>3.18</v>
      </c>
    </row>
    <row r="1023" spans="1:1" x14ac:dyDescent="0.3">
      <c r="A1023">
        <v>3.17</v>
      </c>
    </row>
    <row r="1024" spans="1:1" x14ac:dyDescent="0.3">
      <c r="A1024">
        <v>3.17</v>
      </c>
    </row>
    <row r="1025" spans="1:1" x14ac:dyDescent="0.3">
      <c r="A1025">
        <v>3.18</v>
      </c>
    </row>
    <row r="1026" spans="1:1" x14ac:dyDescent="0.3">
      <c r="A1026">
        <v>3.11</v>
      </c>
    </row>
    <row r="1027" spans="1:1" x14ac:dyDescent="0.3">
      <c r="A1027">
        <v>3.17</v>
      </c>
    </row>
    <row r="1028" spans="1:1" x14ac:dyDescent="0.3">
      <c r="A1028">
        <v>3.17</v>
      </c>
    </row>
    <row r="1029" spans="1:1" x14ac:dyDescent="0.3">
      <c r="A1029">
        <v>3.17</v>
      </c>
    </row>
    <row r="1030" spans="1:1" x14ac:dyDescent="0.3">
      <c r="A1030">
        <v>3.17</v>
      </c>
    </row>
    <row r="1031" spans="1:1" x14ac:dyDescent="0.3">
      <c r="A1031">
        <v>3.17</v>
      </c>
    </row>
    <row r="1032" spans="1:1" x14ac:dyDescent="0.3">
      <c r="A1032">
        <v>3.12</v>
      </c>
    </row>
    <row r="1033" spans="1:1" x14ac:dyDescent="0.3">
      <c r="A1033">
        <v>3.17</v>
      </c>
    </row>
    <row r="1034" spans="1:1" x14ac:dyDescent="0.3">
      <c r="A1034">
        <v>3.17</v>
      </c>
    </row>
    <row r="1035" spans="1:1" x14ac:dyDescent="0.3">
      <c r="A1035">
        <v>3.15</v>
      </c>
    </row>
    <row r="1036" spans="1:1" x14ac:dyDescent="0.3">
      <c r="A1036">
        <v>3.17</v>
      </c>
    </row>
    <row r="1037" spans="1:1" x14ac:dyDescent="0.3">
      <c r="A1037">
        <v>3.17</v>
      </c>
    </row>
    <row r="1038" spans="1:1" x14ac:dyDescent="0.3">
      <c r="A1038">
        <v>3.17</v>
      </c>
    </row>
    <row r="1039" spans="1:1" x14ac:dyDescent="0.3">
      <c r="A1039">
        <v>3.13</v>
      </c>
    </row>
    <row r="1040" spans="1:1" x14ac:dyDescent="0.3">
      <c r="A1040">
        <v>3.17</v>
      </c>
    </row>
    <row r="1041" spans="1:1" x14ac:dyDescent="0.3">
      <c r="A1041">
        <v>3.17</v>
      </c>
    </row>
    <row r="1042" spans="1:1" x14ac:dyDescent="0.3">
      <c r="A1042">
        <v>3.17</v>
      </c>
    </row>
    <row r="1043" spans="1:1" x14ac:dyDescent="0.3">
      <c r="A1043">
        <v>3.15</v>
      </c>
    </row>
    <row r="1044" spans="1:1" x14ac:dyDescent="0.3">
      <c r="A1044">
        <v>3.17</v>
      </c>
    </row>
    <row r="1045" spans="1:1" x14ac:dyDescent="0.3">
      <c r="A1045">
        <v>3.17</v>
      </c>
    </row>
    <row r="1046" spans="1:1" x14ac:dyDescent="0.3">
      <c r="A1046">
        <v>3.17</v>
      </c>
    </row>
    <row r="1047" spans="1:1" x14ac:dyDescent="0.3">
      <c r="A1047">
        <v>3.15</v>
      </c>
    </row>
    <row r="1048" spans="1:1" x14ac:dyDescent="0.3">
      <c r="A1048">
        <v>3.17</v>
      </c>
    </row>
    <row r="1049" spans="1:1" x14ac:dyDescent="0.3">
      <c r="A1049">
        <v>3.17</v>
      </c>
    </row>
    <row r="1050" spans="1:1" x14ac:dyDescent="0.3">
      <c r="A1050">
        <v>3.11</v>
      </c>
    </row>
    <row r="1051" spans="1:1" x14ac:dyDescent="0.3">
      <c r="A1051">
        <v>3.17</v>
      </c>
    </row>
    <row r="1052" spans="1:1" x14ac:dyDescent="0.3">
      <c r="A1052">
        <v>3.16</v>
      </c>
    </row>
    <row r="1053" spans="1:1" x14ac:dyDescent="0.3">
      <c r="A1053">
        <v>3.13</v>
      </c>
    </row>
    <row r="1054" spans="1:1" x14ac:dyDescent="0.3">
      <c r="A1054">
        <v>3.17</v>
      </c>
    </row>
    <row r="1055" spans="1:1" x14ac:dyDescent="0.3">
      <c r="A1055">
        <v>3.16</v>
      </c>
    </row>
    <row r="1056" spans="1:1" x14ac:dyDescent="0.3">
      <c r="A1056">
        <v>3.17</v>
      </c>
    </row>
    <row r="1057" spans="1:1" x14ac:dyDescent="0.3">
      <c r="A1057">
        <v>3.16</v>
      </c>
    </row>
    <row r="1058" spans="1:1" x14ac:dyDescent="0.3">
      <c r="A1058">
        <v>3.17</v>
      </c>
    </row>
    <row r="1059" spans="1:1" x14ac:dyDescent="0.3">
      <c r="A1059">
        <v>3.17</v>
      </c>
    </row>
    <row r="1060" spans="1:1" x14ac:dyDescent="0.3">
      <c r="A1060">
        <v>3.16</v>
      </c>
    </row>
    <row r="1061" spans="1:1" x14ac:dyDescent="0.3">
      <c r="A1061">
        <v>3.17</v>
      </c>
    </row>
    <row r="1062" spans="1:1" x14ac:dyDescent="0.3">
      <c r="A1062">
        <v>3.1</v>
      </c>
    </row>
    <row r="1063" spans="1:1" x14ac:dyDescent="0.3">
      <c r="A1063">
        <v>3.16</v>
      </c>
    </row>
    <row r="1064" spans="1:1" x14ac:dyDescent="0.3">
      <c r="A1064">
        <v>3.17</v>
      </c>
    </row>
    <row r="1065" spans="1:1" x14ac:dyDescent="0.3">
      <c r="A1065">
        <v>3.19</v>
      </c>
    </row>
    <row r="1066" spans="1:1" x14ac:dyDescent="0.3">
      <c r="A1066">
        <v>3.15</v>
      </c>
    </row>
    <row r="1067" spans="1:1" x14ac:dyDescent="0.3">
      <c r="A1067">
        <v>3.18</v>
      </c>
    </row>
    <row r="1068" spans="1:1" x14ac:dyDescent="0.3">
      <c r="A1068">
        <v>3.18</v>
      </c>
    </row>
    <row r="1069" spans="1:1" x14ac:dyDescent="0.3">
      <c r="A1069">
        <v>3.17</v>
      </c>
    </row>
    <row r="1070" spans="1:1" x14ac:dyDescent="0.3">
      <c r="A1070">
        <v>3.12</v>
      </c>
    </row>
    <row r="1071" spans="1:1" x14ac:dyDescent="0.3">
      <c r="A1071">
        <v>3.16</v>
      </c>
    </row>
    <row r="1072" spans="1:1" x14ac:dyDescent="0.3">
      <c r="A1072">
        <v>3.17</v>
      </c>
    </row>
    <row r="1073" spans="1:1" x14ac:dyDescent="0.3">
      <c r="A1073">
        <v>3.19</v>
      </c>
    </row>
    <row r="1074" spans="1:1" x14ac:dyDescent="0.3">
      <c r="A1074">
        <v>3.15</v>
      </c>
    </row>
    <row r="1075" spans="1:1" x14ac:dyDescent="0.3">
      <c r="A1075">
        <v>3.18</v>
      </c>
    </row>
    <row r="1076" spans="1:1" x14ac:dyDescent="0.3">
      <c r="A1076">
        <v>3.18</v>
      </c>
    </row>
    <row r="1077" spans="1:1" x14ac:dyDescent="0.3">
      <c r="A1077">
        <v>3.14</v>
      </c>
    </row>
    <row r="1078" spans="1:1" x14ac:dyDescent="0.3">
      <c r="A1078">
        <v>3.17</v>
      </c>
    </row>
    <row r="1079" spans="1:1" x14ac:dyDescent="0.3">
      <c r="A1079">
        <v>3.17</v>
      </c>
    </row>
    <row r="1080" spans="1:1" x14ac:dyDescent="0.3">
      <c r="A1080">
        <v>3.18</v>
      </c>
    </row>
    <row r="1081" spans="1:1" x14ac:dyDescent="0.3">
      <c r="A1081">
        <v>3.1</v>
      </c>
    </row>
    <row r="1082" spans="1:1" x14ac:dyDescent="0.3">
      <c r="A1082">
        <v>3.17</v>
      </c>
    </row>
    <row r="1083" spans="1:1" x14ac:dyDescent="0.3">
      <c r="A1083">
        <v>3.17</v>
      </c>
    </row>
    <row r="1084" spans="1:1" x14ac:dyDescent="0.3">
      <c r="A1084">
        <v>3.18</v>
      </c>
    </row>
    <row r="1085" spans="1:1" x14ac:dyDescent="0.3">
      <c r="A1085">
        <v>3.17</v>
      </c>
    </row>
    <row r="1086" spans="1:1" x14ac:dyDescent="0.3">
      <c r="A1086">
        <v>3.15</v>
      </c>
    </row>
    <row r="1087" spans="1:1" x14ac:dyDescent="0.3">
      <c r="A1087">
        <v>3.17</v>
      </c>
    </row>
    <row r="1088" spans="1:1" x14ac:dyDescent="0.3">
      <c r="A1088">
        <v>3.17</v>
      </c>
    </row>
    <row r="1089" spans="1:1" x14ac:dyDescent="0.3">
      <c r="A1089">
        <v>3.16</v>
      </c>
    </row>
    <row r="1090" spans="1:1" x14ac:dyDescent="0.3">
      <c r="A1090">
        <v>3.16</v>
      </c>
    </row>
    <row r="1091" spans="1:1" x14ac:dyDescent="0.3">
      <c r="A1091">
        <v>3.1</v>
      </c>
    </row>
    <row r="1092" spans="1:1" x14ac:dyDescent="0.3">
      <c r="A1092">
        <v>3.14</v>
      </c>
    </row>
    <row r="1093" spans="1:1" x14ac:dyDescent="0.3">
      <c r="A1093">
        <v>3.16</v>
      </c>
    </row>
    <row r="1094" spans="1:1" x14ac:dyDescent="0.3">
      <c r="A1094">
        <v>3.16</v>
      </c>
    </row>
    <row r="1095" spans="1:1" x14ac:dyDescent="0.3">
      <c r="A1095">
        <v>3.15</v>
      </c>
    </row>
    <row r="1096" spans="1:1" x14ac:dyDescent="0.3">
      <c r="A1096">
        <v>3.15</v>
      </c>
    </row>
    <row r="1097" spans="1:1" x14ac:dyDescent="0.3">
      <c r="A1097">
        <v>3.11</v>
      </c>
    </row>
    <row r="1098" spans="1:1" x14ac:dyDescent="0.3">
      <c r="A1098">
        <v>3.16</v>
      </c>
    </row>
    <row r="1099" spans="1:1" x14ac:dyDescent="0.3">
      <c r="A1099">
        <v>3.15</v>
      </c>
    </row>
    <row r="1100" spans="1:1" x14ac:dyDescent="0.3">
      <c r="A1100">
        <v>3.16</v>
      </c>
    </row>
    <row r="1101" spans="1:1" x14ac:dyDescent="0.3">
      <c r="A1101">
        <v>3.16</v>
      </c>
    </row>
    <row r="1102" spans="1:1" x14ac:dyDescent="0.3">
      <c r="A1102">
        <v>3.16</v>
      </c>
    </row>
    <row r="1103" spans="1:1" x14ac:dyDescent="0.3">
      <c r="A1103">
        <v>3.15</v>
      </c>
    </row>
    <row r="1104" spans="1:1" x14ac:dyDescent="0.3">
      <c r="A1104">
        <v>3.15</v>
      </c>
    </row>
    <row r="1105" spans="1:1" x14ac:dyDescent="0.3">
      <c r="A1105">
        <v>3.16</v>
      </c>
    </row>
    <row r="1106" spans="1:1" x14ac:dyDescent="0.3">
      <c r="A1106">
        <v>3.17</v>
      </c>
    </row>
    <row r="1107" spans="1:1" x14ac:dyDescent="0.3">
      <c r="A1107">
        <v>3.15</v>
      </c>
    </row>
    <row r="1108" spans="1:1" x14ac:dyDescent="0.3">
      <c r="A1108">
        <v>3.18</v>
      </c>
    </row>
    <row r="1109" spans="1:1" x14ac:dyDescent="0.3">
      <c r="A1109">
        <v>3.15</v>
      </c>
    </row>
    <row r="1110" spans="1:1" x14ac:dyDescent="0.3">
      <c r="A1110">
        <v>3.16</v>
      </c>
    </row>
    <row r="1111" spans="1:1" x14ac:dyDescent="0.3">
      <c r="A1111">
        <v>3.15</v>
      </c>
    </row>
    <row r="1112" spans="1:1" x14ac:dyDescent="0.3">
      <c r="A1112">
        <v>3.15</v>
      </c>
    </row>
    <row r="1113" spans="1:1" x14ac:dyDescent="0.3">
      <c r="A1113">
        <v>3.15</v>
      </c>
    </row>
    <row r="1114" spans="1:1" x14ac:dyDescent="0.3">
      <c r="A1114">
        <v>3.14</v>
      </c>
    </row>
    <row r="1115" spans="1:1" x14ac:dyDescent="0.3">
      <c r="A1115">
        <v>3.16</v>
      </c>
    </row>
    <row r="1116" spans="1:1" x14ac:dyDescent="0.3">
      <c r="A1116">
        <v>3.12</v>
      </c>
    </row>
    <row r="1117" spans="1:1" x14ac:dyDescent="0.3">
      <c r="A1117">
        <v>3.15</v>
      </c>
    </row>
    <row r="1118" spans="1:1" x14ac:dyDescent="0.3">
      <c r="A1118">
        <v>3.14</v>
      </c>
    </row>
    <row r="1119" spans="1:1" x14ac:dyDescent="0.3">
      <c r="A1119">
        <v>3.14</v>
      </c>
    </row>
    <row r="1120" spans="1:1" x14ac:dyDescent="0.3">
      <c r="A1120">
        <v>3.15</v>
      </c>
    </row>
    <row r="1121" spans="1:1" x14ac:dyDescent="0.3">
      <c r="A1121">
        <v>3.11</v>
      </c>
    </row>
    <row r="1122" spans="1:1" x14ac:dyDescent="0.3">
      <c r="A1122">
        <v>3.14</v>
      </c>
    </row>
    <row r="1123" spans="1:1" x14ac:dyDescent="0.3">
      <c r="A1123">
        <v>3.14</v>
      </c>
    </row>
    <row r="1124" spans="1:1" x14ac:dyDescent="0.3">
      <c r="A1124">
        <v>3.12</v>
      </c>
    </row>
    <row r="1125" spans="1:1" x14ac:dyDescent="0.3">
      <c r="A1125">
        <v>3.16</v>
      </c>
    </row>
    <row r="1126" spans="1:1" x14ac:dyDescent="0.3">
      <c r="A1126">
        <v>3.13</v>
      </c>
    </row>
    <row r="1127" spans="1:1" x14ac:dyDescent="0.3">
      <c r="A1127">
        <v>3.15</v>
      </c>
    </row>
    <row r="1128" spans="1:1" x14ac:dyDescent="0.3">
      <c r="A1128">
        <v>3.05</v>
      </c>
    </row>
    <row r="1129" spans="1:1" x14ac:dyDescent="0.3">
      <c r="A1129">
        <v>3.06</v>
      </c>
    </row>
    <row r="1130" spans="1:1" x14ac:dyDescent="0.3">
      <c r="A1130">
        <v>3.07</v>
      </c>
    </row>
    <row r="1131" spans="1:1" x14ac:dyDescent="0.3">
      <c r="A1131">
        <v>3.01</v>
      </c>
    </row>
    <row r="1132" spans="1:1" x14ac:dyDescent="0.3">
      <c r="A1132">
        <v>3.06</v>
      </c>
    </row>
    <row r="1133" spans="1:1" x14ac:dyDescent="0.3">
      <c r="A1133">
        <v>2.99</v>
      </c>
    </row>
    <row r="1134" spans="1:1" x14ac:dyDescent="0.3">
      <c r="A1134">
        <v>3.05</v>
      </c>
    </row>
    <row r="1135" spans="1:1" x14ac:dyDescent="0.3">
      <c r="A1135">
        <v>3.05</v>
      </c>
    </row>
    <row r="1136" spans="1:1" x14ac:dyDescent="0.3">
      <c r="A1136">
        <v>3.04</v>
      </c>
    </row>
    <row r="1137" spans="1:1" x14ac:dyDescent="0.3">
      <c r="A1137">
        <v>3.05</v>
      </c>
    </row>
    <row r="1138" spans="1:1" x14ac:dyDescent="0.3">
      <c r="A1138">
        <v>3.06</v>
      </c>
    </row>
    <row r="1139" spans="1:1" x14ac:dyDescent="0.3">
      <c r="A1139">
        <v>3.07</v>
      </c>
    </row>
    <row r="1140" spans="1:1" x14ac:dyDescent="0.3">
      <c r="A1140">
        <v>3.04</v>
      </c>
    </row>
    <row r="1141" spans="1:1" x14ac:dyDescent="0.3">
      <c r="A1141">
        <v>3.04</v>
      </c>
    </row>
    <row r="1142" spans="1:1" x14ac:dyDescent="0.3">
      <c r="A1142">
        <v>3.02</v>
      </c>
    </row>
    <row r="1143" spans="1:1" x14ac:dyDescent="0.3">
      <c r="A1143">
        <v>3.02</v>
      </c>
    </row>
    <row r="1144" spans="1:1" x14ac:dyDescent="0.3">
      <c r="A1144">
        <v>3.02</v>
      </c>
    </row>
    <row r="1145" spans="1:1" x14ac:dyDescent="0.3">
      <c r="A1145">
        <v>3.01</v>
      </c>
    </row>
    <row r="1146" spans="1:1" x14ac:dyDescent="0.3">
      <c r="A1146">
        <v>3.03</v>
      </c>
    </row>
    <row r="1147" spans="1:1" x14ac:dyDescent="0.3">
      <c r="A1147">
        <v>2.98</v>
      </c>
    </row>
    <row r="1148" spans="1:1" x14ac:dyDescent="0.3">
      <c r="A1148">
        <v>3.01</v>
      </c>
    </row>
    <row r="1149" spans="1:1" x14ac:dyDescent="0.3">
      <c r="A1149">
        <v>2.99</v>
      </c>
    </row>
    <row r="1150" spans="1:1" x14ac:dyDescent="0.3">
      <c r="A1150">
        <v>3.01</v>
      </c>
    </row>
    <row r="1151" spans="1:1" x14ac:dyDescent="0.3">
      <c r="A1151">
        <v>3.03</v>
      </c>
    </row>
    <row r="1152" spans="1:1" x14ac:dyDescent="0.3">
      <c r="A1152">
        <v>3.03</v>
      </c>
    </row>
    <row r="1153" spans="1:1" x14ac:dyDescent="0.3">
      <c r="A1153">
        <v>3.02</v>
      </c>
    </row>
    <row r="1154" spans="1:1" x14ac:dyDescent="0.3">
      <c r="A1154">
        <v>3.02</v>
      </c>
    </row>
    <row r="1155" spans="1:1" x14ac:dyDescent="0.3">
      <c r="A1155">
        <v>3.01</v>
      </c>
    </row>
    <row r="1156" spans="1:1" x14ac:dyDescent="0.3">
      <c r="A1156">
        <v>3.01</v>
      </c>
    </row>
    <row r="1157" spans="1:1" x14ac:dyDescent="0.3">
      <c r="A1157">
        <v>3.03</v>
      </c>
    </row>
    <row r="1158" spans="1:1" x14ac:dyDescent="0.3">
      <c r="A1158">
        <v>3.03</v>
      </c>
    </row>
    <row r="1159" spans="1:1" x14ac:dyDescent="0.3">
      <c r="A1159">
        <v>3.02</v>
      </c>
    </row>
    <row r="1160" spans="1:1" x14ac:dyDescent="0.3">
      <c r="A1160">
        <v>3.02</v>
      </c>
    </row>
    <row r="1161" spans="1:1" x14ac:dyDescent="0.3">
      <c r="A1161">
        <v>3.01</v>
      </c>
    </row>
    <row r="1162" spans="1:1" x14ac:dyDescent="0.3">
      <c r="A1162">
        <v>3.01</v>
      </c>
    </row>
    <row r="1163" spans="1:1" x14ac:dyDescent="0.3">
      <c r="A1163">
        <v>3.03</v>
      </c>
    </row>
    <row r="1164" spans="1:1" x14ac:dyDescent="0.3">
      <c r="A1164">
        <v>3.03</v>
      </c>
    </row>
    <row r="1165" spans="1:1" x14ac:dyDescent="0.3">
      <c r="A1165">
        <v>3.02</v>
      </c>
    </row>
    <row r="1166" spans="1:1" x14ac:dyDescent="0.3">
      <c r="A1166">
        <v>3.02</v>
      </c>
    </row>
    <row r="1167" spans="1:1" x14ac:dyDescent="0.3">
      <c r="A1167">
        <v>3.01</v>
      </c>
    </row>
    <row r="1168" spans="1:1" x14ac:dyDescent="0.3">
      <c r="A1168">
        <v>3</v>
      </c>
    </row>
    <row r="1169" spans="1:1" x14ac:dyDescent="0.3">
      <c r="A1169">
        <v>3</v>
      </c>
    </row>
    <row r="1170" spans="1:1" x14ac:dyDescent="0.3">
      <c r="A1170">
        <v>2.98</v>
      </c>
    </row>
    <row r="1171" spans="1:1" x14ac:dyDescent="0.3">
      <c r="A1171">
        <v>2.99</v>
      </c>
    </row>
    <row r="1172" spans="1:1" x14ac:dyDescent="0.3">
      <c r="A1172">
        <v>3</v>
      </c>
    </row>
    <row r="1173" spans="1:1" x14ac:dyDescent="0.3">
      <c r="A1173">
        <v>3</v>
      </c>
    </row>
    <row r="1174" spans="1:1" x14ac:dyDescent="0.3">
      <c r="A1174">
        <v>2.99</v>
      </c>
    </row>
    <row r="1175" spans="1:1" x14ac:dyDescent="0.3">
      <c r="A1175">
        <v>3</v>
      </c>
    </row>
    <row r="1176" spans="1:1" x14ac:dyDescent="0.3">
      <c r="A1176">
        <v>2.99</v>
      </c>
    </row>
    <row r="1177" spans="1:1" x14ac:dyDescent="0.3">
      <c r="A1177">
        <v>2.98</v>
      </c>
    </row>
    <row r="1178" spans="1:1" x14ac:dyDescent="0.3">
      <c r="A1178">
        <v>2.98</v>
      </c>
    </row>
    <row r="1179" spans="1:1" x14ac:dyDescent="0.3">
      <c r="A1179">
        <v>2.95</v>
      </c>
    </row>
    <row r="1180" spans="1:1" x14ac:dyDescent="0.3">
      <c r="A1180">
        <v>2.97</v>
      </c>
    </row>
    <row r="1181" spans="1:1" x14ac:dyDescent="0.3">
      <c r="A1181">
        <v>2.96</v>
      </c>
    </row>
    <row r="1182" spans="1:1" x14ac:dyDescent="0.3">
      <c r="A1182">
        <v>2.97</v>
      </c>
    </row>
    <row r="1183" spans="1:1" x14ac:dyDescent="0.3">
      <c r="A1183">
        <v>2.96</v>
      </c>
    </row>
    <row r="1184" spans="1:1" x14ac:dyDescent="0.3">
      <c r="A1184">
        <v>2.97</v>
      </c>
    </row>
    <row r="1185" spans="1:1" x14ac:dyDescent="0.3">
      <c r="A1185">
        <v>2.96</v>
      </c>
    </row>
    <row r="1186" spans="1:1" x14ac:dyDescent="0.3">
      <c r="A1186">
        <v>2.95</v>
      </c>
    </row>
    <row r="1187" spans="1:1" x14ac:dyDescent="0.3">
      <c r="A1187">
        <v>2.99</v>
      </c>
    </row>
    <row r="1188" spans="1:1" x14ac:dyDescent="0.3">
      <c r="A1188">
        <v>2.95</v>
      </c>
    </row>
    <row r="1189" spans="1:1" x14ac:dyDescent="0.3">
      <c r="A1189">
        <v>2.95</v>
      </c>
    </row>
    <row r="1190" spans="1:1" x14ac:dyDescent="0.3">
      <c r="A1190">
        <v>2.94</v>
      </c>
    </row>
    <row r="1191" spans="1:1" x14ac:dyDescent="0.3">
      <c r="A1191">
        <v>2.93</v>
      </c>
    </row>
    <row r="1192" spans="1:1" x14ac:dyDescent="0.3">
      <c r="A1192">
        <v>2.96</v>
      </c>
    </row>
    <row r="1193" spans="1:1" x14ac:dyDescent="0.3">
      <c r="A1193">
        <v>2.94</v>
      </c>
    </row>
    <row r="1194" spans="1:1" x14ac:dyDescent="0.3">
      <c r="A1194">
        <v>2.94</v>
      </c>
    </row>
    <row r="1195" spans="1:1" x14ac:dyDescent="0.3">
      <c r="A1195">
        <v>2.95</v>
      </c>
    </row>
    <row r="1196" spans="1:1" x14ac:dyDescent="0.3">
      <c r="A1196">
        <v>2.95</v>
      </c>
    </row>
    <row r="1197" spans="1:1" x14ac:dyDescent="0.3">
      <c r="A1197">
        <v>2.93</v>
      </c>
    </row>
    <row r="1198" spans="1:1" x14ac:dyDescent="0.3">
      <c r="A1198">
        <v>2.93</v>
      </c>
    </row>
    <row r="1199" spans="1:1" x14ac:dyDescent="0.3">
      <c r="A1199">
        <v>2.94</v>
      </c>
    </row>
    <row r="1200" spans="1:1" x14ac:dyDescent="0.3">
      <c r="A1200">
        <v>2.99</v>
      </c>
    </row>
    <row r="1201" spans="1:1" x14ac:dyDescent="0.3">
      <c r="A1201">
        <v>2.92</v>
      </c>
    </row>
    <row r="1202" spans="1:1" x14ac:dyDescent="0.3">
      <c r="A1202">
        <v>2.98</v>
      </c>
    </row>
    <row r="1203" spans="1:1" x14ac:dyDescent="0.3">
      <c r="A1203">
        <v>2.93</v>
      </c>
    </row>
    <row r="1204" spans="1:1" x14ac:dyDescent="0.3">
      <c r="A1204">
        <v>2.88</v>
      </c>
    </row>
    <row r="1205" spans="1:1" x14ac:dyDescent="0.3">
      <c r="A1205">
        <v>2.97</v>
      </c>
    </row>
    <row r="1206" spans="1:1" x14ac:dyDescent="0.3">
      <c r="A1206">
        <v>2.92</v>
      </c>
    </row>
    <row r="1207" spans="1:1" x14ac:dyDescent="0.3">
      <c r="A1207">
        <v>2.94</v>
      </c>
    </row>
    <row r="1208" spans="1:1" x14ac:dyDescent="0.3">
      <c r="A1208">
        <v>2.92</v>
      </c>
    </row>
    <row r="1209" spans="1:1" x14ac:dyDescent="0.3">
      <c r="A1209">
        <v>2.94</v>
      </c>
    </row>
    <row r="1210" spans="1:1" x14ac:dyDescent="0.3">
      <c r="A1210">
        <v>2.92</v>
      </c>
    </row>
    <row r="1211" spans="1:1" x14ac:dyDescent="0.3">
      <c r="A1211">
        <v>2.93</v>
      </c>
    </row>
    <row r="1212" spans="1:1" x14ac:dyDescent="0.3">
      <c r="A1212">
        <v>2.91</v>
      </c>
    </row>
    <row r="1213" spans="1:1" x14ac:dyDescent="0.3">
      <c r="A1213">
        <v>2.91</v>
      </c>
    </row>
    <row r="1214" spans="1:1" x14ac:dyDescent="0.3">
      <c r="A1214">
        <v>2.92</v>
      </c>
    </row>
    <row r="1215" spans="1:1" x14ac:dyDescent="0.3">
      <c r="A1215">
        <v>2.91</v>
      </c>
    </row>
    <row r="1216" spans="1:1" x14ac:dyDescent="0.3">
      <c r="A1216">
        <v>2.91</v>
      </c>
    </row>
    <row r="1217" spans="1:1" x14ac:dyDescent="0.3">
      <c r="A1217">
        <v>2.88</v>
      </c>
    </row>
    <row r="1218" spans="1:1" x14ac:dyDescent="0.3">
      <c r="A1218">
        <v>2.92</v>
      </c>
    </row>
    <row r="1219" spans="1:1" x14ac:dyDescent="0.3">
      <c r="A1219">
        <v>2.92</v>
      </c>
    </row>
    <row r="1220" spans="1:1" x14ac:dyDescent="0.3">
      <c r="A1220">
        <v>2.91</v>
      </c>
    </row>
    <row r="1221" spans="1:1" x14ac:dyDescent="0.3">
      <c r="A1221" s="3">
        <v>2.8</v>
      </c>
    </row>
    <row r="1222" spans="1:1" x14ac:dyDescent="0.3">
      <c r="A1222">
        <v>2.91</v>
      </c>
    </row>
    <row r="1223" spans="1:1" x14ac:dyDescent="0.3">
      <c r="A1223">
        <v>2.83</v>
      </c>
    </row>
    <row r="1224" spans="1:1" x14ac:dyDescent="0.3">
      <c r="A1224">
        <v>2.89</v>
      </c>
    </row>
    <row r="1225" spans="1:1" x14ac:dyDescent="0.3">
      <c r="A1225">
        <v>2.9</v>
      </c>
    </row>
    <row r="1226" spans="1:1" x14ac:dyDescent="0.3">
      <c r="A1226">
        <v>2.91</v>
      </c>
    </row>
    <row r="1227" spans="1:1" x14ac:dyDescent="0.3">
      <c r="A1227">
        <v>2.89</v>
      </c>
    </row>
    <row r="1228" spans="1:1" x14ac:dyDescent="0.3">
      <c r="A1228">
        <v>2.89</v>
      </c>
    </row>
    <row r="1229" spans="1:1" x14ac:dyDescent="0.3">
      <c r="A1229">
        <v>2.88</v>
      </c>
    </row>
    <row r="1230" spans="1:1" x14ac:dyDescent="0.3">
      <c r="A1230">
        <v>2.89</v>
      </c>
    </row>
    <row r="1231" spans="1:1" x14ac:dyDescent="0.3">
      <c r="A1231">
        <v>2.89</v>
      </c>
    </row>
    <row r="1232" spans="1:1" x14ac:dyDescent="0.3">
      <c r="A1232">
        <v>2.88</v>
      </c>
    </row>
    <row r="1233" spans="1:1" x14ac:dyDescent="0.3">
      <c r="A1233">
        <v>2.87</v>
      </c>
    </row>
    <row r="1234" spans="1:1" x14ac:dyDescent="0.3">
      <c r="A1234">
        <v>2.89</v>
      </c>
    </row>
    <row r="1235" spans="1:1" x14ac:dyDescent="0.3">
      <c r="A1235">
        <v>2.85</v>
      </c>
    </row>
    <row r="1236" spans="1:1" x14ac:dyDescent="0.3">
      <c r="A1236">
        <v>2.87</v>
      </c>
    </row>
    <row r="1237" spans="1:1" x14ac:dyDescent="0.3">
      <c r="A1237">
        <v>2.86</v>
      </c>
    </row>
    <row r="1238" spans="1:1" x14ac:dyDescent="0.3">
      <c r="A1238">
        <v>2.88</v>
      </c>
    </row>
    <row r="1239" spans="1:1" x14ac:dyDescent="0.3">
      <c r="A1239">
        <v>2.88</v>
      </c>
    </row>
    <row r="1240" spans="1:1" x14ac:dyDescent="0.3">
      <c r="A1240">
        <v>2.86</v>
      </c>
    </row>
    <row r="1241" spans="1:1" x14ac:dyDescent="0.3">
      <c r="A1241">
        <v>2.86</v>
      </c>
    </row>
    <row r="1242" spans="1:1" x14ac:dyDescent="0.3">
      <c r="A1242">
        <v>2.86</v>
      </c>
    </row>
    <row r="1243" spans="1:1" x14ac:dyDescent="0.3">
      <c r="A1243">
        <v>2.86</v>
      </c>
    </row>
    <row r="1244" spans="1:1" x14ac:dyDescent="0.3">
      <c r="A1244">
        <v>2.85</v>
      </c>
    </row>
    <row r="1245" spans="1:1" x14ac:dyDescent="0.3">
      <c r="A1245">
        <v>2.81</v>
      </c>
    </row>
    <row r="1246" spans="1:1" x14ac:dyDescent="0.3">
      <c r="A1246">
        <v>2.86</v>
      </c>
    </row>
    <row r="1247" spans="1:1" x14ac:dyDescent="0.3">
      <c r="A1247">
        <v>2.86</v>
      </c>
    </row>
    <row r="1248" spans="1:1" x14ac:dyDescent="0.3">
      <c r="A1248">
        <v>2.84</v>
      </c>
    </row>
    <row r="1249" spans="1:1" x14ac:dyDescent="0.3">
      <c r="A1249">
        <v>2.8</v>
      </c>
    </row>
    <row r="1250" spans="1:1" x14ac:dyDescent="0.3">
      <c r="A1250">
        <v>2.85</v>
      </c>
    </row>
    <row r="1251" spans="1:1" x14ac:dyDescent="0.3">
      <c r="A1251">
        <v>2.85</v>
      </c>
    </row>
    <row r="1252" spans="1:1" x14ac:dyDescent="0.3">
      <c r="A1252">
        <v>2.83</v>
      </c>
    </row>
    <row r="1253" spans="1:1" x14ac:dyDescent="0.3">
      <c r="A1253">
        <v>2.83</v>
      </c>
    </row>
    <row r="1254" spans="1:1" x14ac:dyDescent="0.3">
      <c r="A1254">
        <v>2.84</v>
      </c>
    </row>
    <row r="1255" spans="1:1" x14ac:dyDescent="0.3">
      <c r="A1255">
        <v>2.84</v>
      </c>
    </row>
    <row r="1256" spans="1:1" x14ac:dyDescent="0.3">
      <c r="A1256">
        <v>2.82</v>
      </c>
    </row>
    <row r="1257" spans="1:1" x14ac:dyDescent="0.3">
      <c r="A1257">
        <v>2.82</v>
      </c>
    </row>
    <row r="1258" spans="1:1" x14ac:dyDescent="0.3">
      <c r="A1258">
        <v>2.81</v>
      </c>
    </row>
    <row r="1259" spans="1:1" x14ac:dyDescent="0.3">
      <c r="A1259">
        <v>2.83</v>
      </c>
    </row>
    <row r="1260" spans="1:1" x14ac:dyDescent="0.3">
      <c r="A1260">
        <v>2.83</v>
      </c>
    </row>
    <row r="1261" spans="1:1" x14ac:dyDescent="0.3">
      <c r="A1261">
        <v>2.82</v>
      </c>
    </row>
    <row r="1262" spans="1:1" x14ac:dyDescent="0.3">
      <c r="A1262">
        <v>2.8</v>
      </c>
    </row>
    <row r="1263" spans="1:1" x14ac:dyDescent="0.3">
      <c r="A1263">
        <v>2.83</v>
      </c>
    </row>
    <row r="1264" spans="1:1" x14ac:dyDescent="0.3">
      <c r="A1264">
        <v>2.82</v>
      </c>
    </row>
    <row r="1265" spans="1:1" x14ac:dyDescent="0.3">
      <c r="A1265">
        <v>2.81</v>
      </c>
    </row>
    <row r="1266" spans="1:1" x14ac:dyDescent="0.3">
      <c r="A1266">
        <v>2.81</v>
      </c>
    </row>
    <row r="1267" spans="1:1" x14ac:dyDescent="0.3">
      <c r="A1267">
        <v>2.88</v>
      </c>
    </row>
    <row r="1268" spans="1:1" x14ac:dyDescent="0.3">
      <c r="A1268" s="38">
        <v>2.8</v>
      </c>
    </row>
    <row r="1269" spans="1:1" x14ac:dyDescent="0.3">
      <c r="A1269">
        <v>2.88</v>
      </c>
    </row>
    <row r="1270" spans="1:1" x14ac:dyDescent="0.3">
      <c r="A1270">
        <v>2.81</v>
      </c>
    </row>
    <row r="1271" spans="1:1" x14ac:dyDescent="0.3">
      <c r="A1271">
        <v>2.86</v>
      </c>
    </row>
    <row r="1272" spans="1:1" x14ac:dyDescent="0.3">
      <c r="A1272">
        <v>2.79</v>
      </c>
    </row>
    <row r="1273" spans="1:1" x14ac:dyDescent="0.3">
      <c r="A1273">
        <v>2.84</v>
      </c>
    </row>
    <row r="1274" spans="1:1" x14ac:dyDescent="0.3">
      <c r="A1274">
        <v>2.79</v>
      </c>
    </row>
    <row r="1275" spans="1:1" x14ac:dyDescent="0.3">
      <c r="A1275">
        <v>2.83</v>
      </c>
    </row>
    <row r="1276" spans="1:1" x14ac:dyDescent="0.3">
      <c r="A1276">
        <v>2.77</v>
      </c>
    </row>
    <row r="1277" spans="1:1" x14ac:dyDescent="0.3">
      <c r="A1277">
        <v>2.81</v>
      </c>
    </row>
  </sheetData>
  <sortState xmlns:xlrd2="http://schemas.microsoft.com/office/spreadsheetml/2017/richdata2" ref="C2:C1489">
    <sortCondition descending="1" ref="C2:C1489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18DB2E-0EF6-42D3-97C9-D81737D2B2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33</vt:i4>
      </vt:variant>
    </vt:vector>
  </HeadingPairs>
  <TitlesOfParts>
    <vt:vector size="42" baseType="lpstr">
      <vt:lpstr>ESP1 WiFi 8m 10s SB</vt:lpstr>
      <vt:lpstr>ESP2 WiFi 8m 10s SB</vt:lpstr>
      <vt:lpstr>ESP3 WiFi 8m 10s SB</vt:lpstr>
      <vt:lpstr>ESP4 WiFi 8m 10s SB</vt:lpstr>
      <vt:lpstr>grafico Markov e MTTF</vt:lpstr>
      <vt:lpstr>calculoesp1</vt:lpstr>
      <vt:lpstr>calculoesp2</vt:lpstr>
      <vt:lpstr>calculoesp3</vt:lpstr>
      <vt:lpstr>calculoesp4</vt:lpstr>
      <vt:lpstr>esp1basecheia</vt:lpstr>
      <vt:lpstr>esp1basemed</vt:lpstr>
      <vt:lpstr>esp1basetotal</vt:lpstr>
      <vt:lpstr>esp1basevazia</vt:lpstr>
      <vt:lpstr>esp1voltcheio</vt:lpstr>
      <vt:lpstr>esp1voltmed</vt:lpstr>
      <vt:lpstr>esp1volttotal</vt:lpstr>
      <vt:lpstr>esp1voltvazio</vt:lpstr>
      <vt:lpstr>esp2basecheia</vt:lpstr>
      <vt:lpstr>esp2basemed</vt:lpstr>
      <vt:lpstr>esp2basetotal</vt:lpstr>
      <vt:lpstr>esp2basevazia</vt:lpstr>
      <vt:lpstr>esp2voltcheio</vt:lpstr>
      <vt:lpstr>esp2voltmed</vt:lpstr>
      <vt:lpstr>esp2volttotal</vt:lpstr>
      <vt:lpstr>esp2voltvazio</vt:lpstr>
      <vt:lpstr>esp3basecheia</vt:lpstr>
      <vt:lpstr>esp3basemed</vt:lpstr>
      <vt:lpstr>esp3basetotal</vt:lpstr>
      <vt:lpstr>esp3basevazia</vt:lpstr>
      <vt:lpstr>esp3voltcheio</vt:lpstr>
      <vt:lpstr>esp3voltmed</vt:lpstr>
      <vt:lpstr>esp3volttotal</vt:lpstr>
      <vt:lpstr>esp3voltvazio</vt:lpstr>
      <vt:lpstr>esp4basecheia</vt:lpstr>
      <vt:lpstr>esp4basemed</vt:lpstr>
      <vt:lpstr>esp4basetotal</vt:lpstr>
      <vt:lpstr>esp4basevazia</vt:lpstr>
      <vt:lpstr>esp4voltcheio</vt:lpstr>
      <vt:lpstr>esp4voltmed</vt:lpstr>
      <vt:lpstr>esp4volttotal</vt:lpstr>
      <vt:lpstr>esp4voltvazio</vt:lpstr>
      <vt:lpstr>esp4volvazio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2021-07-12T13:44:44Z</dcterms:created>
  <dcterms:modified xsi:type="dcterms:W3CDTF">2021-09-01T01:31:04Z</dcterms:modified>
</cp:coreProperties>
</file>