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5s SB\"/>
    </mc:Choice>
  </mc:AlternateContent>
  <xr:revisionPtr revIDLastSave="0" documentId="13_ncr:1_{FD2DB2A3-0AA7-4D77-A6C7-12747286DB80}" xr6:coauthVersionLast="47" xr6:coauthVersionMax="47" xr10:uidLastSave="{00000000-0000-0000-0000-000000000000}"/>
  <bookViews>
    <workbookView xWindow="-108" yWindow="-108" windowWidth="23256" windowHeight="12576" tabRatio="710" activeTab="4" xr2:uid="{EA5B6BEF-C5BB-4712-859C-61D7C71EAF1A}"/>
  </bookViews>
  <sheets>
    <sheet name="ESP1 WiFi 50m 5s SB" sheetId="2" r:id="rId1"/>
    <sheet name="ESP2 WiFi 50m 5s SB" sheetId="4" r:id="rId2"/>
    <sheet name="ESP3 WiFi 50m 5s SB" sheetId="7" r:id="rId3"/>
    <sheet name="ESP4 WiFi 50m 5s SB" sheetId="8" r:id="rId4"/>
    <sheet name="Grafico Markov -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50m 5s SB'!$A$1:$H$1500</definedName>
    <definedName name="DadosExternos_1" localSheetId="1" hidden="1">'ESP2 WiFi 50m 5s SB'!$A$1:$H$1475</definedName>
    <definedName name="DadosExternos_1" localSheetId="2" hidden="1">'ESP3 WiFi 50m 5s SB'!$A$1:$H$1491</definedName>
    <definedName name="DadosExternos_1" localSheetId="3" hidden="1">'ESP4 WiFi 50m 5s SB'!$A$1:$H$1489</definedName>
    <definedName name="esp1basecheia">calculoesp1!$A$1:$A$90</definedName>
    <definedName name="esp1basemed">calculoesp1!$A$91:$A$1424</definedName>
    <definedName name="esp1basetotal">calculoesp1!$A$1:$A$1499</definedName>
    <definedName name="esp1basevazia">calculoesp1!$A$1425:$A$1499</definedName>
    <definedName name="esp1voltcheio">calculoesp1!$H$2:$H$44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calculoesp2!$A$1:$A$85</definedName>
    <definedName name="esp2basemed">calculoesp2!$A$86:$A$1388</definedName>
    <definedName name="esp2basetotal">calculoesp2!$A$1:$A$1474</definedName>
    <definedName name="esp2basevazia">calculoesp2!$A$1389:$A$1474</definedName>
    <definedName name="esp2voltcheio">calculoesp2!$I$2:$I$43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calculoesp3!$A$1:$A$75</definedName>
    <definedName name="esp3basemed">calculoesp3!$A$76:$A$1420</definedName>
    <definedName name="esp3basetotal">calculoesp3!$A$1:$A$1490</definedName>
    <definedName name="esp3basevazia">calculoesp3!$A$1421:$A$1490</definedName>
    <definedName name="esp3voltcheio">calculoesp3!$J$2:$J$41</definedName>
    <definedName name="esp3voltmed">calculoesp3!$J$45:$J$84</definedName>
    <definedName name="esp3volttotal">calculoesp3!$E$2:$E$81</definedName>
    <definedName name="esp3voltvazio">calculoesp3!$J$93:$J$100</definedName>
    <definedName name="esp4basecheia">calculoesp4!$A$1:$A$102</definedName>
    <definedName name="esp4basemed">calculoesp4!$A$103:$A$1399</definedName>
    <definedName name="esp4basetotal">calculoesp4!$A$1:$A$1488</definedName>
    <definedName name="esp4basevazia">calculoesp4!$A$1400:$A$1488</definedName>
    <definedName name="esp4voltcheio">calculoesp4!$K$2:$K$44</definedName>
    <definedName name="esp4voltmed">calculoesp4!$K$47:$K$86</definedName>
    <definedName name="esp4volttotal">calculoesp4!$F$2:$F$83</definedName>
    <definedName name="esp4voltvazio">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4" l="1"/>
  <c r="G24" i="14"/>
  <c r="G25" i="14"/>
  <c r="G22" i="14"/>
  <c r="E24" i="14"/>
  <c r="D24" i="14"/>
  <c r="C24" i="14"/>
  <c r="B24" i="14"/>
  <c r="E23" i="14"/>
  <c r="E22" i="14"/>
  <c r="D23" i="14"/>
  <c r="D22" i="14"/>
  <c r="D25" i="14" s="1"/>
  <c r="C23" i="14"/>
  <c r="C22" i="14"/>
  <c r="C25" i="14" s="1"/>
  <c r="B23" i="14"/>
  <c r="B22" i="14"/>
  <c r="E11" i="14"/>
  <c r="E12" i="14"/>
  <c r="E10" i="14"/>
  <c r="E7" i="14"/>
  <c r="E8" i="14"/>
  <c r="E6" i="14"/>
  <c r="E3" i="14"/>
  <c r="E4" i="14"/>
  <c r="E2" i="14"/>
  <c r="D11" i="14"/>
  <c r="F11" i="14" s="1"/>
  <c r="D12" i="14"/>
  <c r="D10" i="14"/>
  <c r="D7" i="14"/>
  <c r="D8" i="14"/>
  <c r="F8" i="14" s="1"/>
  <c r="D6" i="14"/>
  <c r="D3" i="14"/>
  <c r="D4" i="14"/>
  <c r="D2" i="14"/>
  <c r="C11" i="14"/>
  <c r="C12" i="14"/>
  <c r="C10" i="14"/>
  <c r="C7" i="14"/>
  <c r="C8" i="14"/>
  <c r="C6" i="14"/>
  <c r="F6" i="14" s="1"/>
  <c r="C3" i="14"/>
  <c r="C4" i="14"/>
  <c r="C2" i="14"/>
  <c r="B11" i="14"/>
  <c r="B12" i="14"/>
  <c r="F12" i="14" s="1"/>
  <c r="B10" i="14"/>
  <c r="F10" i="14" s="1"/>
  <c r="B7" i="14"/>
  <c r="F7" i="14" s="1"/>
  <c r="B8" i="14"/>
  <c r="B6" i="14"/>
  <c r="B3" i="14"/>
  <c r="F3" i="14" s="1"/>
  <c r="B4" i="14"/>
  <c r="F4" i="14" s="1"/>
  <c r="B2" i="14"/>
  <c r="F2" i="14" s="1"/>
  <c r="J80" i="7"/>
  <c r="K80" i="7"/>
  <c r="L80" i="7"/>
  <c r="J81" i="7"/>
  <c r="K81" i="7"/>
  <c r="L81" i="7"/>
  <c r="G80" i="12"/>
  <c r="G81" i="12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5" i="13" a="1"/>
  <c r="P95" i="13" s="1"/>
  <c r="P116" i="13" s="1"/>
  <c r="U7" i="13" s="1"/>
  <c r="P47" i="13" a="1"/>
  <c r="P47" i="13" s="1"/>
  <c r="P93" i="13" s="1"/>
  <c r="U5" i="13" s="1"/>
  <c r="P2" i="13" a="1"/>
  <c r="P2" i="13" s="1"/>
  <c r="P45" i="13" s="1"/>
  <c r="U3" i="13" s="1"/>
  <c r="N95" i="13" a="1"/>
  <c r="N95" i="13" s="1"/>
  <c r="N116" i="13" s="1"/>
  <c r="T7" i="13" s="1"/>
  <c r="N47" i="13" a="1"/>
  <c r="N47" i="13" s="1"/>
  <c r="N93" i="13" s="1"/>
  <c r="T5" i="13" s="1"/>
  <c r="N2" i="13" a="1"/>
  <c r="N2" i="13" s="1"/>
  <c r="N45" i="13" s="1"/>
  <c r="T3" i="13" s="1"/>
  <c r="L95" i="13" a="1"/>
  <c r="L95" i="13" s="1"/>
  <c r="L116" i="13" s="1"/>
  <c r="S7" i="13" s="1"/>
  <c r="L47" i="13" a="1"/>
  <c r="L47" i="13" s="1"/>
  <c r="L93" i="13" s="1"/>
  <c r="S5" i="13" s="1"/>
  <c r="L2" i="13" a="1"/>
  <c r="L2" i="13" s="1"/>
  <c r="L45" i="13" s="1"/>
  <c r="S3" i="13" s="1"/>
  <c r="G2" i="13" a="1"/>
  <c r="H16" i="13" s="1"/>
  <c r="L16" i="8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3" i="12" a="1"/>
  <c r="O93" i="12" s="1"/>
  <c r="O114" i="12" s="1"/>
  <c r="T7" i="12" s="1"/>
  <c r="O45" i="12" a="1"/>
  <c r="O45" i="12" s="1"/>
  <c r="O91" i="12" s="1"/>
  <c r="T5" i="12" s="1"/>
  <c r="O2" i="12" a="1"/>
  <c r="O2" i="12" s="1"/>
  <c r="O43" i="12" s="1"/>
  <c r="T3" i="12" s="1"/>
  <c r="M93" i="12" a="1"/>
  <c r="M93" i="12" s="1"/>
  <c r="M114" i="12" s="1"/>
  <c r="S7" i="12" s="1"/>
  <c r="M45" i="12" a="1"/>
  <c r="M45" i="12" s="1"/>
  <c r="M91" i="12" s="1"/>
  <c r="S5" i="12" s="1"/>
  <c r="M2" i="12" a="1"/>
  <c r="M2" i="12" s="1"/>
  <c r="M43" i="12" s="1"/>
  <c r="S3" i="12" s="1"/>
  <c r="K93" i="12" a="1"/>
  <c r="K93" i="12" s="1"/>
  <c r="K114" i="12" s="1"/>
  <c r="R7" i="12" s="1"/>
  <c r="K45" i="12" a="1"/>
  <c r="K45" i="12" s="1"/>
  <c r="K91" i="12" s="1"/>
  <c r="R5" i="12" s="1"/>
  <c r="K2" i="12" a="1"/>
  <c r="K2" i="12" s="1"/>
  <c r="K43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K4" i="4" s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2" i="11" a="1"/>
  <c r="N2" i="11" s="1"/>
  <c r="N44" i="11" s="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95" i="10" a="1"/>
  <c r="I95" i="10" s="1"/>
  <c r="I116" i="10" s="1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L2" i="2" s="1"/>
  <c r="J2" i="2"/>
  <c r="E25" i="14" l="1"/>
  <c r="B25" i="14"/>
  <c r="H68" i="13"/>
  <c r="L68" i="8" s="1"/>
  <c r="H52" i="13"/>
  <c r="L52" i="8" s="1"/>
  <c r="H36" i="13"/>
  <c r="L36" i="8" s="1"/>
  <c r="H20" i="13"/>
  <c r="L20" i="8" s="1"/>
  <c r="H4" i="13"/>
  <c r="L4" i="8" s="1"/>
  <c r="H80" i="13"/>
  <c r="L80" i="8" s="1"/>
  <c r="H64" i="13"/>
  <c r="L64" i="8" s="1"/>
  <c r="H48" i="13"/>
  <c r="L48" i="8" s="1"/>
  <c r="H32" i="13"/>
  <c r="L32" i="8" s="1"/>
  <c r="G2" i="13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H77" i="13"/>
  <c r="L77" i="8" s="1"/>
  <c r="H81" i="13"/>
  <c r="L81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H78" i="13"/>
  <c r="L78" i="8" s="1"/>
  <c r="H82" i="13"/>
  <c r="L82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H75" i="13"/>
  <c r="L75" i="8" s="1"/>
  <c r="H79" i="13"/>
  <c r="L79" i="8" s="1"/>
  <c r="H83" i="13"/>
  <c r="L83" i="8" s="1"/>
  <c r="K6" i="8"/>
  <c r="K14" i="8"/>
  <c r="K26" i="8"/>
  <c r="K30" i="8"/>
  <c r="K42" i="8"/>
  <c r="K54" i="8"/>
  <c r="K66" i="8"/>
  <c r="K78" i="8"/>
  <c r="H76" i="13"/>
  <c r="L76" i="8" s="1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K82" i="8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R5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L81" i="4" s="1"/>
  <c r="F65" i="11"/>
  <c r="L65" i="4" s="1"/>
  <c r="F49" i="11"/>
  <c r="L49" i="4" s="1"/>
  <c r="F33" i="11"/>
  <c r="L33" i="4" s="1"/>
  <c r="F17" i="11"/>
  <c r="L17" i="4" s="1"/>
  <c r="K80" i="4"/>
  <c r="K55" i="4"/>
  <c r="K39" i="4"/>
  <c r="K23" i="4"/>
  <c r="K7" i="4"/>
  <c r="F78" i="11"/>
  <c r="L78" i="4" s="1"/>
  <c r="F62" i="11"/>
  <c r="L62" i="4" s="1"/>
  <c r="F46" i="11"/>
  <c r="L46" i="4" s="1"/>
  <c r="F30" i="11"/>
  <c r="L30" i="4" s="1"/>
  <c r="F14" i="11"/>
  <c r="L14" i="4" s="1"/>
  <c r="K72" i="4"/>
  <c r="K48" i="4"/>
  <c r="K32" i="4"/>
  <c r="K16" i="4"/>
  <c r="F73" i="11"/>
  <c r="L73" i="4" s="1"/>
  <c r="F57" i="11"/>
  <c r="L57" i="4" s="1"/>
  <c r="F41" i="11"/>
  <c r="L41" i="4" s="1"/>
  <c r="F25" i="11"/>
  <c r="L25" i="4" s="1"/>
  <c r="F9" i="11"/>
  <c r="L9" i="4" s="1"/>
  <c r="K64" i="4"/>
  <c r="K47" i="4"/>
  <c r="K31" i="4"/>
  <c r="K15" i="4"/>
  <c r="F70" i="11"/>
  <c r="L70" i="4" s="1"/>
  <c r="F54" i="11"/>
  <c r="L54" i="4" s="1"/>
  <c r="F38" i="11"/>
  <c r="L38" i="4" s="1"/>
  <c r="F22" i="11"/>
  <c r="L22" i="4" s="1"/>
  <c r="F6" i="11"/>
  <c r="L6" i="4" s="1"/>
  <c r="K56" i="4"/>
  <c r="K40" i="4"/>
  <c r="K24" i="4"/>
  <c r="K8" i="4"/>
  <c r="K79" i="4"/>
  <c r="K71" i="4"/>
  <c r="K63" i="4"/>
  <c r="F85" i="11"/>
  <c r="L85" i="4" s="1"/>
  <c r="F77" i="11"/>
  <c r="L77" i="4" s="1"/>
  <c r="F69" i="11"/>
  <c r="L69" i="4" s="1"/>
  <c r="F61" i="11"/>
  <c r="L61" i="4" s="1"/>
  <c r="F53" i="11"/>
  <c r="L53" i="4" s="1"/>
  <c r="F45" i="11"/>
  <c r="L45" i="4" s="1"/>
  <c r="F37" i="11"/>
  <c r="L37" i="4" s="1"/>
  <c r="F29" i="11"/>
  <c r="L29" i="4" s="1"/>
  <c r="F21" i="11"/>
  <c r="L21" i="4" s="1"/>
  <c r="F13" i="11"/>
  <c r="L13" i="4" s="1"/>
  <c r="F5" i="11"/>
  <c r="L5" i="4" s="1"/>
  <c r="K84" i="4"/>
  <c r="K76" i="4"/>
  <c r="K68" i="4"/>
  <c r="K60" i="4"/>
  <c r="K52" i="4"/>
  <c r="K44" i="4"/>
  <c r="K36" i="4"/>
  <c r="K28" i="4"/>
  <c r="K20" i="4"/>
  <c r="K12" i="4"/>
  <c r="E2" i="11"/>
  <c r="F2" i="11" s="1"/>
  <c r="L2" i="4" s="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L3" i="4" s="1"/>
  <c r="F7" i="11"/>
  <c r="L7" i="4" s="1"/>
  <c r="F11" i="11"/>
  <c r="L11" i="4" s="1"/>
  <c r="F15" i="11"/>
  <c r="L15" i="4" s="1"/>
  <c r="F19" i="11"/>
  <c r="L19" i="4" s="1"/>
  <c r="F23" i="11"/>
  <c r="L23" i="4" s="1"/>
  <c r="F27" i="11"/>
  <c r="L27" i="4" s="1"/>
  <c r="F31" i="11"/>
  <c r="L31" i="4" s="1"/>
  <c r="F35" i="11"/>
  <c r="L35" i="4" s="1"/>
  <c r="F39" i="11"/>
  <c r="L39" i="4" s="1"/>
  <c r="F43" i="11"/>
  <c r="L43" i="4" s="1"/>
  <c r="F47" i="11"/>
  <c r="L47" i="4" s="1"/>
  <c r="F51" i="11"/>
  <c r="L51" i="4" s="1"/>
  <c r="F55" i="11"/>
  <c r="L55" i="4" s="1"/>
  <c r="F59" i="11"/>
  <c r="L59" i="4" s="1"/>
  <c r="F63" i="11"/>
  <c r="L63" i="4" s="1"/>
  <c r="F67" i="11"/>
  <c r="L67" i="4" s="1"/>
  <c r="F71" i="11"/>
  <c r="L71" i="4" s="1"/>
  <c r="F75" i="11"/>
  <c r="L75" i="4" s="1"/>
  <c r="F79" i="11"/>
  <c r="L79" i="4" s="1"/>
  <c r="F83" i="11"/>
  <c r="L83" i="4" s="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L4" i="4" s="1"/>
  <c r="F8" i="11"/>
  <c r="L8" i="4" s="1"/>
  <c r="F12" i="11"/>
  <c r="L12" i="4" s="1"/>
  <c r="F16" i="11"/>
  <c r="L16" i="4" s="1"/>
  <c r="F20" i="11"/>
  <c r="L20" i="4" s="1"/>
  <c r="F24" i="11"/>
  <c r="L24" i="4" s="1"/>
  <c r="F28" i="11"/>
  <c r="L28" i="4" s="1"/>
  <c r="F32" i="11"/>
  <c r="L32" i="4" s="1"/>
  <c r="F36" i="11"/>
  <c r="L36" i="4" s="1"/>
  <c r="F40" i="11"/>
  <c r="L40" i="4" s="1"/>
  <c r="F44" i="11"/>
  <c r="L44" i="4" s="1"/>
  <c r="F48" i="11"/>
  <c r="L48" i="4" s="1"/>
  <c r="F52" i="11"/>
  <c r="L52" i="4" s="1"/>
  <c r="F56" i="11"/>
  <c r="L56" i="4" s="1"/>
  <c r="F60" i="11"/>
  <c r="L60" i="4" s="1"/>
  <c r="F64" i="11"/>
  <c r="L64" i="4" s="1"/>
  <c r="F68" i="11"/>
  <c r="L68" i="4" s="1"/>
  <c r="F72" i="11"/>
  <c r="L72" i="4" s="1"/>
  <c r="F76" i="11"/>
  <c r="L76" i="4" s="1"/>
  <c r="F80" i="11"/>
  <c r="L80" i="4" s="1"/>
  <c r="F84" i="11"/>
  <c r="L84" i="4" s="1"/>
  <c r="F82" i="11"/>
  <c r="L82" i="4" s="1"/>
  <c r="F74" i="11"/>
  <c r="L74" i="4" s="1"/>
  <c r="F66" i="11"/>
  <c r="L66" i="4" s="1"/>
  <c r="F58" i="11"/>
  <c r="L58" i="4" s="1"/>
  <c r="F50" i="11"/>
  <c r="L50" i="4" s="1"/>
  <c r="F42" i="11"/>
  <c r="L42" i="4" s="1"/>
  <c r="F34" i="11"/>
  <c r="L34" i="4" s="1"/>
  <c r="F26" i="11"/>
  <c r="L26" i="4" s="1"/>
  <c r="F18" i="11"/>
  <c r="L18" i="4" s="1"/>
  <c r="F10" i="11"/>
  <c r="L10" i="4" s="1"/>
  <c r="K83" i="4"/>
  <c r="K75" i="4"/>
  <c r="K67" i="4"/>
  <c r="K59" i="4"/>
  <c r="K51" i="4"/>
  <c r="K43" i="4"/>
  <c r="K35" i="4"/>
  <c r="K27" i="4"/>
  <c r="K19" i="4"/>
  <c r="K11" i="4"/>
  <c r="K3" i="4"/>
  <c r="E75" i="10"/>
  <c r="L75" i="2" s="1"/>
  <c r="E52" i="10"/>
  <c r="L52" i="2" s="1"/>
  <c r="E20" i="10"/>
  <c r="L20" i="2" s="1"/>
  <c r="K75" i="2"/>
  <c r="K43" i="2"/>
  <c r="K11" i="2"/>
  <c r="E72" i="10"/>
  <c r="L72" i="2" s="1"/>
  <c r="E48" i="10"/>
  <c r="L48" i="2" s="1"/>
  <c r="E32" i="10"/>
  <c r="L32" i="2" s="1"/>
  <c r="K71" i="2"/>
  <c r="K39" i="2"/>
  <c r="K7" i="2"/>
  <c r="E79" i="10"/>
  <c r="L79" i="2" s="1"/>
  <c r="E71" i="10"/>
  <c r="L71" i="2" s="1"/>
  <c r="E60" i="10"/>
  <c r="L60" i="2" s="1"/>
  <c r="E44" i="10"/>
  <c r="L44" i="2" s="1"/>
  <c r="E28" i="10"/>
  <c r="L28" i="2" s="1"/>
  <c r="E12" i="10"/>
  <c r="L12" i="2" s="1"/>
  <c r="K83" i="2"/>
  <c r="K67" i="2"/>
  <c r="K51" i="2"/>
  <c r="K35" i="2"/>
  <c r="K19" i="2"/>
  <c r="K3" i="2"/>
  <c r="E83" i="10"/>
  <c r="L83" i="2" s="1"/>
  <c r="E67" i="10"/>
  <c r="L67" i="2" s="1"/>
  <c r="E36" i="10"/>
  <c r="L36" i="2" s="1"/>
  <c r="E4" i="10"/>
  <c r="L4" i="2" s="1"/>
  <c r="K59" i="2"/>
  <c r="K27" i="2"/>
  <c r="E80" i="10"/>
  <c r="L80" i="2" s="1"/>
  <c r="E64" i="10"/>
  <c r="L64" i="2" s="1"/>
  <c r="E16" i="10"/>
  <c r="L16" i="2" s="1"/>
  <c r="K55" i="2"/>
  <c r="K23" i="2"/>
  <c r="E84" i="10"/>
  <c r="L84" i="2" s="1"/>
  <c r="E76" i="10"/>
  <c r="L76" i="2" s="1"/>
  <c r="E68" i="10"/>
  <c r="L68" i="2" s="1"/>
  <c r="E56" i="10"/>
  <c r="L56" i="2" s="1"/>
  <c r="E40" i="10"/>
  <c r="L40" i="2" s="1"/>
  <c r="E24" i="10"/>
  <c r="L24" i="2" s="1"/>
  <c r="E8" i="10"/>
  <c r="L8" i="2" s="1"/>
  <c r="K79" i="2"/>
  <c r="K63" i="2"/>
  <c r="K47" i="2"/>
  <c r="K31" i="2"/>
  <c r="K15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E63" i="10"/>
  <c r="L63" i="2" s="1"/>
  <c r="E59" i="10"/>
  <c r="L59" i="2" s="1"/>
  <c r="E55" i="10"/>
  <c r="L55" i="2" s="1"/>
  <c r="E51" i="10"/>
  <c r="L51" i="2" s="1"/>
  <c r="E47" i="10"/>
  <c r="L47" i="2" s="1"/>
  <c r="E43" i="10"/>
  <c r="L43" i="2" s="1"/>
  <c r="E39" i="10"/>
  <c r="L39" i="2" s="1"/>
  <c r="E35" i="10"/>
  <c r="L35" i="2" s="1"/>
  <c r="E31" i="10"/>
  <c r="L31" i="2" s="1"/>
  <c r="E27" i="10"/>
  <c r="L27" i="2" s="1"/>
  <c r="E23" i="10"/>
  <c r="L23" i="2" s="1"/>
  <c r="E19" i="10"/>
  <c r="L19" i="2" s="1"/>
  <c r="E15" i="10"/>
  <c r="L15" i="2" s="1"/>
  <c r="E11" i="10"/>
  <c r="L11" i="2" s="1"/>
  <c r="E7" i="10"/>
  <c r="L7" i="2" s="1"/>
  <c r="E3" i="10"/>
  <c r="L3" i="2" s="1"/>
  <c r="E86" i="10"/>
  <c r="L86" i="2" s="1"/>
  <c r="E82" i="10"/>
  <c r="L82" i="2" s="1"/>
  <c r="E78" i="10"/>
  <c r="L78" i="2" s="1"/>
  <c r="E74" i="10"/>
  <c r="L74" i="2" s="1"/>
  <c r="E70" i="10"/>
  <c r="L70" i="2" s="1"/>
  <c r="E66" i="10"/>
  <c r="L66" i="2" s="1"/>
  <c r="E62" i="10"/>
  <c r="L62" i="2" s="1"/>
  <c r="E58" i="10"/>
  <c r="L58" i="2" s="1"/>
  <c r="E54" i="10"/>
  <c r="L54" i="2" s="1"/>
  <c r="E50" i="10"/>
  <c r="L50" i="2" s="1"/>
  <c r="E46" i="10"/>
  <c r="L46" i="2" s="1"/>
  <c r="E42" i="10"/>
  <c r="L42" i="2" s="1"/>
  <c r="E38" i="10"/>
  <c r="L38" i="2" s="1"/>
  <c r="E34" i="10"/>
  <c r="L34" i="2" s="1"/>
  <c r="E30" i="10"/>
  <c r="L30" i="2" s="1"/>
  <c r="E26" i="10"/>
  <c r="L26" i="2" s="1"/>
  <c r="E22" i="10"/>
  <c r="L22" i="2" s="1"/>
  <c r="E18" i="10"/>
  <c r="L18" i="2" s="1"/>
  <c r="E14" i="10"/>
  <c r="L14" i="2" s="1"/>
  <c r="E10" i="10"/>
  <c r="L10" i="2" s="1"/>
  <c r="E6" i="10"/>
  <c r="L6" i="2" s="1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E85" i="10"/>
  <c r="L85" i="2" s="1"/>
  <c r="E81" i="10"/>
  <c r="L81" i="2" s="1"/>
  <c r="E77" i="10"/>
  <c r="L77" i="2" s="1"/>
  <c r="E73" i="10"/>
  <c r="L73" i="2" s="1"/>
  <c r="E69" i="10"/>
  <c r="L69" i="2" s="1"/>
  <c r="E65" i="10"/>
  <c r="L65" i="2" s="1"/>
  <c r="E61" i="10"/>
  <c r="L61" i="2" s="1"/>
  <c r="E57" i="10"/>
  <c r="L57" i="2" s="1"/>
  <c r="E53" i="10"/>
  <c r="L53" i="2" s="1"/>
  <c r="E49" i="10"/>
  <c r="L49" i="2" s="1"/>
  <c r="E45" i="10"/>
  <c r="L45" i="2" s="1"/>
  <c r="E41" i="10"/>
  <c r="L41" i="2" s="1"/>
  <c r="E37" i="10"/>
  <c r="L37" i="2" s="1"/>
  <c r="E33" i="10"/>
  <c r="L33" i="2" s="1"/>
  <c r="E29" i="10"/>
  <c r="L29" i="2" s="1"/>
  <c r="E25" i="10"/>
  <c r="L25" i="2" s="1"/>
  <c r="E21" i="10"/>
  <c r="L21" i="2" s="1"/>
  <c r="E17" i="10"/>
  <c r="L17" i="2" s="1"/>
  <c r="E13" i="10"/>
  <c r="L13" i="2" s="1"/>
  <c r="E9" i="10"/>
  <c r="L9" i="2" s="1"/>
  <c r="E5" i="10"/>
  <c r="L5" i="2" s="1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T8" i="13"/>
  <c r="O9" i="8" s="1"/>
  <c r="V5" i="8" s="1"/>
  <c r="S8" i="13"/>
  <c r="O4" i="8" s="1"/>
  <c r="U4" i="8" s="1"/>
  <c r="U8" i="13"/>
  <c r="O11" i="8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R8" i="11"/>
  <c r="O8" i="4" s="1"/>
  <c r="V4" i="4" s="1"/>
  <c r="Q8" i="11"/>
  <c r="O5" i="4" s="1"/>
  <c r="U5" i="4" s="1"/>
  <c r="K2" i="2"/>
  <c r="P8" i="10"/>
  <c r="O4" i="2" s="1"/>
  <c r="Q8" i="10"/>
  <c r="O7" i="2" s="1"/>
  <c r="R8" i="10"/>
  <c r="O12" i="2" s="1"/>
  <c r="F25" i="14" l="1"/>
  <c r="R6" i="7"/>
  <c r="R4" i="2"/>
  <c r="R6" i="8"/>
  <c r="R5" i="8"/>
  <c r="R5" i="4"/>
  <c r="R6" i="4"/>
  <c r="R4" i="4"/>
  <c r="R6" i="2"/>
  <c r="R5" i="2"/>
  <c r="K2" i="8"/>
  <c r="H2" i="13"/>
  <c r="L2" i="8" s="1"/>
  <c r="R4" i="8" s="1"/>
  <c r="K2" i="7"/>
  <c r="G2" i="12"/>
  <c r="L2" i="7" s="1"/>
  <c r="R4" i="7" s="1"/>
  <c r="K2" i="4"/>
  <c r="O13" i="2"/>
  <c r="W5" i="2" s="1"/>
  <c r="O12" i="8"/>
  <c r="W4" i="8" s="1"/>
  <c r="O13" i="8"/>
  <c r="W5" i="8" s="1"/>
  <c r="O8" i="8"/>
  <c r="V4" i="8" s="1"/>
  <c r="O5" i="8"/>
  <c r="U5" i="8" s="1"/>
  <c r="O3" i="8"/>
  <c r="U3" i="8" s="1"/>
  <c r="W3" i="8"/>
  <c r="O7" i="8"/>
  <c r="O3" i="7"/>
  <c r="U3" i="7" s="1"/>
  <c r="O7" i="7"/>
  <c r="V3" i="7" s="1"/>
  <c r="O9" i="7"/>
  <c r="V5" i="7" s="1"/>
  <c r="O11" i="7"/>
  <c r="O13" i="7"/>
  <c r="W5" i="7" s="1"/>
  <c r="O4" i="7"/>
  <c r="U4" i="7" s="1"/>
  <c r="O9" i="4"/>
  <c r="V5" i="4" s="1"/>
  <c r="O7" i="4"/>
  <c r="V3" i="4" s="1"/>
  <c r="W3" i="4"/>
  <c r="O13" i="4"/>
  <c r="W5" i="4" s="1"/>
  <c r="O12" i="4"/>
  <c r="W4" i="4" s="1"/>
  <c r="O3" i="4"/>
  <c r="O4" i="4"/>
  <c r="U4" i="4" s="1"/>
  <c r="O9" i="2"/>
  <c r="V5" i="2" s="1"/>
  <c r="O5" i="2"/>
  <c r="U5" i="2" s="1"/>
  <c r="O11" i="2"/>
  <c r="W3" i="2" s="1"/>
  <c r="O8" i="2"/>
  <c r="V4" i="2" s="1"/>
  <c r="O3" i="2"/>
  <c r="U3" i="2" s="1"/>
  <c r="V3" i="2"/>
  <c r="W4" i="2"/>
  <c r="U4" i="2"/>
  <c r="R7" i="8" l="1"/>
  <c r="R7" i="7"/>
  <c r="R7" i="4"/>
  <c r="W6" i="8"/>
  <c r="O14" i="8"/>
  <c r="V6" i="2"/>
  <c r="O14" i="2"/>
  <c r="O14" i="4"/>
  <c r="V6" i="4"/>
  <c r="W6" i="4"/>
  <c r="U6" i="8"/>
  <c r="O6" i="8"/>
  <c r="V3" i="8"/>
  <c r="V6" i="8" s="1"/>
  <c r="O10" i="8"/>
  <c r="V6" i="7"/>
  <c r="O10" i="7"/>
  <c r="O6" i="7"/>
  <c r="U6" i="7"/>
  <c r="W3" i="7"/>
  <c r="W6" i="7" s="1"/>
  <c r="O14" i="7"/>
  <c r="O10" i="4"/>
  <c r="U3" i="4"/>
  <c r="O6" i="4"/>
  <c r="W6" i="2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BE11" i="2" s="1" a="1"/>
  <c r="BE11" i="2" s="1"/>
  <c r="BF11" i="2" s="1" a="1"/>
  <c r="BF11" i="2" s="1"/>
  <c r="BG11" i="2" s="1" a="1"/>
  <c r="BG11" i="2" s="1"/>
  <c r="BH11" i="2" s="1" a="1"/>
  <c r="BH11" i="2" s="1"/>
  <c r="BI11" i="2" s="1" a="1"/>
  <c r="BI11" i="2" s="1"/>
  <c r="BJ11" i="2" s="1" a="1"/>
  <c r="BJ11" i="2" s="1"/>
  <c r="BK11" i="2" s="1" a="1"/>
  <c r="BK11" i="2" s="1"/>
  <c r="BL11" i="2" s="1" a="1"/>
  <c r="BL11" i="2" s="1"/>
  <c r="BM11" i="2" s="1" a="1"/>
  <c r="BM11" i="2" s="1"/>
  <c r="BN11" i="2" s="1" a="1"/>
  <c r="BN11" i="2" s="1"/>
  <c r="BO11" i="2" s="1" a="1"/>
  <c r="BO11" i="2" s="1"/>
  <c r="BP11" i="2" s="1" a="1"/>
  <c r="BP11" i="2" s="1"/>
  <c r="BQ11" i="2" s="1" a="1"/>
  <c r="BQ11" i="2" s="1"/>
  <c r="BR11" i="2" s="1" a="1"/>
  <c r="BR11" i="2" s="1"/>
  <c r="BS11" i="2" s="1" a="1"/>
  <c r="BS11" i="2" s="1"/>
  <c r="BT11" i="2" s="1" a="1"/>
  <c r="BT11" i="2" s="1"/>
  <c r="BU11" i="2" s="1" a="1"/>
  <c r="BU11" i="2" s="1"/>
  <c r="BV11" i="2" s="1" a="1"/>
  <c r="BV11" i="2" s="1"/>
  <c r="BW11" i="2" s="1" a="1"/>
  <c r="BW11" i="2" s="1"/>
  <c r="BX11" i="2" s="1" a="1"/>
  <c r="BX11" i="2" s="1"/>
  <c r="BY11" i="2" s="1" a="1"/>
  <c r="BY11" i="2" s="1"/>
  <c r="BZ11" i="2" s="1" a="1"/>
  <c r="BZ11" i="2" s="1"/>
  <c r="CA11" i="2" s="1" a="1"/>
  <c r="CA11" i="2" s="1"/>
  <c r="CB11" i="2" s="1" a="1"/>
  <c r="CB11" i="2" s="1"/>
  <c r="CC11" i="2" s="1" a="1"/>
  <c r="CC11" i="2" s="1"/>
  <c r="CD11" i="2" s="1" a="1"/>
  <c r="CD11" i="2" s="1"/>
  <c r="CE11" i="2" s="1" a="1"/>
  <c r="CE11" i="2" s="1"/>
  <c r="CF11" i="2" s="1" a="1"/>
  <c r="CF11" i="2" s="1"/>
  <c r="CG11" i="2" s="1" a="1"/>
  <c r="CG11" i="2" s="1"/>
  <c r="CH11" i="2" s="1" a="1"/>
  <c r="CH11" i="2" s="1"/>
  <c r="CI11" i="2" s="1" a="1"/>
  <c r="CI11" i="2" s="1"/>
  <c r="CJ11" i="2" s="1" a="1"/>
  <c r="CJ11" i="2" s="1"/>
  <c r="CK11" i="2" s="1" a="1"/>
  <c r="CK11" i="2" s="1"/>
  <c r="CL11" i="2" s="1" a="1"/>
  <c r="CL11" i="2" s="1"/>
  <c r="CM11" i="2" s="1" a="1"/>
  <c r="CM11" i="2" s="1"/>
  <c r="CN11" i="2" s="1" a="1"/>
  <c r="CN11" i="2" s="1"/>
  <c r="CO11" i="2" s="1" a="1"/>
  <c r="CO11" i="2" s="1"/>
  <c r="CP11" i="2" s="1" a="1"/>
  <c r="CP11" i="2" s="1"/>
  <c r="U6" i="2"/>
  <c r="O6" i="2"/>
  <c r="O10" i="2"/>
  <c r="T11" i="8" l="1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AT11" i="8" s="1" a="1"/>
  <c r="AT11" i="8" s="1"/>
  <c r="AU11" i="8" s="1" a="1"/>
  <c r="AU11" i="8" s="1"/>
  <c r="AV11" i="8" s="1" a="1"/>
  <c r="AV11" i="8" s="1"/>
  <c r="AW11" i="8" s="1" a="1"/>
  <c r="AW11" i="8" s="1"/>
  <c r="AX11" i="8" s="1" a="1"/>
  <c r="AX11" i="8" s="1"/>
  <c r="AY11" i="8" s="1" a="1"/>
  <c r="AY11" i="8" s="1"/>
  <c r="AZ11" i="8" s="1" a="1"/>
  <c r="AZ11" i="8" s="1"/>
  <c r="BA11" i="8" s="1" a="1"/>
  <c r="BA11" i="8" s="1"/>
  <c r="BB11" i="8" s="1" a="1"/>
  <c r="BB11" i="8" s="1"/>
  <c r="BC11" i="8" s="1" a="1"/>
  <c r="BC11" i="8" s="1"/>
  <c r="BD11" i="8" s="1" a="1"/>
  <c r="BD11" i="8" s="1"/>
  <c r="BE11" i="8" s="1" a="1"/>
  <c r="BE11" i="8" s="1"/>
  <c r="BF11" i="8" s="1" a="1"/>
  <c r="BF11" i="8" s="1"/>
  <c r="BG11" i="8" s="1" a="1"/>
  <c r="BG11" i="8" s="1"/>
  <c r="BH11" i="8" s="1" a="1"/>
  <c r="BH11" i="8" s="1"/>
  <c r="BI11" i="8" s="1" a="1"/>
  <c r="BI11" i="8" s="1"/>
  <c r="BJ11" i="8" s="1" a="1"/>
  <c r="BJ11" i="8" s="1"/>
  <c r="BK11" i="8" s="1" a="1"/>
  <c r="BK11" i="8" s="1"/>
  <c r="BL11" i="8" s="1" a="1"/>
  <c r="BL11" i="8" s="1"/>
  <c r="BM11" i="8" s="1" a="1"/>
  <c r="BM11" i="8" s="1"/>
  <c r="BN11" i="8" s="1" a="1"/>
  <c r="BN11" i="8" s="1"/>
  <c r="BO11" i="8" s="1" a="1"/>
  <c r="BO11" i="8" s="1"/>
  <c r="BP11" i="8" s="1" a="1"/>
  <c r="BP11" i="8" s="1"/>
  <c r="BQ11" i="8" s="1" a="1"/>
  <c r="BQ11" i="8" s="1"/>
  <c r="BR11" i="8" s="1" a="1"/>
  <c r="BR11" i="8" s="1"/>
  <c r="BS11" i="8" s="1" a="1"/>
  <c r="BS11" i="8" s="1"/>
  <c r="BT11" i="8" s="1" a="1"/>
  <c r="BT11" i="8" s="1"/>
  <c r="BU11" i="8" s="1" a="1"/>
  <c r="BU11" i="8" s="1"/>
  <c r="BV11" i="8" s="1" a="1"/>
  <c r="BV11" i="8" s="1"/>
  <c r="BW11" i="8" s="1" a="1"/>
  <c r="BW11" i="8" s="1"/>
  <c r="BX11" i="8" s="1" a="1"/>
  <c r="BX11" i="8" s="1"/>
  <c r="BY11" i="8" s="1" a="1"/>
  <c r="BY11" i="8" s="1"/>
  <c r="BZ11" i="8" s="1" a="1"/>
  <c r="BZ11" i="8" s="1"/>
  <c r="CA11" i="8" s="1" a="1"/>
  <c r="CA11" i="8" s="1"/>
  <c r="CB11" i="8" s="1" a="1"/>
  <c r="CB11" i="8" s="1"/>
  <c r="CC11" i="8" s="1" a="1"/>
  <c r="CC11" i="8" s="1"/>
  <c r="CD11" i="8" s="1" a="1"/>
  <c r="CD11" i="8" s="1"/>
  <c r="CE11" i="8" s="1" a="1"/>
  <c r="CE11" i="8" s="1"/>
  <c r="CF11" i="8" s="1" a="1"/>
  <c r="CF11" i="8" s="1"/>
  <c r="CG11" i="8" s="1" a="1"/>
  <c r="CG11" i="8" s="1"/>
  <c r="CH11" i="8" s="1" a="1"/>
  <c r="CH11" i="8" s="1"/>
  <c r="CI11" i="8" s="1" a="1"/>
  <c r="CI11" i="8" s="1"/>
  <c r="CJ11" i="8" s="1" a="1"/>
  <c r="CJ11" i="8" s="1"/>
  <c r="CK11" i="8" s="1" a="1"/>
  <c r="CK11" i="8" s="1"/>
  <c r="CL11" i="8" s="1" a="1"/>
  <c r="CL11" i="8" s="1"/>
  <c r="CM11" i="8" s="1" a="1"/>
  <c r="CM11" i="8" s="1"/>
  <c r="CN11" i="8" s="1" a="1"/>
  <c r="CN11" i="8" s="1"/>
  <c r="CO11" i="8" s="1" a="1"/>
  <c r="CO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AZ11" i="7" s="1" a="1"/>
  <c r="AZ11" i="7" s="1"/>
  <c r="BA11" i="7" s="1" a="1"/>
  <c r="BA11" i="7" s="1"/>
  <c r="BB11" i="7" s="1" a="1"/>
  <c r="BB11" i="7" s="1"/>
  <c r="BC11" i="7" s="1" a="1"/>
  <c r="BC11" i="7" s="1"/>
  <c r="BD11" i="7" s="1" a="1"/>
  <c r="BD11" i="7" s="1"/>
  <c r="BE11" i="7" s="1" a="1"/>
  <c r="BE11" i="7" s="1"/>
  <c r="BF11" i="7" s="1" a="1"/>
  <c r="BF11" i="7" s="1"/>
  <c r="BG11" i="7" s="1" a="1"/>
  <c r="BG11" i="7" s="1"/>
  <c r="BH11" i="7" s="1" a="1"/>
  <c r="BH11" i="7" s="1"/>
  <c r="BI11" i="7" s="1" a="1"/>
  <c r="BI11" i="7" s="1"/>
  <c r="BJ11" i="7" s="1" a="1"/>
  <c r="BJ11" i="7" s="1"/>
  <c r="BK11" i="7" s="1" a="1"/>
  <c r="BK11" i="7" s="1"/>
  <c r="BL11" i="7" s="1" a="1"/>
  <c r="BL11" i="7" s="1"/>
  <c r="BM11" i="7" s="1" a="1"/>
  <c r="BM11" i="7" s="1"/>
  <c r="BN11" i="7" s="1" a="1"/>
  <c r="BN11" i="7" s="1"/>
  <c r="BO11" i="7" s="1" a="1"/>
  <c r="BO11" i="7" s="1"/>
  <c r="BP11" i="7" s="1" a="1"/>
  <c r="BP11" i="7" s="1"/>
  <c r="BQ11" i="7" s="1" a="1"/>
  <c r="BQ11" i="7" s="1"/>
  <c r="BR11" i="7" s="1" a="1"/>
  <c r="BR11" i="7" s="1"/>
  <c r="BS11" i="7" s="1" a="1"/>
  <c r="BS11" i="7" s="1"/>
  <c r="BT11" i="7" s="1" a="1"/>
  <c r="BT11" i="7" s="1"/>
  <c r="BU11" i="7" s="1" a="1"/>
  <c r="BU11" i="7" s="1"/>
  <c r="BV11" i="7" s="1" a="1"/>
  <c r="BV11" i="7" s="1"/>
  <c r="BW11" i="7" s="1" a="1"/>
  <c r="BW11" i="7" s="1"/>
  <c r="BX11" i="7" s="1" a="1"/>
  <c r="BX11" i="7" s="1"/>
  <c r="BY11" i="7" s="1" a="1"/>
  <c r="BY11" i="7" s="1"/>
  <c r="BZ11" i="7" s="1" a="1"/>
  <c r="BZ11" i="7" s="1"/>
  <c r="CA11" i="7" s="1" a="1"/>
  <c r="CA11" i="7" s="1"/>
  <c r="CB11" i="7" s="1" a="1"/>
  <c r="CB11" i="7" s="1"/>
  <c r="CC11" i="7" s="1" a="1"/>
  <c r="CC11" i="7" s="1"/>
  <c r="CD11" i="7" s="1" a="1"/>
  <c r="CD11" i="7" s="1"/>
  <c r="CE11" i="7" s="1" a="1"/>
  <c r="CE11" i="7" s="1"/>
  <c r="CF11" i="7" s="1" a="1"/>
  <c r="CF11" i="7" s="1"/>
  <c r="CG11" i="7" s="1" a="1"/>
  <c r="CG11" i="7" s="1"/>
  <c r="CH11" i="7" s="1" a="1"/>
  <c r="CH11" i="7" s="1"/>
  <c r="CI11" i="7" s="1" a="1"/>
  <c r="CI11" i="7" s="1"/>
  <c r="CJ11" i="7" s="1" a="1"/>
  <c r="CJ11" i="7" s="1"/>
  <c r="CK11" i="7" s="1" a="1"/>
  <c r="CK11" i="7" s="1"/>
  <c r="CL11" i="7" s="1" a="1"/>
  <c r="CL11" i="7" s="1"/>
  <c r="CM11" i="7" s="1" a="1"/>
  <c r="CM11" i="7" s="1"/>
  <c r="CN11" i="7" s="1" a="1"/>
  <c r="CN11" i="7" s="1"/>
  <c r="CO11" i="7" s="1" a="1"/>
  <c r="CO11" i="7" s="1"/>
  <c r="CP11" i="7" s="1" a="1"/>
  <c r="CP11" i="7" s="1"/>
  <c r="CQ11" i="7" s="1" a="1"/>
  <c r="CQ11" i="7" s="1"/>
  <c r="CR11" i="7" s="1" a="1"/>
  <c r="CR11" i="7" s="1"/>
  <c r="CS11" i="7" s="1" a="1"/>
  <c r="CS11" i="7" s="1"/>
  <c r="CT11" i="7" s="1" a="1"/>
  <c r="CT11" i="7" s="1"/>
  <c r="CU11" i="7" s="1" a="1"/>
  <c r="CU11" i="7" s="1"/>
  <c r="CV11" i="7" s="1" a="1"/>
  <c r="CV11" i="7" s="1"/>
  <c r="CW11" i="7" s="1" a="1"/>
  <c r="CW11" i="7" s="1"/>
  <c r="CX11" i="7" s="1" a="1"/>
  <c r="CX11" i="7" s="1"/>
  <c r="CY11" i="7" s="1" a="1"/>
  <c r="CY11" i="7" s="1"/>
  <c r="CZ11" i="7" s="1" a="1"/>
  <c r="CZ11" i="7" s="1"/>
  <c r="DA11" i="7" s="1" a="1"/>
  <c r="DA11" i="7" s="1"/>
  <c r="DB11" i="7" s="1" a="1"/>
  <c r="DB11" i="7" s="1"/>
  <c r="DC11" i="7" s="1" a="1"/>
  <c r="DC11" i="7" s="1"/>
  <c r="DD11" i="7" s="1" a="1"/>
  <c r="DD11" i="7" s="1"/>
  <c r="DE11" i="7" s="1" a="1"/>
  <c r="DE11" i="7" s="1"/>
  <c r="DF11" i="7" s="1" a="1"/>
  <c r="DF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  <c r="AQ11" i="4" s="1" a="1"/>
  <c r="AQ11" i="4" s="1"/>
  <c r="AR11" i="4" s="1" a="1"/>
  <c r="AR11" i="4" s="1"/>
  <c r="AS11" i="4" s="1" a="1"/>
  <c r="AS11" i="4" s="1"/>
  <c r="AT11" i="4" s="1" a="1"/>
  <c r="AT11" i="4" s="1"/>
  <c r="AU11" i="4" s="1" a="1"/>
  <c r="AU11" i="4" s="1"/>
  <c r="AV11" i="4" s="1" a="1"/>
  <c r="AV11" i="4" s="1"/>
  <c r="AW11" i="4" s="1" a="1"/>
  <c r="AW11" i="4" s="1"/>
  <c r="AX11" i="4" s="1" a="1"/>
  <c r="AX11" i="4" s="1"/>
  <c r="AY11" i="4" s="1" a="1"/>
  <c r="AY11" i="4" s="1"/>
  <c r="AZ11" i="4" s="1" a="1"/>
  <c r="AZ11" i="4" s="1"/>
  <c r="BA11" i="4" s="1" a="1"/>
  <c r="BA11" i="4" s="1"/>
  <c r="BB11" i="4" s="1" a="1"/>
  <c r="BB11" i="4" s="1"/>
  <c r="BC11" i="4" s="1" a="1"/>
  <c r="BC11" i="4" s="1"/>
  <c r="BD11" i="4" s="1" a="1"/>
  <c r="BD11" i="4" s="1"/>
  <c r="BE11" i="4" s="1" a="1"/>
  <c r="BE11" i="4" s="1"/>
  <c r="BF11" i="4" s="1" a="1"/>
  <c r="BF11" i="4" s="1"/>
  <c r="BG11" i="4" s="1" a="1"/>
  <c r="BG11" i="4" s="1"/>
  <c r="BH11" i="4" s="1" a="1"/>
  <c r="BH11" i="4" s="1"/>
  <c r="BI11" i="4" s="1" a="1"/>
  <c r="BI11" i="4" s="1"/>
  <c r="BJ11" i="4" s="1" a="1"/>
  <c r="BJ11" i="4" s="1"/>
  <c r="BK11" i="4" s="1" a="1"/>
  <c r="BK11" i="4" s="1"/>
  <c r="BL11" i="4" s="1" a="1"/>
  <c r="BL11" i="4" s="1"/>
  <c r="BM11" i="4" s="1" a="1"/>
  <c r="BM11" i="4" s="1"/>
  <c r="BN11" i="4" s="1" a="1"/>
  <c r="BN11" i="4" s="1"/>
  <c r="BO11" i="4" s="1" a="1"/>
  <c r="BO11" i="4" s="1"/>
  <c r="BP11" i="4" s="1" a="1"/>
  <c r="BP11" i="4" s="1"/>
  <c r="BQ11" i="4" s="1" a="1"/>
  <c r="BQ11" i="4" s="1"/>
  <c r="BR11" i="4" s="1" a="1"/>
  <c r="BR11" i="4" s="1"/>
  <c r="BS11" i="4" s="1" a="1"/>
  <c r="BS11" i="4" s="1"/>
  <c r="BT11" i="4" s="1" a="1"/>
  <c r="BT11" i="4" s="1"/>
  <c r="BU11" i="4" s="1" a="1"/>
  <c r="BU11" i="4" s="1"/>
  <c r="BV11" i="4" s="1" a="1"/>
  <c r="BV11" i="4" s="1"/>
  <c r="BW11" i="4" s="1" a="1"/>
  <c r="BW11" i="4" s="1"/>
  <c r="BX11" i="4" s="1" a="1"/>
  <c r="BX11" i="4" s="1"/>
  <c r="BY11" i="4" s="1" a="1"/>
  <c r="BY11" i="4" s="1"/>
  <c r="BZ11" i="4" s="1" a="1"/>
  <c r="BZ11" i="4" s="1"/>
  <c r="CA11" i="4" s="1" a="1"/>
  <c r="CA11" i="4" s="1"/>
  <c r="CB11" i="4" s="1" a="1"/>
  <c r="CB11" i="4" s="1"/>
  <c r="CC11" i="4" s="1" a="1"/>
  <c r="CC11" i="4" s="1"/>
  <c r="CD11" i="4" s="1" a="1"/>
  <c r="CD11" i="4" s="1"/>
  <c r="CE11" i="4" s="1" a="1"/>
  <c r="CE11" i="4" s="1"/>
  <c r="CF11" i="4" s="1" a="1"/>
  <c r="CF11" i="4" s="1"/>
  <c r="CG11" i="4" s="1" a="1"/>
  <c r="CG11" i="4" s="1"/>
  <c r="CH11" i="4" s="1" a="1"/>
  <c r="CH11" i="4" s="1"/>
  <c r="CI11" i="4" s="1" a="1"/>
  <c r="CI11" i="4" s="1"/>
  <c r="CJ11" i="4" s="1" a="1"/>
  <c r="CJ11" i="4" s="1"/>
  <c r="CK11" i="4" s="1" a="1"/>
  <c r="CK11" i="4" s="1"/>
  <c r="CL11" i="4" s="1" a="1"/>
  <c r="CL11" i="4" s="1"/>
  <c r="CM11" i="4" s="1" a="1"/>
  <c r="CM11" i="4" s="1"/>
  <c r="CN11" i="4" s="1" a="1"/>
  <c r="CN11" i="4" s="1"/>
  <c r="CO11" i="4" s="1" a="1"/>
  <c r="CO11" i="4" s="1"/>
  <c r="CP11" i="4" s="1" a="1"/>
  <c r="CP11" i="4" s="1"/>
  <c r="CQ11" i="4" s="1" a="1"/>
  <c r="CQ11" i="4" s="1"/>
  <c r="CR11" i="4" s="1" a="1"/>
  <c r="CR11" i="4" s="1"/>
  <c r="CS11" i="4" s="1" a="1"/>
  <c r="CS11" i="4" s="1"/>
  <c r="CT11" i="4" s="1" a="1"/>
  <c r="CT11" i="4" s="1"/>
  <c r="CU11" i="4" s="1" a="1"/>
  <c r="CU11" i="4" s="1"/>
  <c r="CV11" i="4" s="1" a="1"/>
  <c r="CV11" i="4" s="1"/>
  <c r="CW11" i="4" s="1" a="1"/>
  <c r="CW11" i="4" s="1"/>
  <c r="CX11" i="4" s="1" a="1"/>
  <c r="CX11" i="4" s="1"/>
  <c r="CY11" i="4" s="1" a="1"/>
  <c r="CY11" i="4" s="1"/>
  <c r="CZ11" i="4" s="1" a="1"/>
  <c r="CZ11" i="4" s="1"/>
  <c r="DA11" i="4" s="1" a="1"/>
  <c r="DA11" i="4" s="1"/>
  <c r="DB11" i="4" s="1" a="1"/>
  <c r="DB11" i="4" s="1"/>
  <c r="DC11" i="4" s="1" a="1"/>
  <c r="DC11" i="4" s="1"/>
  <c r="DD11" i="4" s="1" a="1"/>
  <c r="DD11" i="4" s="1"/>
  <c r="DE11" i="4" s="1" a="1"/>
  <c r="DE11" i="4" s="1"/>
  <c r="DF11" i="4" s="1" a="1"/>
  <c r="DF11" i="4" s="1"/>
  <c r="DG11" i="4" s="1" a="1"/>
  <c r="DG11" i="4" s="1"/>
  <c r="DH11" i="4" s="1" a="1"/>
  <c r="DH11" i="4" s="1"/>
  <c r="DI11" i="4" s="1" a="1"/>
  <c r="DI11" i="4" s="1"/>
  <c r="DJ11" i="4" s="1" a="1"/>
  <c r="DJ11" i="4" s="1"/>
  <c r="DK11" i="4" s="1" a="1"/>
  <c r="DK11" i="4" s="1"/>
  <c r="DL11" i="4" s="1" a="1"/>
  <c r="DL11" i="4" s="1"/>
  <c r="DM11" i="4" s="1" a="1"/>
  <c r="DM11" i="4" s="1"/>
  <c r="DN11" i="4" s="1" a="1"/>
  <c r="DN11" i="4" s="1"/>
  <c r="DO11" i="4" s="1" a="1"/>
  <c r="DO11" i="4" s="1"/>
  <c r="DP11" i="4" s="1" a="1"/>
  <c r="DP11" i="4" s="1"/>
  <c r="DQ11" i="4" s="1" a="1"/>
  <c r="DQ11" i="4" s="1"/>
  <c r="DR11" i="4" s="1" a="1"/>
  <c r="DR11" i="4" s="1"/>
  <c r="DS11" i="4" s="1" a="1"/>
  <c r="DS11" i="4" s="1"/>
  <c r="DT11" i="4" s="1" a="1"/>
  <c r="DT11" i="4" s="1"/>
  <c r="DU11" i="4" s="1" a="1"/>
  <c r="DU11" i="4" s="1"/>
  <c r="DV11" i="4" s="1" a="1"/>
  <c r="DV11" i="4" s="1"/>
  <c r="DW11" i="4" s="1" a="1"/>
  <c r="DW11" i="4" s="1"/>
  <c r="DX11" i="4" s="1" a="1"/>
  <c r="DX11" i="4" s="1"/>
  <c r="DY11" i="4" s="1" a="1"/>
  <c r="DY11" i="4" s="1"/>
  <c r="DZ11" i="4" s="1" a="1"/>
  <c r="DZ11" i="4" s="1"/>
  <c r="EA11" i="4" s="1" a="1"/>
  <c r="EA11" i="4" s="1"/>
  <c r="EB11" i="4" s="1" a="1"/>
  <c r="EB11" i="4" s="1"/>
  <c r="EC11" i="4" s="1" a="1"/>
  <c r="EC11" i="4" s="1"/>
  <c r="ED11" i="4" s="1" a="1"/>
  <c r="ED11" i="4" s="1"/>
  <c r="EE11" i="4" s="1" a="1"/>
  <c r="EE11" i="4" s="1"/>
  <c r="EF11" i="4" s="1" a="1"/>
  <c r="EF11" i="4" s="1"/>
  <c r="EG11" i="4" s="1" a="1"/>
  <c r="EG11" i="4" s="1"/>
  <c r="EH11" i="4" s="1" a="1"/>
  <c r="EH11" i="4" s="1"/>
  <c r="EI11" i="4" s="1" a="1"/>
  <c r="EI11" i="4" s="1"/>
  <c r="EJ11" i="4" s="1" a="1"/>
  <c r="EJ11" i="4" s="1"/>
  <c r="EK11" i="4" s="1" a="1"/>
  <c r="EK11" i="4" s="1"/>
  <c r="EL11" i="4" s="1" a="1"/>
  <c r="EL11" i="4" s="1"/>
  <c r="EM11" i="4" s="1" a="1"/>
  <c r="EM11" i="4" s="1"/>
  <c r="EN11" i="4" s="1" a="1"/>
  <c r="EN11" i="4" s="1"/>
  <c r="EO11" i="4" s="1" a="1"/>
  <c r="EO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<sst xmlns="http://schemas.openxmlformats.org/spreadsheetml/2006/main" count="35930" uniqueCount="58">
  <si>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</si>
  <si>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</si>
  <si>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</si>
  <si>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</si>
  <si>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</si>
  <si>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</si>
  <si>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</si>
  <si>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</si>
  <si>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</si>
  <si>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</si>
  <si>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</si>
  <si>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</si>
  <si>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</si>
  <si>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</si>
  <si>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</si>
  <si>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</si>
  <si>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</si>
  <si>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</si>
  <si>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</si>
  <si>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</si>
  <si>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</si>
  <si>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</si>
  <si>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</si>
  <si>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</si>
  <si>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</si>
  <si>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</si>
  <si>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</si>
  <si>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</si>
  <si>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</si>
  <si>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</si>
  <si>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</si>
  <si>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ESP3_WiFi_5s_50m_SB-&gt;</t>
  </si>
  <si>
    <t>ESP2_WiFi_5s_50m_SB-&gt;</t>
  </si>
  <si>
    <t>ESP1_WiFi_5s_50m_SB-&gt;</t>
  </si>
  <si>
    <t>ESP4_WiFi_5s_50m_SB-&gt;</t>
  </si>
  <si>
    <t>CC</t>
  </si>
  <si>
    <t>CM</t>
  </si>
  <si>
    <t>MC</t>
  </si>
  <si>
    <t>MM</t>
  </si>
  <si>
    <t>MÉDIA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</si>
  <si>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</si>
  <si>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</si>
  <si>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</si>
  <si>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</si>
  <si>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</si>
  <si>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</si>
  <si>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</si>
  <si>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</si>
  <si>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Hora Final</t>
  </si>
  <si>
    <t>CB</t>
  </si>
  <si>
    <t>MB</t>
  </si>
  <si>
    <t>BC</t>
  </si>
  <si>
    <t>BM</t>
  </si>
  <si>
    <t>BB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</si>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</sst>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167640</xdr:colOff>
      <xdr:row>1</xdr:row>
      <xdr:rowOff>53340</xdr:rowOff>
    </xdr:from>
    <xdr:to>
      <xdr:col>19</xdr:col>
      <xdr:colOff>185849</xdr:colOff>
      <xdr:row>25</xdr:row>
      <xdr:rowOff>64220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B3B9FA7-09B6-48B4-9DDA-7EC70848D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236220"/>
          <a:ext cx="6723809" cy="4400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F6039-0B7F-4603-9058-A26DF1DDADC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E2F56-5D74-43F1-8734-01C9681C79C1}" name="serial_20210703_161348_espnow_8m_5s_SB" displayName="serial_20210703_161348_espnow_8m_5s_SB" ref="A1:H1500" tableType="queryTable" totalsRowShown="0">
  <autoFilter ref="A1:H1500" xr:uid="{D39E2F56-5D74-43F1-8734-01C9681C79C1}"/>
  <tableColumns count="8">
    <tableColumn id="1" xr3:uid="{C3186230-D159-429D-9981-1482F8699ABA}" uniqueName="1" name="Column1" queryTableFieldId="1" dataDxfId="27"/>
    <tableColumn id="2" xr3:uid="{F4CD03A0-912B-4E1E-9DDF-A4F06EC32863}" uniqueName="2" name="Column2" queryTableFieldId="2" dataDxfId="26"/>
    <tableColumn id="3" xr3:uid="{2CB3E361-E9CC-4E1A-9AE5-CBBEF9A81622}" uniqueName="3" name="Column3" queryTableFieldId="3" dataDxfId="25"/>
    <tableColumn id="4" xr3:uid="{99998E24-F3F3-4E65-B084-1817A335FD50}" uniqueName="4" name="Column4" queryTableFieldId="4" dataDxfId="24"/>
    <tableColumn id="7" xr3:uid="{E107BE87-3FC6-4509-8FBF-50C2061858BE}" uniqueName="7" name="Column7" queryTableFieldId="7" dataDxfId="23"/>
    <tableColumn id="8" xr3:uid="{0E4249F5-E218-4345-BC93-C7AC1EEF4902}" uniqueName="8" name="Column8" queryTableFieldId="8" dataDxfId="22"/>
    <tableColumn id="9" xr3:uid="{7B48271E-92B3-4035-B053-D6BD965D54B2}" uniqueName="9" name="Column9" queryTableFieldId="9"/>
    <tableColumn id="10" xr3:uid="{084EA506-824A-4493-8378-241EC0D84DBE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1475" tableType="queryTable" totalsRowShown="0">
  <autoFilter ref="A1:H1475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1491" tableType="queryTable" totalsRowShown="0">
  <autoFilter ref="A1:H1491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1489" tableType="queryTable" totalsRowShown="0">
  <autoFilter ref="A1:H1489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5DA-AC48-4F0C-ABA9-2627BC130ED0}">
  <dimension ref="A1:CP4628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94" x14ac:dyDescent="0.3">
      <c r="A2" s="1">
        <v>0.43825231481481486</v>
      </c>
      <c r="B2" s="2" t="s">
        <v>33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8">
        <f>calculoesp1!C2</f>
        <v>3.61</v>
      </c>
      <c r="K2" s="6">
        <f>calculoesp1!D2</f>
        <v>2</v>
      </c>
      <c r="L2" s="9">
        <f>calculoesp1!E2</f>
        <v>1.33422281521014E-3</v>
      </c>
      <c r="N2" s="41"/>
      <c r="O2" s="42"/>
      <c r="Q2" s="43"/>
      <c r="R2" s="43"/>
      <c r="T2" s="8"/>
      <c r="U2" s="8" t="s">
        <v>54</v>
      </c>
      <c r="V2" s="8" t="s">
        <v>55</v>
      </c>
      <c r="W2" s="8" t="s">
        <v>56</v>
      </c>
    </row>
    <row r="3" spans="1:94" x14ac:dyDescent="0.3">
      <c r="A3" s="1">
        <v>0.43829861111111118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>
        <v>3.55</v>
      </c>
      <c r="H3" s="2" t="s">
        <v>12</v>
      </c>
      <c r="J3" s="8">
        <f>calculoesp1!C3</f>
        <v>3.6</v>
      </c>
      <c r="K3" s="7">
        <f>calculoesp1!D3</f>
        <v>1</v>
      </c>
      <c r="L3" s="9">
        <f>calculoesp1!E3</f>
        <v>6.6711140760506999E-4</v>
      </c>
      <c r="N3" s="10" t="s">
        <v>35</v>
      </c>
      <c r="O3" s="11">
        <f>calculoesp1!P3/calculoesp1!P8</f>
        <v>0.9555555555555556</v>
      </c>
      <c r="Q3" s="43"/>
      <c r="R3" s="43"/>
      <c r="T3" s="8" t="s">
        <v>54</v>
      </c>
      <c r="U3" s="10">
        <f>O3</f>
        <v>0.9555555555555556</v>
      </c>
      <c r="V3" s="12">
        <f>O7</f>
        <v>0.15142428785607195</v>
      </c>
      <c r="W3" s="13">
        <f>O11</f>
        <v>0</v>
      </c>
      <c r="Y3" s="14"/>
    </row>
    <row r="4" spans="1:94" x14ac:dyDescent="0.3">
      <c r="A4" s="1">
        <v>0.43835648148148154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11</v>
      </c>
      <c r="G4">
        <v>3.61</v>
      </c>
      <c r="H4" s="2" t="s">
        <v>12</v>
      </c>
      <c r="J4" s="8">
        <f>calculoesp1!C4</f>
        <v>3.59</v>
      </c>
      <c r="K4" s="7">
        <f>calculoesp1!D4</f>
        <v>1</v>
      </c>
      <c r="L4" s="9">
        <f>calculoesp1!E4</f>
        <v>6.6711140760506999E-4</v>
      </c>
      <c r="N4" s="10" t="s">
        <v>36</v>
      </c>
      <c r="O4" s="15">
        <f>calculoesp1!P5/calculoesp1!P8</f>
        <v>4.4444444444444446E-2</v>
      </c>
      <c r="Q4" s="8" t="s">
        <v>54</v>
      </c>
      <c r="R4" s="16">
        <f>SUM(L2:L42)</f>
        <v>0.19212808539026016</v>
      </c>
      <c r="T4" s="8" t="s">
        <v>55</v>
      </c>
      <c r="U4" s="10">
        <f>O4</f>
        <v>4.4444444444444446E-2</v>
      </c>
      <c r="V4" s="12">
        <f>O8</f>
        <v>0.84632683658170915</v>
      </c>
      <c r="W4" s="13">
        <f>O12</f>
        <v>0.8</v>
      </c>
    </row>
    <row r="5" spans="1:94" x14ac:dyDescent="0.3">
      <c r="A5" s="1">
        <v>0.43840277777777786</v>
      </c>
      <c r="B5" s="2" t="s">
        <v>33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calculoesp1!C5</f>
        <v>3.58</v>
      </c>
      <c r="K5" s="7">
        <f>calculoesp1!D5</f>
        <v>2</v>
      </c>
      <c r="L5" s="9">
        <f>calculoesp1!E5</f>
        <v>1.33422281521014E-3</v>
      </c>
      <c r="N5" s="10" t="s">
        <v>49</v>
      </c>
      <c r="O5" s="17">
        <f>calculoesp1!P7/calculoesp1!P8</f>
        <v>0</v>
      </c>
      <c r="Q5" s="8" t="s">
        <v>55</v>
      </c>
      <c r="R5" s="16">
        <f>SUM(L43:L82)</f>
        <v>0.79586390927284856</v>
      </c>
      <c r="T5" s="8" t="s">
        <v>56</v>
      </c>
      <c r="U5" s="10">
        <f>O5</f>
        <v>0</v>
      </c>
      <c r="V5" s="12">
        <f>O9</f>
        <v>2.2488755622188904E-3</v>
      </c>
      <c r="W5" s="13">
        <f>O13</f>
        <v>0.2</v>
      </c>
    </row>
    <row r="6" spans="1:94" x14ac:dyDescent="0.3">
      <c r="A6" s="1">
        <v>0.43846064814814822</v>
      </c>
      <c r="B6" s="2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calculoesp1!C6</f>
        <v>3.57</v>
      </c>
      <c r="K6" s="7">
        <f>calculoesp1!D6</f>
        <v>3</v>
      </c>
      <c r="L6" s="9">
        <f>calculoesp1!E6</f>
        <v>2.0013342228152103E-3</v>
      </c>
      <c r="N6" s="8"/>
      <c r="O6" s="18">
        <f>SUM(O3:O5)</f>
        <v>1</v>
      </c>
      <c r="Q6" s="8" t="s">
        <v>56</v>
      </c>
      <c r="R6" s="16">
        <f>SUM(L83:L86)</f>
        <v>1.200800533689126E-2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94" x14ac:dyDescent="0.3">
      <c r="A7" s="1">
        <v>0.43850694444444455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  <c r="J7" s="8">
        <f>calculoesp1!C7</f>
        <v>3.56</v>
      </c>
      <c r="K7" s="7">
        <f>calculoesp1!D7</f>
        <v>3</v>
      </c>
      <c r="L7" s="9">
        <f>calculoesp1!E7</f>
        <v>2.0013342228152103E-3</v>
      </c>
      <c r="N7" s="12" t="s">
        <v>37</v>
      </c>
      <c r="O7" s="20">
        <f>calculoesp1!Q3/calculoesp1!Q8</f>
        <v>0.15142428785607195</v>
      </c>
      <c r="R7" s="21">
        <f>SUM(R4:R6)</f>
        <v>1</v>
      </c>
    </row>
    <row r="8" spans="1:94" x14ac:dyDescent="0.3">
      <c r="A8" s="1">
        <v>0.43856481481481491</v>
      </c>
      <c r="B8" s="2" t="s">
        <v>33</v>
      </c>
      <c r="C8" s="2" t="s">
        <v>8</v>
      </c>
      <c r="D8" s="2" t="s">
        <v>9</v>
      </c>
      <c r="E8" s="2" t="s">
        <v>10</v>
      </c>
      <c r="F8" s="2" t="s">
        <v>11</v>
      </c>
      <c r="G8">
        <v>3.53</v>
      </c>
      <c r="H8" s="2" t="s">
        <v>12</v>
      </c>
      <c r="J8" s="8">
        <f>calculoesp1!C8</f>
        <v>3.55</v>
      </c>
      <c r="K8" s="7">
        <f>calculoesp1!D8</f>
        <v>3</v>
      </c>
      <c r="L8" s="9">
        <f>calculoesp1!E8</f>
        <v>2.0013342228152103E-3</v>
      </c>
      <c r="N8" s="12" t="s">
        <v>38</v>
      </c>
      <c r="O8" s="22">
        <f>calculoesp1!Q5/calculoesp1!Q8</f>
        <v>0.84632683658170915</v>
      </c>
      <c r="Y8" s="23"/>
    </row>
    <row r="9" spans="1:94" x14ac:dyDescent="0.3">
      <c r="A9" s="1">
        <v>0.43861111111111123</v>
      </c>
      <c r="B9" s="2" t="s">
        <v>33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calculoesp1!C9</f>
        <v>3.54</v>
      </c>
      <c r="K9" s="7">
        <f>calculoesp1!D9</f>
        <v>2</v>
      </c>
      <c r="L9" s="9">
        <f>calculoesp1!E9</f>
        <v>1.33422281521014E-3</v>
      </c>
      <c r="N9" s="12" t="s">
        <v>50</v>
      </c>
      <c r="O9" s="22">
        <f>calculoesp1!Q7/calculoesp1!Q8</f>
        <v>2.2488755622188904E-3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94" x14ac:dyDescent="0.3">
      <c r="A10" s="1">
        <v>0.43866898148148159</v>
      </c>
      <c r="B10" s="2" t="s">
        <v>33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3.53</v>
      </c>
      <c r="H10" s="2" t="s">
        <v>12</v>
      </c>
      <c r="J10" s="8">
        <f>calculoesp1!C10</f>
        <v>3.53</v>
      </c>
      <c r="K10" s="7">
        <f>calculoesp1!D10</f>
        <v>6</v>
      </c>
      <c r="L10" s="9">
        <f>calculoesp1!E10</f>
        <v>4.0026684456304206E-3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  <c r="CP10" s="8">
        <v>75</v>
      </c>
    </row>
    <row r="11" spans="1:94" x14ac:dyDescent="0.3">
      <c r="A11" s="1">
        <v>0.43871527777777791</v>
      </c>
      <c r="B11" s="2" t="s">
        <v>33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calculoesp1!C11</f>
        <v>3.52</v>
      </c>
      <c r="K11" s="7">
        <f>calculoesp1!D11</f>
        <v>4</v>
      </c>
      <c r="L11" s="9">
        <f>calculoesp1!E11</f>
        <v>2.66844563042028E-3</v>
      </c>
      <c r="N11" s="13" t="s">
        <v>51</v>
      </c>
      <c r="O11" s="25">
        <f>calculoesp1!R3/calculoesp1!R8</f>
        <v>0</v>
      </c>
      <c r="T11" s="16" cm="1">
        <f t="array" ref="T11:T13">MMULT($U$3:$W$5,R4:R6)</f>
        <v>0.30410218506490583</v>
      </c>
      <c r="U11" s="16" cm="1">
        <f t="array" ref="U11:U13">MMULT($U$3:$W$5,_xlfn.ANCHORARRAY(T11))</f>
        <v>0.3953276836878602</v>
      </c>
      <c r="V11" s="16" cm="1">
        <f t="array" ref="V11:V13">MMULT($U$3:$W$5,_xlfn.ANCHORARRAY(U11))</f>
        <v>0.46895715353026357</v>
      </c>
      <c r="W11" s="16" cm="1">
        <f t="array" ref="W11:W13">MMULT($U$3:$W$5,_xlfn.ANCHORARRAY(V11))</f>
        <v>0.52824980454056802</v>
      </c>
      <c r="X11" s="16" cm="1">
        <f t="array" ref="X11:X13">MMULT($U$3:$W$5,_xlfn.ANCHORARRAY(W11))</f>
        <v>0.57597074003408655</v>
      </c>
      <c r="Y11" s="16" cm="1">
        <f t="array" ref="Y11:Y13">MMULT($U$3:$W$5,_xlfn.ANCHORARRAY(X11))</f>
        <v>0.61437310560885128</v>
      </c>
      <c r="Z11" s="16" cm="1">
        <f t="array" ref="Z11:Z13">MMULT($U$3:$W$5,_xlfn.ANCHORARRAY(Y11))</f>
        <v>0.64527552896072726</v>
      </c>
      <c r="AA11" s="16" cm="1">
        <f t="array" ref="AA11:AA13">MMULT($U$3:$W$5,_xlfn.ANCHORARRAY(Z11))</f>
        <v>0.67014253803295809</v>
      </c>
      <c r="AB11" s="16" cm="1">
        <f t="array" ref="AB11:AB13">MMULT($U$3:$W$5,_xlfn.ANCHORARRAY(AA11))</f>
        <v>0.69015284260126086</v>
      </c>
      <c r="AC11" s="16" cm="1">
        <f t="array" ref="AC11:AC13">MMULT($U$3:$W$5,_xlfn.ANCHORARRAY(AB11))</f>
        <v>0.70625498385454777</v>
      </c>
      <c r="AD11" s="16" cm="1">
        <f t="array" ref="AD11:AD13">MMULT($U$3:$W$5,_xlfn.ANCHORARRAY(AC11))</f>
        <v>0.71921225399050503</v>
      </c>
      <c r="AE11" s="16" cm="1">
        <f t="array" ref="AE11:AE13">MMULT($U$3:$W$5,_xlfn.ANCHORARRAY(AD11))</f>
        <v>0.72963887004069361</v>
      </c>
      <c r="AF11" s="16" cm="1">
        <f t="array" ref="AF11:AF13">MMULT($U$3:$W$5,_xlfn.ANCHORARRAY(AE11))</f>
        <v>0.73802908806757095</v>
      </c>
      <c r="AG11" s="16" cm="1">
        <f t="array" ref="AG11:AG13">MMULT($U$3:$W$5,_xlfn.ANCHORARRAY(AF11))</f>
        <v>0.7447806321999384</v>
      </c>
      <c r="AH11" s="16" cm="1">
        <f t="array" ref="AH11:AH13">MMULT($U$3:$W$5,_xlfn.ANCHORARRAY(AG11))</f>
        <v>0.75021354800803031</v>
      </c>
      <c r="AI11" s="16" cm="1">
        <f t="array" ref="AI11:AI13">MMULT($U$3:$W$5,_xlfn.ANCHORARRAY(AH11))</f>
        <v>0.75458537371130574</v>
      </c>
      <c r="AJ11" s="16" cm="1">
        <f t="array" ref="AJ11:AJ13">MMULT($U$3:$W$5,_xlfn.ANCHORARRAY(AI11))</f>
        <v>0.75810334834121895</v>
      </c>
      <c r="AK11" s="16" cm="1">
        <f t="array" ref="AK11:AK13">MMULT($U$3:$W$5,_xlfn.ANCHORARRAY(AJ11))</f>
        <v>0.76093423555782558</v>
      </c>
      <c r="AL11" s="16" cm="1">
        <f t="array" ref="AL11:AL13">MMULT($U$3:$W$5,_xlfn.ANCHORARRAY(AK11))</f>
        <v>0.76321222880001438</v>
      </c>
      <c r="AM11" s="16" cm="1">
        <f t="array" ref="AM11:AM13">MMULT($U$3:$W$5,_xlfn.ANCHORARRAY(AL11))</f>
        <v>0.76504531249936303</v>
      </c>
      <c r="AN11" s="16" cm="1">
        <f t="array" ref="AN11:AN13">MMULT($U$3:$W$5,_xlfn.ANCHORARRAY(AM11))</f>
        <v>0.7665203809001756</v>
      </c>
      <c r="AO11" s="16" cm="1">
        <f t="array" ref="AO11:AO13">MMULT($U$3:$W$5,_xlfn.ANCHORARRAY(AN11))</f>
        <v>0.76770735713472993</v>
      </c>
      <c r="AP11" s="16" cm="1">
        <f t="array" ref="AP11:AP13">MMULT($U$3:$W$5,_xlfn.ANCHORARRAY(AO11))</f>
        <v>0.76866250781155321</v>
      </c>
      <c r="AQ11" s="16" cm="1">
        <f t="array" ref="AQ11:AQ13">MMULT($U$3:$W$5,_xlfn.ANCHORARRAY(AP11))</f>
        <v>0.76943111023919863</v>
      </c>
      <c r="AR11" s="16" cm="1">
        <f t="array" ref="AR11:AR13">MMULT($U$3:$W$5,_xlfn.ANCHORARRAY(AQ11))</f>
        <v>0.77004959872077239</v>
      </c>
      <c r="AS11" s="16" cm="1">
        <f t="array" ref="AS11:AS13">MMULT($U$3:$W$5,_xlfn.ANCHORARRAY(AR11))</f>
        <v>0.7705472916606857</v>
      </c>
      <c r="AT11" s="16" cm="1">
        <f t="array" ref="AT11:AT13">MMULT($U$3:$W$5,_xlfn.ANCHORARRAY(AS11))</f>
        <v>0.77094778135421937</v>
      </c>
      <c r="AU11" s="16" cm="1">
        <f t="array" ref="AU11:AU13">MMULT($U$3:$W$5,_xlfn.ANCHORARRAY(AT11))</f>
        <v>0.77127005234053192</v>
      </c>
      <c r="AV11" s="16" cm="1">
        <f t="array" ref="AV11:AV13">MMULT($U$3:$W$5,_xlfn.ANCHORARRAY(AU11))</f>
        <v>0.77152938133275262</v>
      </c>
      <c r="AW11" s="16" cm="1">
        <f t="array" ref="AW11:AW13">MMULT($U$3:$W$5,_xlfn.ANCHORARRAY(AV11))</f>
        <v>0.77173806138482837</v>
      </c>
      <c r="AX11" s="16" cm="1">
        <f t="array" ref="AX11:AX13">MMULT($U$3:$W$5,_xlfn.ANCHORARRAY(AW11))</f>
        <v>0.77190598462303417</v>
      </c>
      <c r="AY11" s="16" cm="1">
        <f t="array" ref="AY11:AY13">MMULT($U$3:$W$5,_xlfn.ANCHORARRAY(AX11))</f>
        <v>0.77204111116555241</v>
      </c>
      <c r="AZ11" s="16" cm="1">
        <f t="array" ref="AZ11:AZ13">MMULT($U$3:$W$5,_xlfn.ANCHORARRAY(AY11))</f>
        <v>0.77214984645846385</v>
      </c>
      <c r="BA11" s="16" cm="1">
        <f t="array" ref="BA11:BA13">MMULT($U$3:$W$5,_xlfn.ANCHORARRAY(AZ11))</f>
        <v>0.77223734491512663</v>
      </c>
      <c r="BB11" s="16" cm="1">
        <f t="array" ref="BB11:BB13">MMULT($U$3:$W$5,_xlfn.ANCHORARRAY(BA11))</f>
        <v>0.77230775425245746</v>
      </c>
      <c r="BC11" s="16" cm="1">
        <f t="array" ref="BC11:BC13">MMULT($U$3:$W$5,_xlfn.ANCHORARRAY(BB11))</f>
        <v>0.77236441210646367</v>
      </c>
      <c r="BD11" s="16" cm="1">
        <f t="array" ref="BD11:BD13">MMULT($U$3:$W$5,_xlfn.ANCHORARRAY(BC11))</f>
        <v>0.7724100042472547</v>
      </c>
      <c r="BE11" s="16" cm="1">
        <f t="array" ref="BE11:BE13">MMULT($U$3:$W$5,_xlfn.ANCHORARRAY(BD11))</f>
        <v>0.77244669189344894</v>
      </c>
      <c r="BF11" s="16" cm="1">
        <f t="array" ref="BF11:BF13">MMULT($U$3:$W$5,_xlfn.ANCHORARRAY(BE11))</f>
        <v>0.77247621416110135</v>
      </c>
      <c r="BG11" s="16" cm="1">
        <f t="array" ref="BG11:BG13">MMULT($U$3:$W$5,_xlfn.ANCHORARRAY(BF11))</f>
        <v>0.77249997050356944</v>
      </c>
      <c r="BH11" s="16" cm="1">
        <f t="array" ref="BH11:BH13">MMULT($U$3:$W$5,_xlfn.ANCHORARRAY(BG11))</f>
        <v>0.77251908705024208</v>
      </c>
      <c r="BI11" s="16" cm="1">
        <f t="array" ref="BI11:BI13">MMULT($U$3:$W$5,_xlfn.ANCHORARRAY(BH11))</f>
        <v>0.77253446998880604</v>
      </c>
      <c r="BJ11" s="16" cm="1">
        <f t="array" ref="BJ11:BJ13">MMULT($U$3:$W$5,_xlfn.ANCHORARRAY(BI11))</f>
        <v>0.77254684852154587</v>
      </c>
      <c r="BK11" s="16" cm="1">
        <f t="array" ref="BK11:BK13">MMULT($U$3:$W$5,_xlfn.ANCHORARRAY(BJ11))</f>
        <v>0.77255680943195026</v>
      </c>
      <c r="BL11" s="16" cm="1">
        <f t="array" ref="BL11:BL13">MMULT($U$3:$W$5,_xlfn.ANCHORARRAY(BK11))</f>
        <v>0.7725648249001944</v>
      </c>
      <c r="BM11" s="16" cm="1">
        <f t="array" ref="BM11:BM13">MMULT($U$3:$W$5,_xlfn.ANCHORARRAY(BL11))</f>
        <v>0.77257127488604549</v>
      </c>
      <c r="BN11" s="16" cm="1">
        <f t="array" ref="BN11:BN13">MMULT($U$3:$W$5,_xlfn.ANCHORARRAY(BM11))</f>
        <v>0.7725764651402155</v>
      </c>
      <c r="BO11" s="16" cm="1">
        <f t="array" ref="BO11:BO13">MMULT($U$3:$W$5,_xlfn.ANCHORARRAY(BN11))</f>
        <v>0.7725806416979587</v>
      </c>
      <c r="BP11" s="16" cm="1">
        <f t="array" ref="BP11:BP13">MMULT($U$3:$W$5,_xlfn.ANCHORARRAY(BO11))</f>
        <v>0.77258400254195803</v>
      </c>
      <c r="BQ11" s="16" cm="1">
        <f t="array" ref="BQ11:BQ13">MMULT($U$3:$W$5,_xlfn.ANCHORARRAY(BP11))</f>
        <v>0.77258670698736065</v>
      </c>
      <c r="BR11" s="16" cm="1">
        <f t="array" ref="BR11:BR13">MMULT($U$3:$W$5,_xlfn.ANCHORARRAY(BQ11))</f>
        <v>0.77258888323384445</v>
      </c>
      <c r="BS11" s="16" cm="1">
        <f t="array" ref="BS11:BS13">MMULT($U$3:$W$5,_xlfn.ANCHORARRAY(BR11))</f>
        <v>0.77259063444270737</v>
      </c>
      <c r="BT11" s="16" cm="1">
        <f t="array" ref="BT11:BT13">MMULT($U$3:$W$5,_xlfn.ANCHORARRAY(BS11))</f>
        <v>0.77259204362705491</v>
      </c>
      <c r="BU11" s="16" cm="1">
        <f t="array" ref="BU11:BU13">MMULT($U$3:$W$5,_xlfn.ANCHORARRAY(BT11))</f>
        <v>0.77259317758689683</v>
      </c>
      <c r="BV11" s="16" cm="1">
        <f t="array" ref="BV11:BV13">MMULT($U$3:$W$5,_xlfn.ANCHORARRAY(BU11))</f>
        <v>0.77259409007568891</v>
      </c>
      <c r="BW11" s="16" cm="1">
        <f t="array" ref="BW11:BW13">MMULT($U$3:$W$5,_xlfn.ANCHORARRAY(BV11))</f>
        <v>0.77259482434842497</v>
      </c>
      <c r="BX11" s="16" cm="1">
        <f t="array" ref="BX11:BX13">MMULT($U$3:$W$5,_xlfn.ANCHORARRAY(BW11))</f>
        <v>0.77259541521206687</v>
      </c>
      <c r="BY11" s="16" cm="1">
        <f t="array" ref="BY11:BY13">MMULT($U$3:$W$5,_xlfn.ANCHORARRAY(BX11))</f>
        <v>0.77259589067551004</v>
      </c>
      <c r="BZ11" s="16" cm="1">
        <f t="array" ref="BZ11:BZ13">MMULT($U$3:$W$5,_xlfn.ANCHORARRAY(BY11))</f>
        <v>0.77259627327729796</v>
      </c>
      <c r="CA11" s="16" cm="1">
        <f t="array" ref="CA11:CA13">MMULT($U$3:$W$5,_xlfn.ANCHORARRAY(BZ11))</f>
        <v>0.77259658115402374</v>
      </c>
      <c r="CB11" s="16" cm="1">
        <f t="array" ref="CB11:CB13">MMULT($U$3:$W$5,_xlfn.ANCHORARRAY(CA11))</f>
        <v>0.77259682890006498</v>
      </c>
      <c r="CC11" s="16" cm="1">
        <f t="array" ref="CC11:CC13">MMULT($U$3:$W$5,_xlfn.ANCHORARRAY(CB11))</f>
        <v>0.77259702825940513</v>
      </c>
      <c r="CD11" s="16" cm="1">
        <f t="array" ref="CD11:CD13">MMULT($U$3:$W$5,_xlfn.ANCHORARRAY(CC11))</f>
        <v>0.77259718868233795</v>
      </c>
      <c r="CE11" s="16" cm="1">
        <f t="array" ref="CE11:CE13">MMULT($U$3:$W$5,_xlfn.ANCHORARRAY(CD11))</f>
        <v>0.7725973177734422</v>
      </c>
      <c r="CF11" s="16" cm="1">
        <f t="array" ref="CF11:CF13">MMULT($U$3:$W$5,_xlfn.ANCHORARRAY(CE11))</f>
        <v>0.77259742165206413</v>
      </c>
      <c r="CG11" s="16" cm="1">
        <f t="array" ref="CG11:CG13">MMULT($U$3:$W$5,_xlfn.ANCHORARRAY(CF11))</f>
        <v>0.77259750524239501</v>
      </c>
      <c r="CH11" s="16" cm="1">
        <f t="array" ref="CH11:CH13">MMULT($U$3:$W$5,_xlfn.ANCHORARRAY(CG11))</f>
        <v>0.77259757250689343</v>
      </c>
      <c r="CI11" s="16" cm="1">
        <f t="array" ref="CI11:CI13">MMULT($U$3:$W$5,_xlfn.ANCHORARRAY(CH11))</f>
        <v>0.77259762663411968</v>
      </c>
      <c r="CJ11" s="16" cm="1">
        <f t="array" ref="CJ11:CJ13">MMULT($U$3:$W$5,_xlfn.ANCHORARRAY(CI11))</f>
        <v>0.77259767018988368</v>
      </c>
      <c r="CK11" s="16" cm="1">
        <f t="array" ref="CK11:CK13">MMULT($U$3:$W$5,_xlfn.ANCHORARRAY(CJ11))</f>
        <v>0.77259770523887306</v>
      </c>
      <c r="CL11" s="16" cm="1">
        <f t="array" ref="CL11:CL13">MMULT($U$3:$W$5,_xlfn.ANCHORARRAY(CK11))</f>
        <v>0.77259773344252625</v>
      </c>
      <c r="CM11" s="16" cm="1">
        <f t="array" ref="CM11:CM13">MMULT($U$3:$W$5,_xlfn.ANCHORARRAY(CL11))</f>
        <v>0.77259775613778969</v>
      </c>
      <c r="CN11" s="16" cm="1">
        <f t="array" ref="CN11:CN13">MMULT($U$3:$W$5,_xlfn.ANCHORARRAY(CM11))</f>
        <v>0.77259777440049426</v>
      </c>
      <c r="CO11" s="16" cm="1">
        <f t="array" ref="CO11:CO13">MMULT($U$3:$W$5,_xlfn.ANCHORARRAY(CN11))</f>
        <v>0.77259778909635268</v>
      </c>
      <c r="CP11" s="16" cm="1">
        <f t="array" ref="CP11:CP13">MMULT($U$3:$W$5,_xlfn.ANCHORARRAY(CO11))</f>
        <v>0.77259780092199726</v>
      </c>
    </row>
    <row r="12" spans="1:94" x14ac:dyDescent="0.3">
      <c r="A12" s="1">
        <v>0.43877314814814827</v>
      </c>
      <c r="B12" s="2" t="s">
        <v>33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calculoesp1!C12</f>
        <v>3.51</v>
      </c>
      <c r="K12" s="7">
        <f>calculoesp1!D12</f>
        <v>4</v>
      </c>
      <c r="L12" s="9">
        <f>calculoesp1!E12</f>
        <v>2.66844563042028E-3</v>
      </c>
      <c r="N12" s="13" t="s">
        <v>52</v>
      </c>
      <c r="O12" s="26">
        <f>calculoesp1!R5/calculoesp1!R8</f>
        <v>0.8</v>
      </c>
      <c r="T12" s="16">
        <v>0.69170641497130014</v>
      </c>
      <c r="U12" s="16">
        <v>0.60227847466652196</v>
      </c>
      <c r="V12" s="16">
        <v>0.52920962879728484</v>
      </c>
      <c r="W12" s="16">
        <v>0.47019342532344854</v>
      </c>
      <c r="X12" s="16">
        <v>0.42266049943499101</v>
      </c>
      <c r="Y12" s="16">
        <v>0.3844026314166698</v>
      </c>
      <c r="Z12" s="16">
        <v>0.35361514476053157</v>
      </c>
      <c r="AA12" s="16">
        <v>0.32884036025381153</v>
      </c>
      <c r="AB12" s="16">
        <v>0.30890421600604728</v>
      </c>
      <c r="AC12" s="16">
        <v>0.29286174072447191</v>
      </c>
      <c r="AD12" s="16">
        <v>0.27995248131347511</v>
      </c>
      <c r="AE12" s="16">
        <v>0.26956449872629434</v>
      </c>
      <c r="AF12" s="16">
        <v>0.26120536867219968</v>
      </c>
      <c r="AG12" s="16">
        <v>0.2544788407776889</v>
      </c>
      <c r="AH12" s="16">
        <v>0.24906605534136886</v>
      </c>
      <c r="AI12" s="16">
        <v>0.24471042839333917</v>
      </c>
      <c r="AJ12" s="16">
        <v>0.24120548877747669</v>
      </c>
      <c r="AK12" s="16">
        <v>0.23838509073672945</v>
      </c>
      <c r="AL12" s="16">
        <v>0.23611553805394209</v>
      </c>
      <c r="AM12" s="16">
        <v>0.2342892464080393</v>
      </c>
      <c r="AN12" s="16">
        <v>0.23281964352056789</v>
      </c>
      <c r="AO12" s="16">
        <v>0.23163706534270162</v>
      </c>
      <c r="AP12" s="16">
        <v>0.23068545374838062</v>
      </c>
      <c r="AQ12" s="16">
        <v>0.2299196991932948</v>
      </c>
      <c r="AR12" s="16">
        <v>0.22930350237293864</v>
      </c>
      <c r="AS12" s="16">
        <v>0.22880765351523977</v>
      </c>
      <c r="AT12" s="16">
        <v>0.22840864774052769</v>
      </c>
      <c r="AU12" s="16">
        <v>0.22808757085231543</v>
      </c>
      <c r="AV12" s="16">
        <v>0.22782920274168231</v>
      </c>
      <c r="AW12" s="16">
        <v>0.2276212959036541</v>
      </c>
      <c r="AX12" s="16">
        <v>0.22745399486486509</v>
      </c>
      <c r="AY12" s="16">
        <v>0.22731936900144792</v>
      </c>
      <c r="AZ12" s="16">
        <v>0.22721103660117109</v>
      </c>
      <c r="BA12" s="16">
        <v>0.22712386234912282</v>
      </c>
      <c r="BB12" s="16">
        <v>0.22705371389675996</v>
      </c>
      <c r="BC12" s="16">
        <v>0.22699726597488762</v>
      </c>
      <c r="BD12" s="16">
        <v>0.22695184276487546</v>
      </c>
      <c r="BE12" s="16">
        <v>0.2269152910559839</v>
      </c>
      <c r="BF12" s="16">
        <v>0.22688587817603695</v>
      </c>
      <c r="BG12" s="16">
        <v>0.22686220985701691</v>
      </c>
      <c r="BH12" s="16">
        <v>0.22684316414213809</v>
      </c>
      <c r="BI12" s="16">
        <v>0.22682783820137575</v>
      </c>
      <c r="BJ12" s="16">
        <v>0.22681550553432989</v>
      </c>
      <c r="BK12" s="16">
        <v>0.22680558153169783</v>
      </c>
      <c r="BL12" s="16">
        <v>0.22679759576285524</v>
      </c>
      <c r="BM12" s="16">
        <v>0.22679116967588495</v>
      </c>
      <c r="BN12" s="16">
        <v>0.22678599865296106</v>
      </c>
      <c r="BO12" s="16">
        <v>0.22678183757045423</v>
      </c>
      <c r="BP12" s="16">
        <v>0.226778489179259</v>
      </c>
      <c r="BQ12" s="16">
        <v>0.22677579475453227</v>
      </c>
      <c r="BR12" s="16">
        <v>0.22677362657160963</v>
      </c>
      <c r="BS12" s="16">
        <v>0.22677188185143266</v>
      </c>
      <c r="BT12" s="16">
        <v>0.2267704778884809</v>
      </c>
      <c r="BU12" s="16">
        <v>0.22676934813025612</v>
      </c>
      <c r="BV12" s="16">
        <v>0.22676843902247315</v>
      </c>
      <c r="BW12" s="16">
        <v>0.22676770747040922</v>
      </c>
      <c r="BX12" s="16">
        <v>0.22676711879607134</v>
      </c>
      <c r="BY12" s="16">
        <v>0.2267666450943443</v>
      </c>
      <c r="BZ12" s="16">
        <v>0.22676626391019586</v>
      </c>
      <c r="CA12" s="16">
        <v>0.2267659571742337</v>
      </c>
      <c r="CB12" s="16">
        <v>0.22676571034615631</v>
      </c>
      <c r="CC12" s="16">
        <v>0.22676551172549458</v>
      </c>
      <c r="CD12" s="16">
        <v>0.22676535189697067</v>
      </c>
      <c r="CE12" s="16">
        <v>0.22676522328418269</v>
      </c>
      <c r="CF12" s="16">
        <v>0.22676511979045813</v>
      </c>
      <c r="CG12" s="16">
        <v>0.22676503650985133</v>
      </c>
      <c r="CH12" s="16">
        <v>0.22676496949458547</v>
      </c>
      <c r="CI12" s="16">
        <v>0.22676491556791473</v>
      </c>
      <c r="CJ12" s="16">
        <v>0.22676487217353619</v>
      </c>
      <c r="CK12" s="16">
        <v>0.22676483725441243</v>
      </c>
      <c r="CL12" s="16">
        <v>0.22676480915526123</v>
      </c>
      <c r="CM12" s="16">
        <v>0.22676478654408969</v>
      </c>
      <c r="CN12" s="16">
        <v>0.22676476834905324</v>
      </c>
      <c r="CO12" s="16">
        <v>0.2267647537076469</v>
      </c>
      <c r="CP12" s="16">
        <v>0.22676474192581947</v>
      </c>
    </row>
    <row r="13" spans="1:94" x14ac:dyDescent="0.3">
      <c r="A13" s="1">
        <v>0.4388194444444446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calculoesp1!C13</f>
        <v>3.5</v>
      </c>
      <c r="K13" s="7">
        <f>calculoesp1!D13</f>
        <v>6</v>
      </c>
      <c r="L13" s="9">
        <f>calculoesp1!E13</f>
        <v>4.0026684456304206E-3</v>
      </c>
      <c r="N13" s="13" t="s">
        <v>53</v>
      </c>
      <c r="O13" s="26">
        <f>calculoesp1!R7/calculoesp1!R8</f>
        <v>0.2</v>
      </c>
      <c r="T13" s="16">
        <v>4.1913999637939528E-3</v>
      </c>
      <c r="U13" s="16">
        <v>2.3938416456177861E-3</v>
      </c>
      <c r="V13" s="16">
        <v>1.8332176724515676E-3</v>
      </c>
      <c r="W13" s="16">
        <v>1.5567701359834579E-3</v>
      </c>
      <c r="X13" s="16">
        <v>1.3687605309225877E-3</v>
      </c>
      <c r="Y13" s="16">
        <v>1.2242629744790999E-3</v>
      </c>
      <c r="Z13" s="16">
        <v>1.1093262787414042E-3</v>
      </c>
      <c r="AA13" s="16">
        <v>1.0171017132307356E-3</v>
      </c>
      <c r="AB13" s="16">
        <v>9.4294139269220003E-4</v>
      </c>
      <c r="AC13" s="16">
        <v>8.8327542098082517E-4</v>
      </c>
      <c r="AD13" s="16">
        <v>8.3526469602031479E-4</v>
      </c>
      <c r="AE13" s="16">
        <v>7.966312330124777E-4</v>
      </c>
      <c r="AF13" s="16">
        <v>7.6554326022984411E-4</v>
      </c>
      <c r="AG13" s="16">
        <v>7.4052702237325445E-4</v>
      </c>
      <c r="AH13" s="16">
        <v>7.2039665060138743E-4</v>
      </c>
      <c r="AI13" s="16">
        <v>7.0419789535573958E-4</v>
      </c>
      <c r="AJ13" s="16">
        <v>6.9116288130504407E-4</v>
      </c>
      <c r="AK13" s="16">
        <v>6.8067370544573895E-4</v>
      </c>
      <c r="AL13" s="16">
        <v>6.7223314604431146E-4</v>
      </c>
      <c r="AM13" s="16">
        <v>6.6544109259853714E-4</v>
      </c>
      <c r="AN13" s="16">
        <v>6.5997557925742689E-4</v>
      </c>
      <c r="AO13" s="16">
        <v>6.5557752256940416E-4</v>
      </c>
      <c r="AP13" s="16">
        <v>6.5203844006718286E-4</v>
      </c>
      <c r="AQ13" s="16">
        <v>6.4919056750754596E-4</v>
      </c>
      <c r="AR13" s="16">
        <v>6.4689890629002818E-4</v>
      </c>
      <c r="AS13" s="16">
        <v>6.4505482407570876E-4</v>
      </c>
      <c r="AT13" s="16">
        <v>6.4357090525421165E-4</v>
      </c>
      <c r="AU13" s="16">
        <v>6.4237680715397804E-4</v>
      </c>
      <c r="AV13" s="16">
        <v>6.4141592556643751E-4</v>
      </c>
      <c r="AW13" s="16">
        <v>6.4064271151886983E-4</v>
      </c>
      <c r="AX13" s="16">
        <v>6.4002051210209645E-4</v>
      </c>
      <c r="AY13" s="16">
        <v>6.3951983300107541E-4</v>
      </c>
      <c r="AZ13" s="16">
        <v>6.3911694036658962E-4</v>
      </c>
      <c r="BA13" s="16">
        <v>6.3879273575211343E-4</v>
      </c>
      <c r="BB13" s="16">
        <v>6.3853185078413218E-4</v>
      </c>
      <c r="BC13" s="16">
        <v>6.3832191865028959E-4</v>
      </c>
      <c r="BD13" s="16">
        <v>6.3815298787148428E-4</v>
      </c>
      <c r="BE13" s="16">
        <v>6.3801705056876939E-4</v>
      </c>
      <c r="BF13" s="16">
        <v>6.3790766286334283E-4</v>
      </c>
      <c r="BG13" s="16">
        <v>6.3781963941533034E-4</v>
      </c>
      <c r="BH13" s="16">
        <v>6.3774880762148493E-4</v>
      </c>
      <c r="BI13" s="16">
        <v>6.3769180981995981E-4</v>
      </c>
      <c r="BJ13" s="16">
        <v>6.3764594412600638E-4</v>
      </c>
      <c r="BK13" s="16">
        <v>6.3760903635367921E-4</v>
      </c>
      <c r="BL13" s="16">
        <v>6.3757933695221514E-4</v>
      </c>
      <c r="BM13" s="16">
        <v>6.3755543807152669E-4</v>
      </c>
      <c r="BN13" s="16">
        <v>6.3753620682544085E-4</v>
      </c>
      <c r="BO13" s="16">
        <v>6.3752073158913848E-4</v>
      </c>
      <c r="BP13" s="16">
        <v>6.3750827878511604E-4</v>
      </c>
      <c r="BQ13" s="16">
        <v>6.3749825810917988E-4</v>
      </c>
      <c r="BR13" s="16">
        <v>6.3749019454807047E-4</v>
      </c>
      <c r="BS13" s="16">
        <v>6.3748370586225937E-4</v>
      </c>
      <c r="BT13" s="16">
        <v>6.3747848446652833E-4</v>
      </c>
      <c r="BU13" s="16">
        <v>6.3747428284940965E-4</v>
      </c>
      <c r="BV13" s="16">
        <v>6.3747090184032291E-4</v>
      </c>
      <c r="BW13" s="16">
        <v>6.3746818116822905E-4</v>
      </c>
      <c r="BX13" s="16">
        <v>6.3746599186425125E-4</v>
      </c>
      <c r="BY13" s="16">
        <v>6.3746423014812313E-4</v>
      </c>
      <c r="BZ13" s="16">
        <v>6.3746281250865974E-4</v>
      </c>
      <c r="CA13" s="16">
        <v>6.3746167174505094E-4</v>
      </c>
      <c r="CB13" s="16">
        <v>6.3746075378131976E-4</v>
      </c>
      <c r="CC13" s="16">
        <v>6.3746001510294218E-4</v>
      </c>
      <c r="CD13" s="16">
        <v>6.3745942069411447E-4</v>
      </c>
      <c r="CE13" s="16">
        <v>6.3745894237788735E-4</v>
      </c>
      <c r="CF13" s="16">
        <v>6.3745855748048596E-4</v>
      </c>
      <c r="CG13" s="16">
        <v>6.3745824775649786E-4</v>
      </c>
      <c r="CH13" s="16">
        <v>6.3745799852397869E-4</v>
      </c>
      <c r="CI13" s="16">
        <v>6.3745779796848124E-4</v>
      </c>
      <c r="CJ13" s="16">
        <v>6.3745763658300963E-4</v>
      </c>
      <c r="CK13" s="16">
        <v>6.3745750671735798E-4</v>
      </c>
      <c r="CL13" s="16">
        <v>6.3745740221546354E-4</v>
      </c>
      <c r="CM13" s="16">
        <v>6.3745731812359021E-4</v>
      </c>
      <c r="CN13" s="16">
        <v>6.3745725045550434E-4</v>
      </c>
      <c r="CO13" s="16">
        <v>6.3745719600351444E-4</v>
      </c>
      <c r="CP13" s="16">
        <v>6.3745715218641551E-4</v>
      </c>
    </row>
    <row r="14" spans="1:94" x14ac:dyDescent="0.3">
      <c r="A14" s="1">
        <v>0.43887731481481496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</v>
      </c>
      <c r="H14" s="2" t="s">
        <v>12</v>
      </c>
      <c r="J14" s="8">
        <f>calculoesp1!C14</f>
        <v>3.49</v>
      </c>
      <c r="K14" s="7">
        <f>calculoesp1!D14</f>
        <v>2</v>
      </c>
      <c r="L14" s="9">
        <f>calculoesp1!E14</f>
        <v>1.33422281521014E-3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94" x14ac:dyDescent="0.3">
      <c r="A15" s="1">
        <v>0.43892361111111128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calculoesp1!C15</f>
        <v>3.48</v>
      </c>
      <c r="K15" s="7">
        <f>calculoesp1!D15</f>
        <v>5</v>
      </c>
      <c r="L15" s="9">
        <f>calculoesp1!E15</f>
        <v>3.3355570380253501E-3</v>
      </c>
    </row>
    <row r="16" spans="1:94" x14ac:dyDescent="0.3">
      <c r="A16" s="1">
        <v>0.43898148148148164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calculoesp1!C16</f>
        <v>3.47</v>
      </c>
      <c r="K16" s="7">
        <f>calculoesp1!D16</f>
        <v>3</v>
      </c>
      <c r="L16" s="9">
        <f>calculoesp1!E16</f>
        <v>2.0013342228152103E-3</v>
      </c>
    </row>
    <row r="17" spans="1:12" x14ac:dyDescent="0.3">
      <c r="A17" s="1">
        <v>0.43902777777777796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8">
        <f>calculoesp1!C17</f>
        <v>3.46</v>
      </c>
      <c r="K17" s="7">
        <f>calculoesp1!D17</f>
        <v>2</v>
      </c>
      <c r="L17" s="9">
        <f>calculoesp1!E17</f>
        <v>1.33422281521014E-3</v>
      </c>
    </row>
    <row r="18" spans="1:12" x14ac:dyDescent="0.3">
      <c r="A18" s="1">
        <v>0.43908564814814832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calculoesp1!C18</f>
        <v>3.45</v>
      </c>
      <c r="K18" s="7">
        <f>calculoesp1!D18</f>
        <v>3</v>
      </c>
      <c r="L18" s="9">
        <f>calculoesp1!E18</f>
        <v>2.0013342228152103E-3</v>
      </c>
    </row>
    <row r="19" spans="1:12" x14ac:dyDescent="0.3">
      <c r="A19" s="1">
        <v>0.43913194444444464</v>
      </c>
      <c r="B19" s="2" t="s">
        <v>33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8">
        <f>calculoesp1!C19</f>
        <v>3.44</v>
      </c>
      <c r="K19" s="7">
        <f>calculoesp1!D19</f>
        <v>3</v>
      </c>
      <c r="L19" s="9">
        <f>calculoesp1!E19</f>
        <v>2.0013342228152103E-3</v>
      </c>
    </row>
    <row r="20" spans="1:12" x14ac:dyDescent="0.3">
      <c r="A20" s="1">
        <v>0.439189814814815</v>
      </c>
      <c r="B20" s="2" t="s">
        <v>33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calculoesp1!C20</f>
        <v>3.43</v>
      </c>
      <c r="K20" s="7">
        <f>calculoesp1!D20</f>
        <v>4</v>
      </c>
      <c r="L20" s="9">
        <f>calculoesp1!E20</f>
        <v>2.66844563042028E-3</v>
      </c>
    </row>
    <row r="21" spans="1:12" x14ac:dyDescent="0.3">
      <c r="A21" s="1">
        <v>0.43923611111111133</v>
      </c>
      <c r="B21" s="2" t="s">
        <v>33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8">
        <f>calculoesp1!C21</f>
        <v>3.42</v>
      </c>
      <c r="K21" s="7">
        <f>calculoesp1!D21</f>
        <v>5</v>
      </c>
      <c r="L21" s="9">
        <f>calculoesp1!E21</f>
        <v>3.3355570380253501E-3</v>
      </c>
    </row>
    <row r="22" spans="1:12" x14ac:dyDescent="0.3">
      <c r="A22" s="1">
        <v>0.43929398148148169</v>
      </c>
      <c r="B22" s="2" t="s">
        <v>33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calculoesp1!C22</f>
        <v>3.41</v>
      </c>
      <c r="K22" s="7">
        <f>calculoesp1!D22</f>
        <v>1</v>
      </c>
      <c r="L22" s="9">
        <f>calculoesp1!E22</f>
        <v>6.6711140760506999E-4</v>
      </c>
    </row>
    <row r="23" spans="1:12" x14ac:dyDescent="0.3">
      <c r="A23" s="1">
        <v>0.43934027777777801</v>
      </c>
      <c r="B23" s="2" t="s">
        <v>33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8">
        <f>calculoesp1!C23</f>
        <v>3.4</v>
      </c>
      <c r="K23" s="7">
        <f>calculoesp1!D23</f>
        <v>4</v>
      </c>
      <c r="L23" s="9">
        <f>calculoesp1!E23</f>
        <v>2.66844563042028E-3</v>
      </c>
    </row>
    <row r="24" spans="1:12" x14ac:dyDescent="0.3">
      <c r="A24" s="1">
        <v>0.43939814814814837</v>
      </c>
      <c r="B24" s="2" t="s">
        <v>33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calculoesp1!C24</f>
        <v>3.39</v>
      </c>
      <c r="K24" s="7">
        <f>calculoesp1!D24</f>
        <v>2</v>
      </c>
      <c r="L24" s="9">
        <f>calculoesp1!E24</f>
        <v>1.33422281521014E-3</v>
      </c>
    </row>
    <row r="25" spans="1:12" x14ac:dyDescent="0.3">
      <c r="A25" s="1">
        <v>0.43944444444444469</v>
      </c>
      <c r="B25" s="2" t="s">
        <v>33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calculoesp1!C25</f>
        <v>3.38</v>
      </c>
      <c r="K25" s="7">
        <f>calculoesp1!D25</f>
        <v>1</v>
      </c>
      <c r="L25" s="9">
        <f>calculoesp1!E25</f>
        <v>6.6711140760506999E-4</v>
      </c>
    </row>
    <row r="26" spans="1:12" x14ac:dyDescent="0.3">
      <c r="A26" s="1">
        <v>0.43950231481481505</v>
      </c>
      <c r="B26" s="2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8">
        <f>calculoesp1!C26</f>
        <v>3.37</v>
      </c>
      <c r="K26" s="7">
        <f>calculoesp1!D26</f>
        <v>3</v>
      </c>
      <c r="L26" s="9">
        <f>calculoesp1!E26</f>
        <v>2.0013342228152103E-3</v>
      </c>
    </row>
    <row r="27" spans="1:12" x14ac:dyDescent="0.3">
      <c r="A27" s="1">
        <v>0.43954861111111138</v>
      </c>
      <c r="B27" s="2" t="s">
        <v>33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8">
        <f>calculoesp1!C27</f>
        <v>3.36</v>
      </c>
      <c r="K27" s="7">
        <f>calculoesp1!D27</f>
        <v>1</v>
      </c>
      <c r="L27" s="9">
        <f>calculoesp1!E27</f>
        <v>6.6711140760506999E-4</v>
      </c>
    </row>
    <row r="28" spans="1:12" x14ac:dyDescent="0.3">
      <c r="A28" s="1">
        <v>0.43960648148148174</v>
      </c>
      <c r="B28" s="2" t="s">
        <v>33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</v>
      </c>
      <c r="H28" s="2" t="s">
        <v>12</v>
      </c>
      <c r="J28" s="8">
        <f>calculoesp1!C28</f>
        <v>3.35</v>
      </c>
      <c r="K28" s="7">
        <f>calculoesp1!D28</f>
        <v>6</v>
      </c>
      <c r="L28" s="9">
        <f>calculoesp1!E28</f>
        <v>4.0026684456304206E-3</v>
      </c>
    </row>
    <row r="29" spans="1:12" x14ac:dyDescent="0.3">
      <c r="A29" s="1">
        <v>0.43965277777777806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calculoesp1!C29</f>
        <v>3.34</v>
      </c>
      <c r="K29" s="7">
        <f>calculoesp1!D29</f>
        <v>3</v>
      </c>
      <c r="L29" s="9">
        <f>calculoesp1!E29</f>
        <v>2.0013342228152103E-3</v>
      </c>
    </row>
    <row r="30" spans="1:12" x14ac:dyDescent="0.3">
      <c r="A30" s="1">
        <v>0.43971064814814842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8">
        <f>calculoesp1!C30</f>
        <v>3.33</v>
      </c>
      <c r="K30" s="7">
        <f>calculoesp1!D30</f>
        <v>3</v>
      </c>
      <c r="L30" s="9">
        <f>calculoesp1!E30</f>
        <v>2.0013342228152103E-3</v>
      </c>
    </row>
    <row r="31" spans="1:12" x14ac:dyDescent="0.3">
      <c r="A31" s="1">
        <v>0.43975694444444474</v>
      </c>
      <c r="B31" s="2" t="s">
        <v>33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calculoesp1!C31</f>
        <v>3.32</v>
      </c>
      <c r="K31" s="7">
        <f>calculoesp1!D31</f>
        <v>2</v>
      </c>
      <c r="L31" s="9">
        <f>calculoesp1!E31</f>
        <v>1.33422281521014E-3</v>
      </c>
    </row>
    <row r="32" spans="1:12" x14ac:dyDescent="0.3">
      <c r="A32" s="1">
        <v>0.4398148148148151</v>
      </c>
      <c r="B32" s="2" t="s">
        <v>33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8">
        <f>calculoesp1!C32</f>
        <v>3.31</v>
      </c>
      <c r="K32" s="7">
        <f>calculoesp1!D32</f>
        <v>2</v>
      </c>
      <c r="L32" s="9">
        <f>calculoesp1!E32</f>
        <v>1.33422281521014E-3</v>
      </c>
    </row>
    <row r="33" spans="1:12" x14ac:dyDescent="0.3">
      <c r="A33" s="1">
        <v>0.43986111111111142</v>
      </c>
      <c r="B33" s="2" t="s">
        <v>33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8">
        <f>calculoesp1!C33</f>
        <v>3.3</v>
      </c>
      <c r="K33" s="7">
        <f>calculoesp1!D33</f>
        <v>2</v>
      </c>
      <c r="L33" s="9">
        <f>calculoesp1!E33</f>
        <v>1.33422281521014E-3</v>
      </c>
    </row>
    <row r="34" spans="1:12" x14ac:dyDescent="0.3">
      <c r="A34" s="1">
        <v>0.43991898148148179</v>
      </c>
      <c r="B34" s="2" t="s">
        <v>33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calculoesp1!C34</f>
        <v>3.29</v>
      </c>
      <c r="K34" s="7">
        <f>calculoesp1!D34</f>
        <v>5</v>
      </c>
      <c r="L34" s="9">
        <f>calculoesp1!E34</f>
        <v>3.3355570380253501E-3</v>
      </c>
    </row>
    <row r="35" spans="1:12" x14ac:dyDescent="0.3">
      <c r="A35" s="1">
        <v>0.43996527777777811</v>
      </c>
      <c r="B35" s="2" t="s">
        <v>33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8">
        <f>calculoesp1!C35</f>
        <v>3.28</v>
      </c>
      <c r="K35" s="7">
        <f>calculoesp1!D35</f>
        <v>6</v>
      </c>
      <c r="L35" s="9">
        <f>calculoesp1!E35</f>
        <v>4.0026684456304206E-3</v>
      </c>
    </row>
    <row r="36" spans="1:12" x14ac:dyDescent="0.3">
      <c r="A36" s="1">
        <v>0.44002314814814847</v>
      </c>
      <c r="B36" s="2" t="s">
        <v>33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8">
        <f>calculoesp1!C36</f>
        <v>3.27</v>
      </c>
      <c r="K36" s="7">
        <f>calculoesp1!D36</f>
        <v>8</v>
      </c>
      <c r="L36" s="9">
        <f>calculoesp1!E36</f>
        <v>5.3368912608405599E-3</v>
      </c>
    </row>
    <row r="37" spans="1:12" x14ac:dyDescent="0.3">
      <c r="A37" s="1">
        <v>0.44006944444444479</v>
      </c>
      <c r="B37" s="2" t="s">
        <v>33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calculoesp1!C37</f>
        <v>3.26</v>
      </c>
      <c r="K37" s="7">
        <f>calculoesp1!D37</f>
        <v>10</v>
      </c>
      <c r="L37" s="9">
        <f>calculoesp1!E37</f>
        <v>6.6711140760507001E-3</v>
      </c>
    </row>
    <row r="38" spans="1:12" x14ac:dyDescent="0.3">
      <c r="A38" s="1">
        <v>0.44012731481481515</v>
      </c>
      <c r="B38" s="2" t="s">
        <v>33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8">
        <f>calculoesp1!C38</f>
        <v>3.25</v>
      </c>
      <c r="K38" s="7">
        <f>calculoesp1!D38</f>
        <v>6</v>
      </c>
      <c r="L38" s="9">
        <f>calculoesp1!E38</f>
        <v>4.0026684456304206E-3</v>
      </c>
    </row>
    <row r="39" spans="1:12" x14ac:dyDescent="0.3">
      <c r="A39" s="1">
        <v>0.44017361111111147</v>
      </c>
      <c r="B39" s="2" t="s">
        <v>33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calculoesp1!C39</f>
        <v>3.24</v>
      </c>
      <c r="K39" s="7">
        <f>calculoesp1!D39</f>
        <v>10</v>
      </c>
      <c r="L39" s="9">
        <f>calculoesp1!E39</f>
        <v>6.6711140760507001E-3</v>
      </c>
    </row>
    <row r="40" spans="1:12" x14ac:dyDescent="0.3">
      <c r="A40" s="1">
        <v>0.44023148148148183</v>
      </c>
      <c r="B40" s="2" t="s">
        <v>33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8">
        <f>calculoesp1!C40</f>
        <v>3.23</v>
      </c>
      <c r="K40" s="7">
        <f>calculoesp1!D40</f>
        <v>30</v>
      </c>
      <c r="L40" s="9">
        <f>calculoesp1!E40</f>
        <v>2.0013342228152101E-2</v>
      </c>
    </row>
    <row r="41" spans="1:12" x14ac:dyDescent="0.3">
      <c r="A41" s="1">
        <v>0.44027777777777816</v>
      </c>
      <c r="B41" s="2" t="s">
        <v>33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8">
        <f>calculoesp1!C41</f>
        <v>3.22</v>
      </c>
      <c r="K41" s="7">
        <f>calculoesp1!D41</f>
        <v>75</v>
      </c>
      <c r="L41" s="9">
        <f>calculoesp1!E41</f>
        <v>5.0033355570380252E-2</v>
      </c>
    </row>
    <row r="42" spans="1:12" x14ac:dyDescent="0.3">
      <c r="A42" s="1">
        <v>0.44033564814814852</v>
      </c>
      <c r="B42" s="2" t="s">
        <v>33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8">
        <f>calculoesp1!C42</f>
        <v>3.21</v>
      </c>
      <c r="K42" s="7">
        <f>calculoesp1!D42</f>
        <v>44</v>
      </c>
      <c r="L42" s="9">
        <f>calculoesp1!E42</f>
        <v>2.9352901934623081E-2</v>
      </c>
    </row>
    <row r="43" spans="1:12" x14ac:dyDescent="0.3">
      <c r="A43" s="1">
        <v>0.44038194444444484</v>
      </c>
      <c r="B43" s="2" t="s">
        <v>33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calculoesp1!C43</f>
        <v>3.2</v>
      </c>
      <c r="K43" s="7">
        <f>calculoesp1!D43</f>
        <v>37</v>
      </c>
      <c r="L43" s="9">
        <f>calculoesp1!E43</f>
        <v>2.4683122081387593E-2</v>
      </c>
    </row>
    <row r="44" spans="1:12" x14ac:dyDescent="0.3">
      <c r="A44" s="1">
        <v>0.4404398148148152</v>
      </c>
      <c r="B44" s="2" t="s">
        <v>33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8">
        <f>calculoesp1!C44</f>
        <v>3.19</v>
      </c>
      <c r="K44" s="7">
        <f>calculoesp1!D44</f>
        <v>231</v>
      </c>
      <c r="L44" s="9">
        <f>calculoesp1!E44</f>
        <v>0.15410273515677117</v>
      </c>
    </row>
    <row r="45" spans="1:12" x14ac:dyDescent="0.3">
      <c r="A45" s="1">
        <v>0.44048611111111152</v>
      </c>
      <c r="B45" s="2" t="s">
        <v>33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8">
        <f>calculoesp1!C45</f>
        <v>3.18</v>
      </c>
      <c r="K45" s="7">
        <f>calculoesp1!D45</f>
        <v>228</v>
      </c>
      <c r="L45" s="9">
        <f>calculoesp1!E45</f>
        <v>0.15210140093395597</v>
      </c>
    </row>
    <row r="46" spans="1:12" x14ac:dyDescent="0.3">
      <c r="A46" s="1">
        <v>0.44054398148148188</v>
      </c>
      <c r="B46" s="2" t="s">
        <v>33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8">
        <f>calculoesp1!C46</f>
        <v>3.17</v>
      </c>
      <c r="K46" s="7">
        <f>calculoesp1!D46</f>
        <v>86</v>
      </c>
      <c r="L46" s="9">
        <f>calculoesp1!E46</f>
        <v>5.7371581054036024E-2</v>
      </c>
    </row>
    <row r="47" spans="1:12" x14ac:dyDescent="0.3">
      <c r="A47" s="1">
        <v>0.44059027777777821</v>
      </c>
      <c r="B47" s="2" t="s">
        <v>33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8">
        <f>calculoesp1!C47</f>
        <v>3.16</v>
      </c>
      <c r="K47" s="7">
        <f>calculoesp1!D47</f>
        <v>29</v>
      </c>
      <c r="L47" s="9">
        <f>calculoesp1!E47</f>
        <v>1.9346230820547032E-2</v>
      </c>
    </row>
    <row r="48" spans="1:12" x14ac:dyDescent="0.3">
      <c r="A48" s="1">
        <v>0.44064814814814857</v>
      </c>
      <c r="B48" s="2" t="s">
        <v>33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8">
        <f>calculoesp1!C48</f>
        <v>3.15</v>
      </c>
      <c r="K48" s="7">
        <f>calculoesp1!D48</f>
        <v>39</v>
      </c>
      <c r="L48" s="9">
        <f>calculoesp1!E48</f>
        <v>2.6017344896597731E-2</v>
      </c>
    </row>
    <row r="49" spans="1:12" x14ac:dyDescent="0.3">
      <c r="A49" s="1">
        <v>0.44069444444444489</v>
      </c>
      <c r="B49" s="2" t="s">
        <v>33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8">
        <f>calculoesp1!C49</f>
        <v>3.14</v>
      </c>
      <c r="K49" s="7">
        <f>calculoesp1!D49</f>
        <v>36</v>
      </c>
      <c r="L49" s="9">
        <f>calculoesp1!E49</f>
        <v>2.401601067378252E-2</v>
      </c>
    </row>
    <row r="50" spans="1:12" x14ac:dyDescent="0.3">
      <c r="A50" s="1">
        <v>0.44075231481481525</v>
      </c>
      <c r="B50" s="2" t="s">
        <v>33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calculoesp1!C50</f>
        <v>3.13</v>
      </c>
      <c r="K50" s="7">
        <f>calculoesp1!D50</f>
        <v>86</v>
      </c>
      <c r="L50" s="9">
        <f>calculoesp1!E50</f>
        <v>5.7371581054036024E-2</v>
      </c>
    </row>
    <row r="51" spans="1:12" x14ac:dyDescent="0.3">
      <c r="A51" s="1">
        <v>0.44079861111111157</v>
      </c>
      <c r="B51" s="2" t="s">
        <v>33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8">
        <f>calculoesp1!C51</f>
        <v>3.12</v>
      </c>
      <c r="K51" s="7">
        <f>calculoesp1!D51</f>
        <v>84</v>
      </c>
      <c r="L51" s="9">
        <f>calculoesp1!E51</f>
        <v>5.6037358238825885E-2</v>
      </c>
    </row>
    <row r="52" spans="1:12" x14ac:dyDescent="0.3">
      <c r="A52" s="1">
        <v>0.44085648148148193</v>
      </c>
      <c r="B52" s="2" t="s">
        <v>33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8">
        <f>calculoesp1!C52</f>
        <v>3.11</v>
      </c>
      <c r="K52" s="7">
        <f>calculoesp1!D52</f>
        <v>94</v>
      </c>
      <c r="L52" s="9">
        <f>calculoesp1!E52</f>
        <v>6.2708472314876584E-2</v>
      </c>
    </row>
    <row r="53" spans="1:12" x14ac:dyDescent="0.3">
      <c r="A53" s="1">
        <v>0.44090277777777825</v>
      </c>
      <c r="B53" s="2" t="s">
        <v>33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8">
        <f>calculoesp1!C53</f>
        <v>3.1</v>
      </c>
      <c r="K53" s="7">
        <f>calculoesp1!D53</f>
        <v>21</v>
      </c>
      <c r="L53" s="9">
        <f>calculoesp1!E53</f>
        <v>1.4009339559706471E-2</v>
      </c>
    </row>
    <row r="54" spans="1:12" x14ac:dyDescent="0.3">
      <c r="A54" s="1">
        <v>0.44096064814814862</v>
      </c>
      <c r="B54" s="2" t="s">
        <v>33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8">
        <f>calculoesp1!C54</f>
        <v>3.09</v>
      </c>
      <c r="K54" s="7">
        <f>calculoesp1!D54</f>
        <v>18</v>
      </c>
      <c r="L54" s="9">
        <f>calculoesp1!E54</f>
        <v>1.200800533689126E-2</v>
      </c>
    </row>
    <row r="55" spans="1:12" x14ac:dyDescent="0.3">
      <c r="A55" s="1">
        <v>0.44100694444444494</v>
      </c>
      <c r="B55" s="2" t="s">
        <v>33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8">
        <f>calculoesp1!C55</f>
        <v>3.08</v>
      </c>
      <c r="K55" s="7">
        <f>calculoesp1!D55</f>
        <v>9</v>
      </c>
      <c r="L55" s="9">
        <f>calculoesp1!E55</f>
        <v>6.00400266844563E-3</v>
      </c>
    </row>
    <row r="56" spans="1:12" x14ac:dyDescent="0.3">
      <c r="A56" s="1">
        <v>0.4410648148148153</v>
      </c>
      <c r="B56" s="2" t="s">
        <v>33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8">
        <f>calculoesp1!C56</f>
        <v>3.07</v>
      </c>
      <c r="K56" s="7">
        <f>calculoesp1!D56</f>
        <v>13</v>
      </c>
      <c r="L56" s="9">
        <f>calculoesp1!E56</f>
        <v>8.6724482988659105E-3</v>
      </c>
    </row>
    <row r="57" spans="1:12" x14ac:dyDescent="0.3">
      <c r="A57" s="1">
        <v>0.44111111111111162</v>
      </c>
      <c r="B57" s="2" t="s">
        <v>33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8">
        <f>calculoesp1!C57</f>
        <v>3.06</v>
      </c>
      <c r="K57" s="7">
        <f>calculoesp1!D57</f>
        <v>17</v>
      </c>
      <c r="L57" s="9">
        <f>calculoesp1!E57</f>
        <v>1.1340893929286191E-2</v>
      </c>
    </row>
    <row r="58" spans="1:12" x14ac:dyDescent="0.3">
      <c r="A58" s="1">
        <v>0.44116898148148198</v>
      </c>
      <c r="B58" s="2" t="s">
        <v>33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8">
        <f>calculoesp1!C58</f>
        <v>3.05</v>
      </c>
      <c r="K58" s="7">
        <f>calculoesp1!D58</f>
        <v>14</v>
      </c>
      <c r="L58" s="9">
        <f>calculoesp1!E58</f>
        <v>9.3395597064709814E-3</v>
      </c>
    </row>
    <row r="59" spans="1:12" x14ac:dyDescent="0.3">
      <c r="A59" s="1">
        <v>0.4412152777777783</v>
      </c>
      <c r="B59" s="2" t="s">
        <v>33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8">
        <f>calculoesp1!C59</f>
        <v>3.04</v>
      </c>
      <c r="K59" s="7">
        <f>calculoesp1!D59</f>
        <v>16</v>
      </c>
      <c r="L59" s="9">
        <f>calculoesp1!E59</f>
        <v>1.067378252168112E-2</v>
      </c>
    </row>
    <row r="60" spans="1:12" x14ac:dyDescent="0.3">
      <c r="A60" s="1">
        <v>0.44127314814814866</v>
      </c>
      <c r="B60" s="2" t="s">
        <v>33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8">
        <f>calculoesp1!C60</f>
        <v>3.03</v>
      </c>
      <c r="K60" s="7">
        <f>calculoesp1!D60</f>
        <v>15</v>
      </c>
      <c r="L60" s="9">
        <f>calculoesp1!E60</f>
        <v>1.0006671114076051E-2</v>
      </c>
    </row>
    <row r="61" spans="1:12" x14ac:dyDescent="0.3">
      <c r="A61" s="1">
        <v>0.44131944444444499</v>
      </c>
      <c r="B61" s="2" t="s">
        <v>33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8">
        <f>calculoesp1!C61</f>
        <v>3.02</v>
      </c>
      <c r="K61" s="7">
        <f>calculoesp1!D61</f>
        <v>11</v>
      </c>
      <c r="L61" s="9">
        <f>calculoesp1!E61</f>
        <v>7.3382254836557703E-3</v>
      </c>
    </row>
    <row r="62" spans="1:12" x14ac:dyDescent="0.3">
      <c r="A62" s="1">
        <v>0.44137731481481535</v>
      </c>
      <c r="B62" s="2" t="s">
        <v>33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8">
        <f>calculoesp1!C62</f>
        <v>3.01</v>
      </c>
      <c r="K62" s="7">
        <f>calculoesp1!D62</f>
        <v>9</v>
      </c>
      <c r="L62" s="9">
        <f>calculoesp1!E62</f>
        <v>6.00400266844563E-3</v>
      </c>
    </row>
    <row r="63" spans="1:12" x14ac:dyDescent="0.3">
      <c r="A63" s="1">
        <v>0.44142361111111167</v>
      </c>
      <c r="B63" s="2" t="s">
        <v>33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8">
        <f>calculoesp1!C63</f>
        <v>3</v>
      </c>
      <c r="K63" s="7">
        <f>calculoesp1!D63</f>
        <v>5</v>
      </c>
      <c r="L63" s="9">
        <f>calculoesp1!E63</f>
        <v>3.3355570380253501E-3</v>
      </c>
    </row>
    <row r="64" spans="1:12" x14ac:dyDescent="0.3">
      <c r="A64" s="1">
        <v>0.44148148148148203</v>
      </c>
      <c r="B64" s="2" t="s">
        <v>33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8">
        <f>calculoesp1!C64</f>
        <v>2.99</v>
      </c>
      <c r="K64" s="7">
        <f>calculoesp1!D64</f>
        <v>10</v>
      </c>
      <c r="L64" s="9">
        <f>calculoesp1!E64</f>
        <v>6.6711140760507001E-3</v>
      </c>
    </row>
    <row r="65" spans="1:12" x14ac:dyDescent="0.3">
      <c r="A65" s="1">
        <v>0.44152777777777835</v>
      </c>
      <c r="B65" s="2" t="s">
        <v>33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calculoesp1!C65</f>
        <v>2.98</v>
      </c>
      <c r="K65" s="7">
        <f>calculoesp1!D65</f>
        <v>5</v>
      </c>
      <c r="L65" s="9">
        <f>calculoesp1!E65</f>
        <v>3.3355570380253501E-3</v>
      </c>
    </row>
    <row r="66" spans="1:12" x14ac:dyDescent="0.3">
      <c r="A66" s="1">
        <v>0.44158564814814871</v>
      </c>
      <c r="B66" s="2" t="s">
        <v>33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8">
        <f>calculoesp1!C66</f>
        <v>2.97</v>
      </c>
      <c r="K66" s="7">
        <f>calculoesp1!D66</f>
        <v>3</v>
      </c>
      <c r="L66" s="9">
        <f>calculoesp1!E66</f>
        <v>2.0013342228152103E-3</v>
      </c>
    </row>
    <row r="67" spans="1:12" x14ac:dyDescent="0.3">
      <c r="A67" s="1">
        <v>0.44163194444444503</v>
      </c>
      <c r="B67" s="2" t="s">
        <v>33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8">
        <f>calculoesp1!C67</f>
        <v>2.96</v>
      </c>
      <c r="K67" s="7">
        <f>calculoesp1!D67</f>
        <v>4</v>
      </c>
      <c r="L67" s="9">
        <f>calculoesp1!E67</f>
        <v>2.66844563042028E-3</v>
      </c>
    </row>
    <row r="68" spans="1:12" x14ac:dyDescent="0.3">
      <c r="A68" s="1">
        <v>0.4416898148148154</v>
      </c>
      <c r="B68" s="2" t="s">
        <v>33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8">
        <f>calculoesp1!C68</f>
        <v>2.95</v>
      </c>
      <c r="K68" s="7">
        <f>calculoesp1!D68</f>
        <v>5</v>
      </c>
      <c r="L68" s="9">
        <f>calculoesp1!E68</f>
        <v>3.3355570380253501E-3</v>
      </c>
    </row>
    <row r="69" spans="1:12" x14ac:dyDescent="0.3">
      <c r="A69" s="1">
        <v>0.44173611111111172</v>
      </c>
      <c r="B69" s="2" t="s">
        <v>33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8">
        <f>calculoesp1!C69</f>
        <v>2.94</v>
      </c>
      <c r="K69" s="7">
        <f>calculoesp1!D69</f>
        <v>6</v>
      </c>
      <c r="L69" s="9">
        <f>calculoesp1!E69</f>
        <v>4.0026684456304206E-3</v>
      </c>
    </row>
    <row r="70" spans="1:12" x14ac:dyDescent="0.3">
      <c r="A70" s="1">
        <v>0.44179398148148208</v>
      </c>
      <c r="B70" s="2" t="s">
        <v>33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8">
        <f>calculoesp1!C70</f>
        <v>2.93</v>
      </c>
      <c r="K70" s="7">
        <f>calculoesp1!D70</f>
        <v>5</v>
      </c>
      <c r="L70" s="9">
        <f>calculoesp1!E70</f>
        <v>3.3355570380253501E-3</v>
      </c>
    </row>
    <row r="71" spans="1:12" x14ac:dyDescent="0.3">
      <c r="A71" s="1">
        <v>0.4418402777777784</v>
      </c>
      <c r="B71" s="2" t="s">
        <v>33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8">
        <f>calculoesp1!C71</f>
        <v>2.92</v>
      </c>
      <c r="K71" s="7">
        <f>calculoesp1!D71</f>
        <v>6</v>
      </c>
      <c r="L71" s="9">
        <f>calculoesp1!E71</f>
        <v>4.0026684456304206E-3</v>
      </c>
    </row>
    <row r="72" spans="1:12" x14ac:dyDescent="0.3">
      <c r="A72" s="1">
        <v>0.44189814814814876</v>
      </c>
      <c r="B72" s="2" t="s">
        <v>33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calculoesp1!C72</f>
        <v>2.91</v>
      </c>
      <c r="K72" s="7">
        <f>calculoesp1!D72</f>
        <v>6</v>
      </c>
      <c r="L72" s="9">
        <f>calculoesp1!E72</f>
        <v>4.0026684456304206E-3</v>
      </c>
    </row>
    <row r="73" spans="1:12" x14ac:dyDescent="0.3">
      <c r="A73" s="1">
        <v>0.44194444444444508</v>
      </c>
      <c r="B73" s="2" t="s">
        <v>33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8">
        <f>calculoesp1!C73</f>
        <v>2.9</v>
      </c>
      <c r="K73" s="7">
        <f>calculoesp1!D73</f>
        <v>4</v>
      </c>
      <c r="L73" s="9">
        <f>calculoesp1!E73</f>
        <v>2.66844563042028E-3</v>
      </c>
    </row>
    <row r="74" spans="1:12" x14ac:dyDescent="0.3">
      <c r="A74" s="1">
        <v>0.44200231481481544</v>
      </c>
      <c r="B74" s="2" t="s">
        <v>33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8">
        <f>calculoesp1!C74</f>
        <v>2.89</v>
      </c>
      <c r="K74" s="7">
        <f>calculoesp1!D74</f>
        <v>2</v>
      </c>
      <c r="L74" s="9">
        <f>calculoesp1!E74</f>
        <v>1.33422281521014E-3</v>
      </c>
    </row>
    <row r="75" spans="1:12" x14ac:dyDescent="0.3">
      <c r="A75" s="1">
        <v>0.44204861111111177</v>
      </c>
      <c r="B75" s="2" t="s">
        <v>33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3.19</v>
      </c>
      <c r="H75" s="2" t="s">
        <v>12</v>
      </c>
      <c r="J75" s="8">
        <f>calculoesp1!C75</f>
        <v>2.88</v>
      </c>
      <c r="K75" s="7">
        <f>calculoesp1!D75</f>
        <v>7</v>
      </c>
      <c r="L75" s="9">
        <f>calculoesp1!E75</f>
        <v>4.6697798532354907E-3</v>
      </c>
    </row>
    <row r="76" spans="1:12" x14ac:dyDescent="0.3">
      <c r="A76" s="1">
        <v>0.44210648148148213</v>
      </c>
      <c r="B76" s="2" t="s">
        <v>33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8">
        <f>calculoesp1!C76</f>
        <v>2.87</v>
      </c>
      <c r="K76" s="7">
        <f>calculoesp1!D76</f>
        <v>1</v>
      </c>
      <c r="L76" s="9">
        <f>calculoesp1!E76</f>
        <v>6.6711140760506999E-4</v>
      </c>
    </row>
    <row r="77" spans="1:12" x14ac:dyDescent="0.3">
      <c r="A77" s="1">
        <v>0.44215277777777845</v>
      </c>
      <c r="B77" s="2" t="s">
        <v>33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8">
        <f>calculoesp1!C77</f>
        <v>2.86</v>
      </c>
      <c r="K77" s="7">
        <f>calculoesp1!D77</f>
        <v>7</v>
      </c>
      <c r="L77" s="9">
        <f>calculoesp1!E77</f>
        <v>4.6697798532354907E-3</v>
      </c>
    </row>
    <row r="78" spans="1:12" x14ac:dyDescent="0.3">
      <c r="A78" s="1">
        <v>0.44221064814814881</v>
      </c>
      <c r="B78" s="2" t="s">
        <v>33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8">
        <f>calculoesp1!C78</f>
        <v>2.85</v>
      </c>
      <c r="K78" s="7">
        <f>calculoesp1!D78</f>
        <v>4</v>
      </c>
      <c r="L78" s="9">
        <f>calculoesp1!E78</f>
        <v>2.66844563042028E-3</v>
      </c>
    </row>
    <row r="79" spans="1:12" x14ac:dyDescent="0.3">
      <c r="A79" s="1">
        <v>0.44225694444444513</v>
      </c>
      <c r="B79" s="2" t="s">
        <v>33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8">
        <f>calculoesp1!C79</f>
        <v>2.84</v>
      </c>
      <c r="K79" s="7">
        <f>calculoesp1!D79</f>
        <v>5</v>
      </c>
      <c r="L79" s="9">
        <f>calculoesp1!E79</f>
        <v>3.3355570380253501E-3</v>
      </c>
    </row>
    <row r="80" spans="1:12" x14ac:dyDescent="0.3">
      <c r="A80" s="1">
        <v>0.44231481481481549</v>
      </c>
      <c r="B80" s="2" t="s">
        <v>33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8">
        <f>calculoesp1!C80</f>
        <v>2.83</v>
      </c>
      <c r="K80" s="7">
        <f>calculoesp1!D80</f>
        <v>6</v>
      </c>
      <c r="L80" s="9">
        <f>calculoesp1!E80</f>
        <v>4.0026684456304206E-3</v>
      </c>
    </row>
    <row r="81" spans="1:12" x14ac:dyDescent="0.3">
      <c r="A81" s="1">
        <v>0.44236111111111182</v>
      </c>
      <c r="B81" s="2" t="s">
        <v>33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8">
        <f>calculoesp1!C81</f>
        <v>2.82</v>
      </c>
      <c r="K81" s="7">
        <f>calculoesp1!D81</f>
        <v>3</v>
      </c>
      <c r="L81" s="9">
        <f>calculoesp1!E81</f>
        <v>2.0013342228152103E-3</v>
      </c>
    </row>
    <row r="82" spans="1:12" x14ac:dyDescent="0.3">
      <c r="A82" s="1">
        <v>0.44241898148148218</v>
      </c>
      <c r="B82" s="2" t="s">
        <v>33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calculoesp1!C82</f>
        <v>2.81</v>
      </c>
      <c r="K82" s="7">
        <f>calculoesp1!D82</f>
        <v>6</v>
      </c>
      <c r="L82" s="9">
        <f>calculoesp1!E82</f>
        <v>4.0026684456304206E-3</v>
      </c>
    </row>
    <row r="83" spans="1:12" x14ac:dyDescent="0.3">
      <c r="A83" s="1">
        <v>0.4424652777777785</v>
      </c>
      <c r="B83" s="2" t="s">
        <v>33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8">
        <f>calculoesp1!C83</f>
        <v>2.8</v>
      </c>
      <c r="K83" s="7">
        <f>calculoesp1!D83</f>
        <v>8</v>
      </c>
      <c r="L83" s="9">
        <f>calculoesp1!E83</f>
        <v>5.3368912608405599E-3</v>
      </c>
    </row>
    <row r="84" spans="1:12" x14ac:dyDescent="0.3">
      <c r="A84" s="1">
        <v>0.44252314814814886</v>
      </c>
      <c r="B84" s="2" t="s">
        <v>33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8">
        <f>calculoesp1!C84</f>
        <v>2.79</v>
      </c>
      <c r="K84" s="7">
        <f>calculoesp1!D84</f>
        <v>7</v>
      </c>
      <c r="L84" s="9">
        <f>calculoesp1!E84</f>
        <v>4.6697798532354907E-3</v>
      </c>
    </row>
    <row r="85" spans="1:12" x14ac:dyDescent="0.3">
      <c r="A85" s="1">
        <v>0.44256944444444518</v>
      </c>
      <c r="B85" s="2" t="s">
        <v>33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8">
        <f>calculoesp1!C85</f>
        <v>2.78</v>
      </c>
      <c r="K85" s="7">
        <f>calculoesp1!D85</f>
        <v>1</v>
      </c>
      <c r="L85" s="9">
        <f>calculoesp1!E85</f>
        <v>6.6711140760506999E-4</v>
      </c>
    </row>
    <row r="86" spans="1:12" x14ac:dyDescent="0.3">
      <c r="A86" s="1">
        <v>0.44262731481481554</v>
      </c>
      <c r="B86" s="2" t="s">
        <v>33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3.19</v>
      </c>
      <c r="H86" s="2" t="s">
        <v>12</v>
      </c>
      <c r="J86" s="8">
        <f>calculoesp1!C86</f>
        <v>2.77</v>
      </c>
      <c r="K86" s="7">
        <f>calculoesp1!D86</f>
        <v>2</v>
      </c>
      <c r="L86" s="9">
        <f>calculoesp1!E86</f>
        <v>1.33422281521014E-3</v>
      </c>
    </row>
    <row r="87" spans="1:12" x14ac:dyDescent="0.3">
      <c r="A87" s="1">
        <v>0.44267361111111186</v>
      </c>
      <c r="B87" s="2" t="s">
        <v>33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J87" s="32"/>
    </row>
    <row r="88" spans="1:12" x14ac:dyDescent="0.3">
      <c r="A88" s="1">
        <v>0.44273148148148223</v>
      </c>
      <c r="B88" s="2" t="s">
        <v>33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0.44277777777777855</v>
      </c>
      <c r="B89" s="2" t="s">
        <v>33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3.18</v>
      </c>
      <c r="H89" s="2" t="s">
        <v>12</v>
      </c>
    </row>
    <row r="90" spans="1:12" x14ac:dyDescent="0.3">
      <c r="A90" s="1">
        <v>0.44283564814814891</v>
      </c>
      <c r="B90" s="2" t="s">
        <v>33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3.33</v>
      </c>
      <c r="H90" s="2" t="s">
        <v>12</v>
      </c>
    </row>
    <row r="91" spans="1:12" x14ac:dyDescent="0.3">
      <c r="A91" s="3">
        <v>0.44288194444444523</v>
      </c>
      <c r="B91" s="4" t="s">
        <v>33</v>
      </c>
      <c r="C91" s="4" t="s">
        <v>13</v>
      </c>
      <c r="D91" s="4" t="s">
        <v>9</v>
      </c>
      <c r="E91" s="4" t="s">
        <v>10</v>
      </c>
      <c r="F91" s="4" t="s">
        <v>11</v>
      </c>
      <c r="G91" s="5">
        <v>3.2</v>
      </c>
      <c r="H91" s="4" t="s">
        <v>12</v>
      </c>
    </row>
    <row r="92" spans="1:12" x14ac:dyDescent="0.3">
      <c r="A92" s="1">
        <v>0.44293981481481559</v>
      </c>
      <c r="B92" s="2" t="s">
        <v>33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2" x14ac:dyDescent="0.3">
      <c r="A93" s="1">
        <v>0.44298611111111191</v>
      </c>
      <c r="B93" s="2" t="s">
        <v>33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3.35</v>
      </c>
      <c r="H93" s="2" t="s">
        <v>12</v>
      </c>
    </row>
    <row r="94" spans="1:12" x14ac:dyDescent="0.3">
      <c r="A94" s="1">
        <v>0.44304398148148227</v>
      </c>
      <c r="B94" s="2" t="s">
        <v>33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3.3500000000000005</v>
      </c>
      <c r="H94" s="2" t="s">
        <v>12</v>
      </c>
    </row>
    <row r="95" spans="1:12" x14ac:dyDescent="0.3">
      <c r="A95" s="1">
        <v>0.4430902777777786</v>
      </c>
      <c r="B95" s="2" t="s">
        <v>33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3.3200000000000003</v>
      </c>
      <c r="H95" s="2" t="s">
        <v>12</v>
      </c>
    </row>
    <row r="96" spans="1:12" x14ac:dyDescent="0.3">
      <c r="A96" s="1">
        <v>0.44314814814814896</v>
      </c>
      <c r="B96" s="2" t="s">
        <v>33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0.44319444444444528</v>
      </c>
      <c r="B97" s="2" t="s">
        <v>33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3.33</v>
      </c>
      <c r="H97" s="2" t="s">
        <v>12</v>
      </c>
    </row>
    <row r="98" spans="1:8" x14ac:dyDescent="0.3">
      <c r="A98" s="1">
        <v>0.44325231481481564</v>
      </c>
      <c r="B98" s="2" t="s">
        <v>33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3.3000000000000003</v>
      </c>
      <c r="H98" s="2" t="s">
        <v>12</v>
      </c>
    </row>
    <row r="99" spans="1:8" x14ac:dyDescent="0.3">
      <c r="A99" s="1">
        <v>0.44329861111111196</v>
      </c>
      <c r="B99" s="2" t="s">
        <v>33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3.31</v>
      </c>
      <c r="H99" s="2" t="s">
        <v>12</v>
      </c>
    </row>
    <row r="100" spans="1:8" x14ac:dyDescent="0.3">
      <c r="A100" s="1">
        <v>0.44335648148148232</v>
      </c>
      <c r="B100" s="2" t="s">
        <v>33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3.2</v>
      </c>
      <c r="H100" s="2" t="s">
        <v>12</v>
      </c>
    </row>
    <row r="101" spans="1:8" x14ac:dyDescent="0.3">
      <c r="A101" s="1">
        <v>0.44340277777777864</v>
      </c>
      <c r="B101" s="2" t="s">
        <v>33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0.44346064814814901</v>
      </c>
      <c r="B102" s="2" t="s">
        <v>33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3.31</v>
      </c>
      <c r="H102" s="2" t="s">
        <v>12</v>
      </c>
    </row>
    <row r="103" spans="1:8" x14ac:dyDescent="0.3">
      <c r="A103" s="1">
        <v>0.44350694444444533</v>
      </c>
      <c r="B103" s="2" t="s">
        <v>33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3.29</v>
      </c>
      <c r="H103" s="2" t="s">
        <v>12</v>
      </c>
    </row>
    <row r="104" spans="1:8" x14ac:dyDescent="0.3">
      <c r="A104" s="1">
        <v>0.44356481481481569</v>
      </c>
      <c r="B104" s="2" t="s">
        <v>33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0.44361111111111201</v>
      </c>
      <c r="B105" s="2" t="s">
        <v>33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3.28</v>
      </c>
      <c r="H105" s="2" t="s">
        <v>12</v>
      </c>
    </row>
    <row r="106" spans="1:8" x14ac:dyDescent="0.3">
      <c r="A106" s="1">
        <v>0.44366898148148237</v>
      </c>
      <c r="B106" s="2" t="s">
        <v>33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3.2800000000000002</v>
      </c>
      <c r="H106" s="2" t="s">
        <v>12</v>
      </c>
    </row>
    <row r="107" spans="1:8" x14ac:dyDescent="0.3">
      <c r="A107" s="1">
        <v>0.44371527777777869</v>
      </c>
      <c r="B107" s="2" t="s">
        <v>33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3.19</v>
      </c>
      <c r="H107" s="2" t="s">
        <v>12</v>
      </c>
    </row>
    <row r="108" spans="1:8" x14ac:dyDescent="0.3">
      <c r="A108" s="1">
        <v>0.44377314814814905</v>
      </c>
      <c r="B108" s="2" t="s">
        <v>33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3.2899999999999996</v>
      </c>
      <c r="H108" s="2" t="s">
        <v>12</v>
      </c>
    </row>
    <row r="109" spans="1:8" x14ac:dyDescent="0.3">
      <c r="A109" s="1">
        <v>0.44381944444444538</v>
      </c>
      <c r="B109" s="2" t="s">
        <v>33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</v>
      </c>
      <c r="H109" s="2" t="s">
        <v>12</v>
      </c>
    </row>
    <row r="110" spans="1:8" x14ac:dyDescent="0.3">
      <c r="A110" s="1">
        <v>0.44387731481481574</v>
      </c>
      <c r="B110" s="2" t="s">
        <v>33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3.29</v>
      </c>
      <c r="H110" s="2" t="s">
        <v>12</v>
      </c>
    </row>
    <row r="111" spans="1:8" x14ac:dyDescent="0.3">
      <c r="A111" s="1">
        <v>0.44392361111111206</v>
      </c>
      <c r="B111" s="2" t="s">
        <v>33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3.27</v>
      </c>
      <c r="H111" s="2" t="s">
        <v>12</v>
      </c>
    </row>
    <row r="112" spans="1:8" x14ac:dyDescent="0.3">
      <c r="A112" s="1">
        <v>0.44398148148148242</v>
      </c>
      <c r="B112" s="2" t="s">
        <v>33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3.2600000000000002</v>
      </c>
      <c r="H112" s="2" t="s">
        <v>12</v>
      </c>
    </row>
    <row r="113" spans="1:8" x14ac:dyDescent="0.3">
      <c r="A113" s="1">
        <v>0.44402777777777874</v>
      </c>
      <c r="B113" s="2" t="s">
        <v>33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3.2800000000000002</v>
      </c>
      <c r="H113" s="2" t="s">
        <v>12</v>
      </c>
    </row>
    <row r="114" spans="1:8" x14ac:dyDescent="0.3">
      <c r="A114" s="1">
        <v>0.4440856481481491</v>
      </c>
      <c r="B114" s="2" t="s">
        <v>33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3.27</v>
      </c>
      <c r="H114" s="2" t="s">
        <v>12</v>
      </c>
    </row>
    <row r="115" spans="1:8" x14ac:dyDescent="0.3">
      <c r="A115" s="1">
        <v>0.44413194444444543</v>
      </c>
      <c r="B115" s="2" t="s">
        <v>33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3.19</v>
      </c>
      <c r="H115" s="2" t="s">
        <v>12</v>
      </c>
    </row>
    <row r="116" spans="1:8" x14ac:dyDescent="0.3">
      <c r="A116" s="1">
        <v>0.44418981481481579</v>
      </c>
      <c r="B116" s="2" t="s">
        <v>33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3.2800000000000002</v>
      </c>
      <c r="H116" s="2" t="s">
        <v>12</v>
      </c>
    </row>
    <row r="117" spans="1:8" x14ac:dyDescent="0.3">
      <c r="A117" s="1">
        <v>0.44423611111111211</v>
      </c>
      <c r="B117" s="2" t="s">
        <v>33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3.28</v>
      </c>
      <c r="H117" s="2" t="s">
        <v>12</v>
      </c>
    </row>
    <row r="118" spans="1:8" x14ac:dyDescent="0.3">
      <c r="A118" s="1">
        <v>0.44429398148148247</v>
      </c>
      <c r="B118" s="2" t="s">
        <v>33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3.2600000000000002</v>
      </c>
      <c r="H118" s="2" t="s">
        <v>12</v>
      </c>
    </row>
    <row r="119" spans="1:8" x14ac:dyDescent="0.3">
      <c r="A119" s="1">
        <v>0.44434027777777879</v>
      </c>
      <c r="B119" s="2" t="s">
        <v>33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3.2800000000000002</v>
      </c>
      <c r="H119" s="2" t="s">
        <v>12</v>
      </c>
    </row>
    <row r="120" spans="1:8" x14ac:dyDescent="0.3">
      <c r="A120" s="1">
        <v>0.44439814814814915</v>
      </c>
      <c r="B120" s="2" t="s">
        <v>33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</v>
      </c>
      <c r="H120" s="2" t="s">
        <v>12</v>
      </c>
    </row>
    <row r="121" spans="1:8" x14ac:dyDescent="0.3">
      <c r="A121" s="1">
        <v>0.44444444444444547</v>
      </c>
      <c r="B121" s="2" t="s">
        <v>33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0.44450231481481584</v>
      </c>
      <c r="B122" s="2" t="s">
        <v>33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3.25</v>
      </c>
      <c r="H122" s="2" t="s">
        <v>12</v>
      </c>
    </row>
    <row r="123" spans="1:8" x14ac:dyDescent="0.3">
      <c r="A123" s="1">
        <v>0.44454861111111216</v>
      </c>
      <c r="B123" s="2" t="s">
        <v>33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3.27</v>
      </c>
      <c r="H123" s="2" t="s">
        <v>12</v>
      </c>
    </row>
    <row r="124" spans="1:8" x14ac:dyDescent="0.3">
      <c r="A124" s="1">
        <v>0.44460648148148252</v>
      </c>
      <c r="B124" s="2" t="s">
        <v>33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3.2500000000000004</v>
      </c>
      <c r="H124" s="2" t="s">
        <v>12</v>
      </c>
    </row>
    <row r="125" spans="1:8" x14ac:dyDescent="0.3">
      <c r="A125" s="1">
        <v>0.44465277777777884</v>
      </c>
      <c r="B125" s="2" t="s">
        <v>33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3.26</v>
      </c>
      <c r="H125" s="2" t="s">
        <v>12</v>
      </c>
    </row>
    <row r="126" spans="1:8" x14ac:dyDescent="0.3">
      <c r="A126" s="1">
        <v>0.4447106481481492</v>
      </c>
      <c r="B126" s="2" t="s">
        <v>33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3.22</v>
      </c>
      <c r="H126" s="2" t="s">
        <v>12</v>
      </c>
    </row>
    <row r="127" spans="1:8" x14ac:dyDescent="0.3">
      <c r="A127" s="1">
        <v>0.44475694444444552</v>
      </c>
      <c r="B127" s="2" t="s">
        <v>33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</v>
      </c>
      <c r="H127" s="2" t="s">
        <v>12</v>
      </c>
    </row>
    <row r="128" spans="1:8" x14ac:dyDescent="0.3">
      <c r="A128" s="1">
        <v>0.44481481481481588</v>
      </c>
      <c r="B128" s="2" t="s">
        <v>33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3.27</v>
      </c>
      <c r="H128" s="2" t="s">
        <v>12</v>
      </c>
    </row>
    <row r="129" spans="1:8" x14ac:dyDescent="0.3">
      <c r="A129" s="1">
        <v>0.44486111111111221</v>
      </c>
      <c r="B129" s="2" t="s">
        <v>33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3.25</v>
      </c>
      <c r="H129" s="2" t="s">
        <v>12</v>
      </c>
    </row>
    <row r="130" spans="1:8" x14ac:dyDescent="0.3">
      <c r="A130" s="1">
        <v>0.44491898148148257</v>
      </c>
      <c r="B130" s="2" t="s">
        <v>33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3.27</v>
      </c>
      <c r="H130" s="2" t="s">
        <v>12</v>
      </c>
    </row>
    <row r="131" spans="1:8" x14ac:dyDescent="0.3">
      <c r="A131" s="1">
        <v>0.44496527777777889</v>
      </c>
      <c r="B131" s="2" t="s">
        <v>33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3.2500000000000004</v>
      </c>
      <c r="H131" s="2" t="s">
        <v>12</v>
      </c>
    </row>
    <row r="132" spans="1:8" x14ac:dyDescent="0.3">
      <c r="A132" s="1">
        <v>0.44502314814814925</v>
      </c>
      <c r="B132" s="2" t="s">
        <v>33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3.26</v>
      </c>
      <c r="H132" s="2" t="s">
        <v>12</v>
      </c>
    </row>
    <row r="133" spans="1:8" x14ac:dyDescent="0.3">
      <c r="A133" s="1">
        <v>0.44506944444444557</v>
      </c>
      <c r="B133" s="2" t="s">
        <v>33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3.22</v>
      </c>
      <c r="H133" s="2" t="s">
        <v>12</v>
      </c>
    </row>
    <row r="134" spans="1:8" x14ac:dyDescent="0.3">
      <c r="A134" s="1">
        <v>0.44512731481481593</v>
      </c>
      <c r="B134" s="2" t="s">
        <v>33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</v>
      </c>
      <c r="H134" s="2" t="s">
        <v>12</v>
      </c>
    </row>
    <row r="135" spans="1:8" x14ac:dyDescent="0.3">
      <c r="A135" s="1">
        <v>0.44517361111111226</v>
      </c>
      <c r="B135" s="2" t="s">
        <v>33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0.44523148148148262</v>
      </c>
      <c r="B136" s="2" t="s">
        <v>33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3.25</v>
      </c>
      <c r="H136" s="2" t="s">
        <v>12</v>
      </c>
    </row>
    <row r="137" spans="1:8" x14ac:dyDescent="0.3">
      <c r="A137" s="1">
        <v>0.44527777777777894</v>
      </c>
      <c r="B137" s="2" t="s">
        <v>33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3.27</v>
      </c>
      <c r="H137" s="2" t="s">
        <v>12</v>
      </c>
    </row>
    <row r="138" spans="1:8" x14ac:dyDescent="0.3">
      <c r="A138" s="1">
        <v>0.4453356481481493</v>
      </c>
      <c r="B138" s="2" t="s">
        <v>33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3.2500000000000004</v>
      </c>
      <c r="H138" s="2" t="s">
        <v>12</v>
      </c>
    </row>
    <row r="139" spans="1:8" x14ac:dyDescent="0.3">
      <c r="A139" s="1">
        <v>0.44538194444444562</v>
      </c>
      <c r="B139" s="2" t="s">
        <v>33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</v>
      </c>
      <c r="H139" s="2" t="s">
        <v>12</v>
      </c>
    </row>
    <row r="140" spans="1:8" x14ac:dyDescent="0.3">
      <c r="A140" s="1">
        <v>0.44543981481481598</v>
      </c>
      <c r="B140" s="2" t="s">
        <v>33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3.19</v>
      </c>
      <c r="H140" s="2" t="s">
        <v>12</v>
      </c>
    </row>
    <row r="141" spans="1:8" x14ac:dyDescent="0.3">
      <c r="A141" s="1">
        <v>0.4454861111111123</v>
      </c>
      <c r="B141" s="2" t="s">
        <v>33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3.23</v>
      </c>
      <c r="H141" s="2" t="s">
        <v>12</v>
      </c>
    </row>
    <row r="142" spans="1:8" x14ac:dyDescent="0.3">
      <c r="A142" s="1">
        <v>0.44554398148148266</v>
      </c>
      <c r="B142" s="2" t="s">
        <v>33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</v>
      </c>
      <c r="H142" s="2" t="s">
        <v>12</v>
      </c>
    </row>
    <row r="143" spans="1:8" x14ac:dyDescent="0.3">
      <c r="A143" s="1">
        <v>0.44559027777777899</v>
      </c>
      <c r="B143" s="2" t="s">
        <v>33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3.2200000000000006</v>
      </c>
      <c r="H143" s="2" t="s">
        <v>12</v>
      </c>
    </row>
    <row r="144" spans="1:8" x14ac:dyDescent="0.3">
      <c r="A144" s="1">
        <v>0.44564814814814935</v>
      </c>
      <c r="B144" s="2" t="s">
        <v>33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3.2300000000000004</v>
      </c>
      <c r="H144" s="2" t="s">
        <v>12</v>
      </c>
    </row>
    <row r="145" spans="1:8" x14ac:dyDescent="0.3">
      <c r="A145" s="1">
        <v>0.44569444444444567</v>
      </c>
      <c r="B145" s="2" t="s">
        <v>33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3.26</v>
      </c>
      <c r="H145" s="2" t="s">
        <v>12</v>
      </c>
    </row>
    <row r="146" spans="1:8" x14ac:dyDescent="0.3">
      <c r="A146" s="1">
        <v>0.44575231481481603</v>
      </c>
      <c r="B146" s="2" t="s">
        <v>33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3.24</v>
      </c>
      <c r="H146" s="2" t="s">
        <v>12</v>
      </c>
    </row>
    <row r="147" spans="1:8" x14ac:dyDescent="0.3">
      <c r="A147" s="1">
        <v>0.44579861111111235</v>
      </c>
      <c r="B147" s="2" t="s">
        <v>33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3.24</v>
      </c>
      <c r="H147" s="2" t="s">
        <v>12</v>
      </c>
    </row>
    <row r="148" spans="1:8" x14ac:dyDescent="0.3">
      <c r="A148" s="1">
        <v>0.44585648148148271</v>
      </c>
      <c r="B148" s="2" t="s">
        <v>33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3.2300000000000004</v>
      </c>
      <c r="H148" s="2" t="s">
        <v>12</v>
      </c>
    </row>
    <row r="149" spans="1:8" x14ac:dyDescent="0.3">
      <c r="A149" s="1">
        <v>0.44590277777777904</v>
      </c>
      <c r="B149" s="2" t="s">
        <v>33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8" x14ac:dyDescent="0.3">
      <c r="A150" s="1">
        <v>0.4459606481481494</v>
      </c>
      <c r="B150" s="2" t="s">
        <v>33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3.23</v>
      </c>
      <c r="H150" s="2" t="s">
        <v>12</v>
      </c>
    </row>
    <row r="151" spans="1:8" x14ac:dyDescent="0.3">
      <c r="A151" s="1">
        <v>0.44600694444444572</v>
      </c>
      <c r="B151" s="2" t="s">
        <v>33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</v>
      </c>
      <c r="H151" s="2" t="s">
        <v>12</v>
      </c>
    </row>
    <row r="152" spans="1:8" x14ac:dyDescent="0.3">
      <c r="A152" s="1">
        <v>0.44606481481481608</v>
      </c>
      <c r="B152" s="2" t="s">
        <v>33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3.2200000000000006</v>
      </c>
      <c r="H152" s="2" t="s">
        <v>12</v>
      </c>
    </row>
    <row r="153" spans="1:8" x14ac:dyDescent="0.3">
      <c r="A153" s="1">
        <v>0.4461111111111124</v>
      </c>
      <c r="B153" s="2" t="s">
        <v>33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3.2300000000000004</v>
      </c>
      <c r="H153" s="2" t="s">
        <v>12</v>
      </c>
    </row>
    <row r="154" spans="1:8" x14ac:dyDescent="0.3">
      <c r="A154" s="1">
        <v>0.44616898148148276</v>
      </c>
      <c r="B154" s="2" t="s">
        <v>33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3.26</v>
      </c>
      <c r="H154" s="2" t="s">
        <v>12</v>
      </c>
    </row>
    <row r="155" spans="1:8" x14ac:dyDescent="0.3">
      <c r="A155" s="1">
        <v>0.44621527777777908</v>
      </c>
      <c r="B155" s="2" t="s">
        <v>33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3.24</v>
      </c>
      <c r="H155" s="2" t="s">
        <v>12</v>
      </c>
    </row>
    <row r="156" spans="1:8" x14ac:dyDescent="0.3">
      <c r="A156" s="1">
        <v>0.44627314814814945</v>
      </c>
      <c r="B156" s="2" t="s">
        <v>33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3.24</v>
      </c>
      <c r="H156" s="2" t="s">
        <v>12</v>
      </c>
    </row>
    <row r="157" spans="1:8" x14ac:dyDescent="0.3">
      <c r="A157" s="1">
        <v>0.44631944444444577</v>
      </c>
      <c r="B157" s="2" t="s">
        <v>33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3.19</v>
      </c>
      <c r="H157" s="2" t="s">
        <v>12</v>
      </c>
    </row>
    <row r="158" spans="1:8" x14ac:dyDescent="0.3">
      <c r="A158" s="1">
        <v>0.44637731481481613</v>
      </c>
      <c r="B158" s="2" t="s">
        <v>33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3.2300000000000004</v>
      </c>
      <c r="H158" s="2" t="s">
        <v>12</v>
      </c>
    </row>
    <row r="159" spans="1:8" x14ac:dyDescent="0.3">
      <c r="A159" s="1">
        <v>0.44642361111111245</v>
      </c>
      <c r="B159" s="2" t="s">
        <v>33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3.23</v>
      </c>
      <c r="H159" s="2" t="s">
        <v>12</v>
      </c>
    </row>
    <row r="160" spans="1:8" x14ac:dyDescent="0.3">
      <c r="A160" s="1">
        <v>0.44648148148148281</v>
      </c>
      <c r="B160" s="2" t="s">
        <v>33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</v>
      </c>
      <c r="H160" s="2" t="s">
        <v>12</v>
      </c>
    </row>
    <row r="161" spans="1:8" x14ac:dyDescent="0.3">
      <c r="A161" s="1">
        <v>0.44652777777777913</v>
      </c>
      <c r="B161" s="2" t="s">
        <v>33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3.2200000000000006</v>
      </c>
      <c r="H161" s="2" t="s">
        <v>12</v>
      </c>
    </row>
    <row r="162" spans="1:8" x14ac:dyDescent="0.3">
      <c r="A162" s="1">
        <v>0.44658564814814949</v>
      </c>
      <c r="B162" s="2" t="s">
        <v>33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3.2300000000000004</v>
      </c>
      <c r="H162" s="2" t="s">
        <v>12</v>
      </c>
    </row>
    <row r="163" spans="1:8" x14ac:dyDescent="0.3">
      <c r="A163" s="1">
        <v>0.44663194444444582</v>
      </c>
      <c r="B163" s="2" t="s">
        <v>33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3.26</v>
      </c>
      <c r="H163" s="2" t="s">
        <v>12</v>
      </c>
    </row>
    <row r="164" spans="1:8" x14ac:dyDescent="0.3">
      <c r="A164" s="1">
        <v>0.44668981481481618</v>
      </c>
      <c r="B164" s="2" t="s">
        <v>33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3.24</v>
      </c>
      <c r="H164" s="2" t="s">
        <v>12</v>
      </c>
    </row>
    <row r="165" spans="1:8" x14ac:dyDescent="0.3">
      <c r="A165" s="1">
        <v>0.4467361111111125</v>
      </c>
      <c r="B165" s="2" t="s">
        <v>33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3.24</v>
      </c>
      <c r="H165" s="2" t="s">
        <v>12</v>
      </c>
    </row>
    <row r="166" spans="1:8" x14ac:dyDescent="0.3">
      <c r="A166" s="1">
        <v>0.44679398148148286</v>
      </c>
      <c r="B166" s="2" t="s">
        <v>33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3.2300000000000004</v>
      </c>
      <c r="H166" s="2" t="s">
        <v>12</v>
      </c>
    </row>
    <row r="167" spans="1:8" x14ac:dyDescent="0.3">
      <c r="A167" s="1">
        <v>0.44684027777777918</v>
      </c>
      <c r="B167" s="2" t="s">
        <v>33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3.2300000000000004</v>
      </c>
      <c r="H167" s="2" t="s">
        <v>12</v>
      </c>
    </row>
    <row r="168" spans="1:8" x14ac:dyDescent="0.3">
      <c r="A168" s="1">
        <v>0.44689814814814954</v>
      </c>
      <c r="B168" s="2" t="s">
        <v>33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3.2300000000000004</v>
      </c>
      <c r="H168" s="2" t="s">
        <v>12</v>
      </c>
    </row>
    <row r="169" spans="1:8" x14ac:dyDescent="0.3">
      <c r="A169" s="1">
        <v>0.44694444444444587</v>
      </c>
      <c r="B169" s="2" t="s">
        <v>33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3.2200000000000006</v>
      </c>
      <c r="H169" s="2" t="s">
        <v>12</v>
      </c>
    </row>
    <row r="170" spans="1:8" x14ac:dyDescent="0.3">
      <c r="A170" s="1">
        <v>0.44700231481481623</v>
      </c>
      <c r="B170" s="2" t="s">
        <v>33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3.2100000000000004</v>
      </c>
      <c r="H170" s="2" t="s">
        <v>12</v>
      </c>
    </row>
    <row r="171" spans="1:8" x14ac:dyDescent="0.3">
      <c r="A171" s="1">
        <v>0.44704861111111255</v>
      </c>
      <c r="B171" s="2" t="s">
        <v>33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0.44710648148148291</v>
      </c>
      <c r="B172" s="2" t="s">
        <v>33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0.44715277777777923</v>
      </c>
      <c r="B173" s="2" t="s">
        <v>33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3.2100000000000004</v>
      </c>
      <c r="H173" s="2" t="s">
        <v>12</v>
      </c>
    </row>
    <row r="174" spans="1:8" x14ac:dyDescent="0.3">
      <c r="A174" s="1">
        <v>0.44721064814814959</v>
      </c>
      <c r="B174" s="2" t="s">
        <v>33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0.44725694444444591</v>
      </c>
      <c r="B175" s="2" t="s">
        <v>33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3.19</v>
      </c>
      <c r="H175" s="2" t="s">
        <v>12</v>
      </c>
    </row>
    <row r="176" spans="1:8" x14ac:dyDescent="0.3">
      <c r="A176" s="1">
        <v>0.44731481481481628</v>
      </c>
      <c r="B176" s="2" t="s">
        <v>33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3.2200000000000006</v>
      </c>
      <c r="H176" s="2" t="s">
        <v>12</v>
      </c>
    </row>
    <row r="177" spans="1:8" x14ac:dyDescent="0.3">
      <c r="A177" s="1">
        <v>0.4473611111111126</v>
      </c>
      <c r="B177" s="2" t="s">
        <v>33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3.2300000000000004</v>
      </c>
      <c r="H177" s="2" t="s">
        <v>12</v>
      </c>
    </row>
    <row r="178" spans="1:8" x14ac:dyDescent="0.3">
      <c r="A178" s="1">
        <v>0.44741898148148296</v>
      </c>
      <c r="B178" s="2" t="s">
        <v>33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3.26</v>
      </c>
      <c r="H178" s="2" t="s">
        <v>12</v>
      </c>
    </row>
    <row r="179" spans="1:8" x14ac:dyDescent="0.3">
      <c r="A179" s="1">
        <v>0.44746527777777928</v>
      </c>
      <c r="B179" s="2" t="s">
        <v>33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3.24</v>
      </c>
      <c r="H179" s="2" t="s">
        <v>12</v>
      </c>
    </row>
    <row r="180" spans="1:8" x14ac:dyDescent="0.3">
      <c r="A180" s="1">
        <v>0.44752314814814964</v>
      </c>
      <c r="B180" s="2" t="s">
        <v>33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3.24</v>
      </c>
      <c r="H180" s="2" t="s">
        <v>12</v>
      </c>
    </row>
    <row r="181" spans="1:8" x14ac:dyDescent="0.3">
      <c r="A181" s="1">
        <v>0.44756944444444596</v>
      </c>
      <c r="B181" s="2" t="s">
        <v>33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3.2300000000000004</v>
      </c>
      <c r="H181" s="2" t="s">
        <v>12</v>
      </c>
    </row>
    <row r="182" spans="1:8" x14ac:dyDescent="0.3">
      <c r="A182" s="1">
        <v>0.44762731481481632</v>
      </c>
      <c r="B182" s="2" t="s">
        <v>33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3.2300000000000004</v>
      </c>
      <c r="H182" s="2" t="s">
        <v>12</v>
      </c>
    </row>
    <row r="183" spans="1:8" x14ac:dyDescent="0.3">
      <c r="A183" s="1">
        <v>0.44767361111111265</v>
      </c>
      <c r="B183" s="2" t="s">
        <v>33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0.44773148148148301</v>
      </c>
      <c r="B184" s="2" t="s">
        <v>33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3.2200000000000006</v>
      </c>
      <c r="H184" s="2" t="s">
        <v>12</v>
      </c>
    </row>
    <row r="185" spans="1:8" x14ac:dyDescent="0.3">
      <c r="A185" s="1">
        <v>0.44777777777777933</v>
      </c>
      <c r="B185" s="2" t="s">
        <v>33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3.2100000000000004</v>
      </c>
      <c r="H185" s="2" t="s">
        <v>12</v>
      </c>
    </row>
    <row r="186" spans="1:8" x14ac:dyDescent="0.3">
      <c r="A186" s="1">
        <v>0.44783564814814969</v>
      </c>
      <c r="B186" s="2" t="s">
        <v>33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3.19</v>
      </c>
      <c r="H186" s="2" t="s">
        <v>12</v>
      </c>
    </row>
    <row r="187" spans="1:8" x14ac:dyDescent="0.3">
      <c r="A187" s="1">
        <v>0.44788194444444601</v>
      </c>
      <c r="B187" s="2" t="s">
        <v>33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</v>
      </c>
      <c r="H187" s="2" t="s">
        <v>12</v>
      </c>
    </row>
    <row r="188" spans="1:8" x14ac:dyDescent="0.3">
      <c r="A188" s="1">
        <v>0.44793981481481637</v>
      </c>
      <c r="B188" s="2" t="s">
        <v>33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0.44798611111111269</v>
      </c>
      <c r="B189" s="2" t="s">
        <v>33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</v>
      </c>
      <c r="H189" s="2" t="s">
        <v>12</v>
      </c>
    </row>
    <row r="190" spans="1:8" x14ac:dyDescent="0.3">
      <c r="A190" s="1">
        <v>0.44804398148148306</v>
      </c>
      <c r="B190" s="2" t="s">
        <v>33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</v>
      </c>
      <c r="H190" s="2" t="s">
        <v>12</v>
      </c>
    </row>
    <row r="191" spans="1:8" x14ac:dyDescent="0.3">
      <c r="A191" s="1">
        <v>0.44809027777777938</v>
      </c>
      <c r="B191" s="2" t="s">
        <v>33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</v>
      </c>
      <c r="H191" s="2" t="s">
        <v>12</v>
      </c>
    </row>
    <row r="192" spans="1:8" x14ac:dyDescent="0.3">
      <c r="A192" s="1">
        <v>0.44814814814814974</v>
      </c>
      <c r="B192" s="2" t="s">
        <v>33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</v>
      </c>
      <c r="H192" s="2" t="s">
        <v>12</v>
      </c>
    </row>
    <row r="193" spans="1:8" x14ac:dyDescent="0.3">
      <c r="A193" s="1">
        <v>0.44819444444444606</v>
      </c>
      <c r="B193" s="2" t="s">
        <v>33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0.44825231481481642</v>
      </c>
      <c r="B194" s="2" t="s">
        <v>33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3.23</v>
      </c>
      <c r="H194" s="2" t="s">
        <v>12</v>
      </c>
    </row>
    <row r="195" spans="1:8" x14ac:dyDescent="0.3">
      <c r="A195" s="1">
        <v>0.44829861111111274</v>
      </c>
      <c r="B195" s="2" t="s">
        <v>33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0.4483564814814831</v>
      </c>
      <c r="B196" s="2" t="s">
        <v>33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0.44840277777777943</v>
      </c>
      <c r="B197" s="2" t="s">
        <v>33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0.44846064814814979</v>
      </c>
      <c r="B198" s="2" t="s">
        <v>33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3.19</v>
      </c>
      <c r="H198" s="2" t="s">
        <v>12</v>
      </c>
    </row>
    <row r="199" spans="1:8" x14ac:dyDescent="0.3">
      <c r="A199" s="1">
        <v>0.44850694444444611</v>
      </c>
      <c r="B199" s="2" t="s">
        <v>33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3.22</v>
      </c>
      <c r="H199" s="2" t="s">
        <v>12</v>
      </c>
    </row>
    <row r="200" spans="1:8" x14ac:dyDescent="0.3">
      <c r="A200" s="1">
        <v>0.44856481481481647</v>
      </c>
      <c r="B200" s="2" t="s">
        <v>33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</v>
      </c>
      <c r="H200" s="2" t="s">
        <v>12</v>
      </c>
    </row>
    <row r="201" spans="1:8" x14ac:dyDescent="0.3">
      <c r="A201" s="1">
        <v>0.44861111111111279</v>
      </c>
      <c r="B201" s="2" t="s">
        <v>33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0.44866898148148315</v>
      </c>
      <c r="B202" s="2" t="s">
        <v>33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3.21</v>
      </c>
      <c r="H202" s="2" t="s">
        <v>12</v>
      </c>
    </row>
    <row r="203" spans="1:8" x14ac:dyDescent="0.3">
      <c r="A203" s="1">
        <v>0.44871527777777948</v>
      </c>
      <c r="B203" s="2" t="s">
        <v>33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3.22</v>
      </c>
      <c r="H203" s="2" t="s">
        <v>12</v>
      </c>
    </row>
    <row r="204" spans="1:8" x14ac:dyDescent="0.3">
      <c r="A204" s="1">
        <v>0.44877314814814984</v>
      </c>
      <c r="B204" s="2" t="s">
        <v>33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0.44881944444444616</v>
      </c>
      <c r="B205" s="2" t="s">
        <v>33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</v>
      </c>
      <c r="H205" s="2" t="s">
        <v>12</v>
      </c>
    </row>
    <row r="206" spans="1:8" x14ac:dyDescent="0.3">
      <c r="A206" s="1">
        <v>0.44887731481481652</v>
      </c>
      <c r="B206" s="2" t="s">
        <v>33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</v>
      </c>
      <c r="H206" s="2" t="s">
        <v>12</v>
      </c>
    </row>
    <row r="207" spans="1:8" x14ac:dyDescent="0.3">
      <c r="A207" s="1">
        <v>0.44892361111111284</v>
      </c>
      <c r="B207" s="2" t="s">
        <v>33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0.4489814814814832</v>
      </c>
      <c r="B208" s="2" t="s">
        <v>33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</row>
    <row r="209" spans="1:8" x14ac:dyDescent="0.3">
      <c r="A209" s="1">
        <v>0.44902777777777952</v>
      </c>
      <c r="B209" s="2" t="s">
        <v>33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3.22</v>
      </c>
      <c r="H209" s="2" t="s">
        <v>12</v>
      </c>
    </row>
    <row r="210" spans="1:8" x14ac:dyDescent="0.3">
      <c r="A210" s="1">
        <v>0.44908564814814989</v>
      </c>
      <c r="B210" s="2" t="s">
        <v>33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3.21</v>
      </c>
      <c r="H210" s="2" t="s">
        <v>12</v>
      </c>
    </row>
    <row r="211" spans="1:8" x14ac:dyDescent="0.3">
      <c r="A211" s="1">
        <v>0.44913194444444621</v>
      </c>
      <c r="B211" s="2" t="s">
        <v>33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3.19</v>
      </c>
      <c r="H211" s="2" t="s">
        <v>12</v>
      </c>
    </row>
    <row r="212" spans="1:8" x14ac:dyDescent="0.3">
      <c r="A212" s="1">
        <v>0.44918981481481657</v>
      </c>
      <c r="B212" s="2" t="s">
        <v>33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0.44923611111111289</v>
      </c>
      <c r="B213" s="2" t="s">
        <v>33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3.2200000000000006</v>
      </c>
      <c r="H213" s="2" t="s">
        <v>12</v>
      </c>
    </row>
    <row r="214" spans="1:8" x14ac:dyDescent="0.3">
      <c r="A214" s="1">
        <v>0.44929398148148325</v>
      </c>
      <c r="B214" s="2" t="s">
        <v>33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3.2300000000000004</v>
      </c>
      <c r="H214" s="2" t="s">
        <v>12</v>
      </c>
    </row>
    <row r="215" spans="1:8" x14ac:dyDescent="0.3">
      <c r="A215" s="1">
        <v>0.44934027777777957</v>
      </c>
      <c r="B215" s="2" t="s">
        <v>33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3.26</v>
      </c>
      <c r="H215" s="2" t="s">
        <v>12</v>
      </c>
    </row>
    <row r="216" spans="1:8" x14ac:dyDescent="0.3">
      <c r="A216" s="1">
        <v>0.44939814814814993</v>
      </c>
      <c r="B216" s="2" t="s">
        <v>33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3.24</v>
      </c>
      <c r="H216" s="2" t="s">
        <v>12</v>
      </c>
    </row>
    <row r="217" spans="1:8" x14ac:dyDescent="0.3">
      <c r="A217" s="1">
        <v>0.44944444444444626</v>
      </c>
      <c r="B217" s="2" t="s">
        <v>33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3.24</v>
      </c>
      <c r="H217" s="2" t="s">
        <v>12</v>
      </c>
    </row>
    <row r="218" spans="1:8" x14ac:dyDescent="0.3">
      <c r="A218" s="1">
        <v>0.44950231481481662</v>
      </c>
      <c r="B218" s="2" t="s">
        <v>33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3.2300000000000004</v>
      </c>
      <c r="H218" s="2" t="s">
        <v>12</v>
      </c>
    </row>
    <row r="219" spans="1:8" x14ac:dyDescent="0.3">
      <c r="A219" s="1">
        <v>0.44954861111111294</v>
      </c>
      <c r="B219" s="2" t="s">
        <v>33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3.2300000000000004</v>
      </c>
      <c r="H219" s="2" t="s">
        <v>12</v>
      </c>
    </row>
    <row r="220" spans="1:8" x14ac:dyDescent="0.3">
      <c r="A220" s="1">
        <v>0.4496064814814833</v>
      </c>
      <c r="B220" s="2" t="s">
        <v>33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3.2300000000000004</v>
      </c>
      <c r="H220" s="2" t="s">
        <v>12</v>
      </c>
    </row>
    <row r="221" spans="1:8" x14ac:dyDescent="0.3">
      <c r="A221" s="1">
        <v>0.44965277777777962</v>
      </c>
      <c r="B221" s="2" t="s">
        <v>33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3.2200000000000006</v>
      </c>
      <c r="H221" s="2" t="s">
        <v>12</v>
      </c>
    </row>
    <row r="222" spans="1:8" x14ac:dyDescent="0.3">
      <c r="A222" s="1">
        <v>0.44971064814814998</v>
      </c>
      <c r="B222" s="2" t="s">
        <v>33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3.2100000000000004</v>
      </c>
      <c r="H222" s="2" t="s">
        <v>12</v>
      </c>
    </row>
    <row r="223" spans="1:8" x14ac:dyDescent="0.3">
      <c r="A223" s="1">
        <v>0.4497569444444463</v>
      </c>
      <c r="B223" s="2" t="s">
        <v>33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3.22</v>
      </c>
      <c r="H223" s="2" t="s">
        <v>12</v>
      </c>
    </row>
    <row r="224" spans="1:8" x14ac:dyDescent="0.3">
      <c r="A224" s="1">
        <v>0.44981481481481667</v>
      </c>
      <c r="B224" s="2" t="s">
        <v>33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3.23</v>
      </c>
      <c r="H224" s="2" t="s">
        <v>12</v>
      </c>
    </row>
    <row r="225" spans="1:8" x14ac:dyDescent="0.3">
      <c r="A225" s="1">
        <v>0.44986111111111299</v>
      </c>
      <c r="B225" s="2" t="s">
        <v>33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3.2100000000000004</v>
      </c>
      <c r="H225" s="2" t="s">
        <v>12</v>
      </c>
    </row>
    <row r="226" spans="1:8" x14ac:dyDescent="0.3">
      <c r="A226" s="1">
        <v>0.44991898148148335</v>
      </c>
      <c r="B226" s="2" t="s">
        <v>33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3.23</v>
      </c>
      <c r="H226" s="2" t="s">
        <v>12</v>
      </c>
    </row>
    <row r="227" spans="1:8" x14ac:dyDescent="0.3">
      <c r="A227" s="1">
        <v>0.44996527777777967</v>
      </c>
      <c r="B227" s="2" t="s">
        <v>33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3.22</v>
      </c>
      <c r="H227" s="2" t="s">
        <v>12</v>
      </c>
    </row>
    <row r="228" spans="1:8" x14ac:dyDescent="0.3">
      <c r="A228" s="1">
        <v>0.45002314814815003</v>
      </c>
      <c r="B228" s="2" t="s">
        <v>33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</v>
      </c>
      <c r="H228" s="2" t="s">
        <v>12</v>
      </c>
    </row>
    <row r="229" spans="1:8" x14ac:dyDescent="0.3">
      <c r="A229" s="1">
        <v>0.45006944444444635</v>
      </c>
      <c r="B229" s="2" t="s">
        <v>33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3.21</v>
      </c>
      <c r="H229" s="2" t="s">
        <v>12</v>
      </c>
    </row>
    <row r="230" spans="1:8" x14ac:dyDescent="0.3">
      <c r="A230" s="1">
        <v>0.45012731481481671</v>
      </c>
      <c r="B230" s="2" t="s">
        <v>33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0.45017361111111304</v>
      </c>
      <c r="B231" s="2" t="s">
        <v>33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3.23</v>
      </c>
      <c r="H231" s="2" t="s">
        <v>12</v>
      </c>
    </row>
    <row r="232" spans="1:8" x14ac:dyDescent="0.3">
      <c r="A232" s="1">
        <v>0.4502314814814834</v>
      </c>
      <c r="B232" s="2" t="s">
        <v>33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0.45027777777777972</v>
      </c>
      <c r="B233" s="2" t="s">
        <v>33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0.45033564814815008</v>
      </c>
      <c r="B234" s="2" t="s">
        <v>33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</v>
      </c>
      <c r="H234" s="2" t="s">
        <v>12</v>
      </c>
    </row>
    <row r="235" spans="1:8" x14ac:dyDescent="0.3">
      <c r="A235" s="1">
        <v>0.4503819444444464</v>
      </c>
      <c r="B235" s="2" t="s">
        <v>33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3.21</v>
      </c>
      <c r="H235" s="2" t="s">
        <v>12</v>
      </c>
    </row>
    <row r="236" spans="1:8" x14ac:dyDescent="0.3">
      <c r="A236" s="1">
        <v>0.45043981481481676</v>
      </c>
      <c r="B236" s="2" t="s">
        <v>33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3.22</v>
      </c>
      <c r="H236" s="2" t="s">
        <v>12</v>
      </c>
    </row>
    <row r="237" spans="1:8" x14ac:dyDescent="0.3">
      <c r="A237" s="1">
        <v>0.45048611111111309</v>
      </c>
      <c r="B237" s="2" t="s">
        <v>33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</v>
      </c>
      <c r="H237" s="2" t="s">
        <v>12</v>
      </c>
    </row>
    <row r="238" spans="1:8" x14ac:dyDescent="0.3">
      <c r="A238" s="1">
        <v>0.45054398148148345</v>
      </c>
      <c r="B238" s="2" t="s">
        <v>33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3.22</v>
      </c>
      <c r="H238" s="2" t="s">
        <v>12</v>
      </c>
    </row>
    <row r="239" spans="1:8" x14ac:dyDescent="0.3">
      <c r="A239" s="1">
        <v>0.45059027777777977</v>
      </c>
      <c r="B239" s="2" t="s">
        <v>33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3.21</v>
      </c>
      <c r="H239" s="2" t="s">
        <v>12</v>
      </c>
    </row>
    <row r="240" spans="1:8" x14ac:dyDescent="0.3">
      <c r="A240" s="1">
        <v>0.45064814814815013</v>
      </c>
      <c r="B240" s="2" t="s">
        <v>33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3.22</v>
      </c>
      <c r="H240" s="2" t="s">
        <v>12</v>
      </c>
    </row>
    <row r="241" spans="1:8" x14ac:dyDescent="0.3">
      <c r="A241" s="1">
        <v>0.45069444444444645</v>
      </c>
      <c r="B241" s="2" t="s">
        <v>33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3.22</v>
      </c>
      <c r="H241" s="2" t="s">
        <v>12</v>
      </c>
    </row>
    <row r="242" spans="1:8" x14ac:dyDescent="0.3">
      <c r="A242" s="1">
        <v>0.45075231481481681</v>
      </c>
      <c r="B242" s="2" t="s">
        <v>33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</v>
      </c>
      <c r="H242" s="2" t="s">
        <v>12</v>
      </c>
    </row>
    <row r="243" spans="1:8" x14ac:dyDescent="0.3">
      <c r="A243" s="1">
        <v>0.45079861111111313</v>
      </c>
      <c r="B243" s="2" t="s">
        <v>33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</v>
      </c>
      <c r="H243" s="2" t="s">
        <v>12</v>
      </c>
    </row>
    <row r="244" spans="1:8" x14ac:dyDescent="0.3">
      <c r="A244" s="1">
        <v>0.4508564814814835</v>
      </c>
      <c r="B244" s="2" t="s">
        <v>33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0.45090277777777982</v>
      </c>
      <c r="B245" s="2" t="s">
        <v>33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3.22</v>
      </c>
      <c r="H245" s="2" t="s">
        <v>12</v>
      </c>
    </row>
    <row r="246" spans="1:8" x14ac:dyDescent="0.3">
      <c r="A246" s="1">
        <v>0.45096064814815018</v>
      </c>
      <c r="B246" s="2" t="s">
        <v>33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0.4510069444444465</v>
      </c>
      <c r="B247" s="2" t="s">
        <v>33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3.21</v>
      </c>
      <c r="H247" s="2" t="s">
        <v>12</v>
      </c>
    </row>
    <row r="248" spans="1:8" x14ac:dyDescent="0.3">
      <c r="A248" s="1">
        <v>0.45106481481481686</v>
      </c>
      <c r="B248" s="2" t="s">
        <v>33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3.23</v>
      </c>
      <c r="H248" s="2" t="s">
        <v>12</v>
      </c>
    </row>
    <row r="249" spans="1:8" x14ac:dyDescent="0.3">
      <c r="A249" s="1">
        <v>0.45111111111111318</v>
      </c>
      <c r="B249" s="2" t="s">
        <v>33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3.2100000000000004</v>
      </c>
      <c r="H249" s="2" t="s">
        <v>12</v>
      </c>
    </row>
    <row r="250" spans="1:8" x14ac:dyDescent="0.3">
      <c r="A250" s="1">
        <v>0.45116898148148354</v>
      </c>
      <c r="B250" s="2" t="s">
        <v>33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3.23</v>
      </c>
      <c r="H250" s="2" t="s">
        <v>12</v>
      </c>
    </row>
    <row r="251" spans="1:8" x14ac:dyDescent="0.3">
      <c r="A251" s="1">
        <v>0.45121527777777987</v>
      </c>
      <c r="B251" s="2" t="s">
        <v>33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0.45127314814815023</v>
      </c>
      <c r="B252" s="2" t="s">
        <v>33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</v>
      </c>
      <c r="H252" s="2" t="s">
        <v>12</v>
      </c>
    </row>
    <row r="253" spans="1:8" x14ac:dyDescent="0.3">
      <c r="A253" s="1">
        <v>0.45131944444444655</v>
      </c>
      <c r="B253" s="2" t="s">
        <v>33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3.21</v>
      </c>
      <c r="H253" s="2" t="s">
        <v>12</v>
      </c>
    </row>
    <row r="254" spans="1:8" x14ac:dyDescent="0.3">
      <c r="A254" s="1">
        <v>0.45137731481481691</v>
      </c>
      <c r="B254" s="2" t="s">
        <v>33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0.45142361111111323</v>
      </c>
      <c r="B255" s="2" t="s">
        <v>33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3.23</v>
      </c>
      <c r="H255" s="2" t="s">
        <v>12</v>
      </c>
    </row>
    <row r="256" spans="1:8" x14ac:dyDescent="0.3">
      <c r="A256" s="1">
        <v>0.45148148148148359</v>
      </c>
      <c r="B256" s="2" t="s">
        <v>33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3.22</v>
      </c>
      <c r="H256" s="2" t="s">
        <v>12</v>
      </c>
    </row>
    <row r="257" spans="1:8" x14ac:dyDescent="0.3">
      <c r="A257" s="1">
        <v>0.45152777777777992</v>
      </c>
      <c r="B257" s="2" t="s">
        <v>33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3.19</v>
      </c>
      <c r="H257" s="2" t="s">
        <v>12</v>
      </c>
    </row>
    <row r="258" spans="1:8" x14ac:dyDescent="0.3">
      <c r="A258" s="1">
        <v>0.45158564814815028</v>
      </c>
      <c r="B258" s="2" t="s">
        <v>33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3.22</v>
      </c>
      <c r="H258" s="2" t="s">
        <v>12</v>
      </c>
    </row>
    <row r="259" spans="1:8" x14ac:dyDescent="0.3">
      <c r="A259" s="1">
        <v>0.4516319444444466</v>
      </c>
      <c r="B259" s="2" t="s">
        <v>33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3.21</v>
      </c>
      <c r="H259" s="2" t="s">
        <v>12</v>
      </c>
    </row>
    <row r="260" spans="1:8" x14ac:dyDescent="0.3">
      <c r="A260" s="1">
        <v>0.45168981481481696</v>
      </c>
      <c r="B260" s="2" t="s">
        <v>33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3.22</v>
      </c>
      <c r="H260" s="2" t="s">
        <v>12</v>
      </c>
    </row>
    <row r="261" spans="1:8" x14ac:dyDescent="0.3">
      <c r="A261" s="1">
        <v>0.45173611111111328</v>
      </c>
      <c r="B261" s="2" t="s">
        <v>33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</v>
      </c>
      <c r="H261" s="2" t="s">
        <v>12</v>
      </c>
    </row>
    <row r="262" spans="1:8" x14ac:dyDescent="0.3">
      <c r="A262" s="1">
        <v>0.45179398148148364</v>
      </c>
      <c r="B262" s="2" t="s">
        <v>33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0.45184027777777996</v>
      </c>
      <c r="B263" s="2" t="s">
        <v>33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3.21</v>
      </c>
      <c r="H263" s="2" t="s">
        <v>12</v>
      </c>
    </row>
    <row r="264" spans="1:8" x14ac:dyDescent="0.3">
      <c r="A264" s="1">
        <v>0.45189814814815032</v>
      </c>
      <c r="B264" s="2" t="s">
        <v>33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3.22</v>
      </c>
      <c r="H264" s="2" t="s">
        <v>12</v>
      </c>
    </row>
    <row r="265" spans="1:8" x14ac:dyDescent="0.3">
      <c r="A265" s="1">
        <v>0.45194444444444665</v>
      </c>
      <c r="B265" s="2" t="s">
        <v>33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0.45200231481481701</v>
      </c>
      <c r="B266" s="2" t="s">
        <v>33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0.45204861111111333</v>
      </c>
      <c r="B267" s="2" t="s">
        <v>33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3.21</v>
      </c>
      <c r="H267" s="2" t="s">
        <v>12</v>
      </c>
    </row>
    <row r="268" spans="1:8" x14ac:dyDescent="0.3">
      <c r="A268" s="1">
        <v>0.45210648148148369</v>
      </c>
      <c r="B268" s="2" t="s">
        <v>33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3.22</v>
      </c>
      <c r="H268" s="2" t="s">
        <v>12</v>
      </c>
    </row>
    <row r="269" spans="1:8" x14ac:dyDescent="0.3">
      <c r="A269" s="1">
        <v>0.45215277777778001</v>
      </c>
      <c r="B269" s="2" t="s">
        <v>33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3.22</v>
      </c>
      <c r="H269" s="2" t="s">
        <v>12</v>
      </c>
    </row>
    <row r="270" spans="1:8" x14ac:dyDescent="0.3">
      <c r="A270" s="1">
        <v>0.45221064814815037</v>
      </c>
      <c r="B270" s="2" t="s">
        <v>33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3.22</v>
      </c>
      <c r="H270" s="2" t="s">
        <v>12</v>
      </c>
    </row>
    <row r="271" spans="1:8" x14ac:dyDescent="0.3">
      <c r="A271" s="1">
        <v>0.4522569444444467</v>
      </c>
      <c r="B271" s="2" t="s">
        <v>33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3.21</v>
      </c>
      <c r="H271" s="2" t="s">
        <v>12</v>
      </c>
    </row>
    <row r="272" spans="1:8" x14ac:dyDescent="0.3">
      <c r="A272" s="1">
        <v>0.45231481481481706</v>
      </c>
      <c r="B272" s="2" t="s">
        <v>33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0.45236111111111338</v>
      </c>
      <c r="B273" s="2" t="s">
        <v>33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3.22</v>
      </c>
      <c r="H273" s="2" t="s">
        <v>12</v>
      </c>
    </row>
    <row r="274" spans="1:8" x14ac:dyDescent="0.3">
      <c r="A274" s="1">
        <v>0.45241898148148374</v>
      </c>
      <c r="B274" s="2" t="s">
        <v>33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0.45246527777778006</v>
      </c>
      <c r="B275" s="2" t="s">
        <v>33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0.45252314814815042</v>
      </c>
      <c r="B276" s="2" t="s">
        <v>33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3.22</v>
      </c>
      <c r="H276" s="2" t="s">
        <v>12</v>
      </c>
    </row>
    <row r="277" spans="1:8" x14ac:dyDescent="0.3">
      <c r="A277" s="1">
        <v>0.45256944444444674</v>
      </c>
      <c r="B277" s="2" t="s">
        <v>33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0.45262731481481711</v>
      </c>
      <c r="B278" s="2" t="s">
        <v>33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3.21</v>
      </c>
      <c r="H278" s="2" t="s">
        <v>12</v>
      </c>
    </row>
    <row r="279" spans="1:8" x14ac:dyDescent="0.3">
      <c r="A279" s="1">
        <v>0.45267361111111343</v>
      </c>
      <c r="B279" s="2" t="s">
        <v>33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0.45273148148148379</v>
      </c>
      <c r="B280" s="2" t="s">
        <v>33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3.22</v>
      </c>
      <c r="H280" s="2" t="s">
        <v>12</v>
      </c>
    </row>
    <row r="281" spans="1:8" x14ac:dyDescent="0.3">
      <c r="A281" s="1">
        <v>0.45277777777778011</v>
      </c>
      <c r="B281" s="2" t="s">
        <v>33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3.21</v>
      </c>
      <c r="H281" s="2" t="s">
        <v>12</v>
      </c>
    </row>
    <row r="282" spans="1:8" x14ac:dyDescent="0.3">
      <c r="A282" s="1">
        <v>0.45283564814815047</v>
      </c>
      <c r="B282" s="2" t="s">
        <v>33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3.22</v>
      </c>
      <c r="H282" s="2" t="s">
        <v>12</v>
      </c>
    </row>
    <row r="283" spans="1:8" x14ac:dyDescent="0.3">
      <c r="A283" s="1">
        <v>0.45288194444444679</v>
      </c>
      <c r="B283" s="2" t="s">
        <v>33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0.45293981481481715</v>
      </c>
      <c r="B284" s="2" t="s">
        <v>33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3.22</v>
      </c>
      <c r="H284" s="2" t="s">
        <v>12</v>
      </c>
    </row>
    <row r="285" spans="1:8" x14ac:dyDescent="0.3">
      <c r="A285" s="1">
        <v>0.45298611111111348</v>
      </c>
      <c r="B285" s="2" t="s">
        <v>33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3.21</v>
      </c>
      <c r="H285" s="2" t="s">
        <v>12</v>
      </c>
    </row>
    <row r="286" spans="1:8" x14ac:dyDescent="0.3">
      <c r="A286" s="1">
        <v>0.45304398148148384</v>
      </c>
      <c r="B286" s="2" t="s">
        <v>33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0.45309027777778016</v>
      </c>
      <c r="B287" s="2" t="s">
        <v>33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3.2100000000000004</v>
      </c>
      <c r="H287" s="2" t="s">
        <v>12</v>
      </c>
    </row>
    <row r="288" spans="1:8" x14ac:dyDescent="0.3">
      <c r="A288" s="1">
        <v>0.45314814814815052</v>
      </c>
      <c r="B288" s="2" t="s">
        <v>33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3.2100000000000004</v>
      </c>
      <c r="H288" s="2" t="s">
        <v>12</v>
      </c>
    </row>
    <row r="289" spans="1:8" x14ac:dyDescent="0.3">
      <c r="A289" s="1">
        <v>0.45319444444444684</v>
      </c>
      <c r="B289" s="2" t="s">
        <v>33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0.4532523148148172</v>
      </c>
      <c r="B290" s="2" t="s">
        <v>33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0.45329861111111353</v>
      </c>
      <c r="B291" s="2" t="s">
        <v>33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0.45335648148148389</v>
      </c>
      <c r="B292" s="2" t="s">
        <v>33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3.2100000000000004</v>
      </c>
      <c r="H292" s="2" t="s">
        <v>12</v>
      </c>
    </row>
    <row r="293" spans="1:8" x14ac:dyDescent="0.3">
      <c r="A293" s="1">
        <v>0.45340277777778021</v>
      </c>
      <c r="B293" s="2" t="s">
        <v>33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0.45346064814815057</v>
      </c>
      <c r="B294" s="2" t="s">
        <v>33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0.45350694444444689</v>
      </c>
      <c r="B295" s="2" t="s">
        <v>33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3.2100000000000004</v>
      </c>
      <c r="H295" s="2" t="s">
        <v>12</v>
      </c>
    </row>
    <row r="296" spans="1:8" x14ac:dyDescent="0.3">
      <c r="A296" s="1">
        <v>0.45356481481481725</v>
      </c>
      <c r="B296" s="2" t="s">
        <v>33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0.45361111111111357</v>
      </c>
      <c r="B297" s="2" t="s">
        <v>33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3.2100000000000004</v>
      </c>
      <c r="H297" s="2" t="s">
        <v>12</v>
      </c>
    </row>
    <row r="298" spans="1:8" x14ac:dyDescent="0.3">
      <c r="A298" s="1">
        <v>0.45366898148148393</v>
      </c>
      <c r="B298" s="2" t="s">
        <v>33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0.45371527777778026</v>
      </c>
      <c r="B299" s="2" t="s">
        <v>33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3.2100000000000004</v>
      </c>
      <c r="H299" s="2" t="s">
        <v>12</v>
      </c>
    </row>
    <row r="300" spans="1:8" x14ac:dyDescent="0.3">
      <c r="A300" s="1">
        <v>0.45377314814815062</v>
      </c>
      <c r="B300" s="2" t="s">
        <v>33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3.2100000000000004</v>
      </c>
      <c r="H300" s="2" t="s">
        <v>12</v>
      </c>
    </row>
    <row r="301" spans="1:8" x14ac:dyDescent="0.3">
      <c r="A301" s="1">
        <v>0.45381944444444694</v>
      </c>
      <c r="B301" s="2" t="s">
        <v>33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0.4538773148148173</v>
      </c>
      <c r="B302" s="2" t="s">
        <v>33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</v>
      </c>
      <c r="H302" s="2" t="s">
        <v>12</v>
      </c>
    </row>
    <row r="303" spans="1:8" x14ac:dyDescent="0.3">
      <c r="A303" s="1">
        <v>0.45392361111111362</v>
      </c>
      <c r="B303" s="2" t="s">
        <v>33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0.45398148148148398</v>
      </c>
      <c r="B304" s="2" t="s">
        <v>33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</v>
      </c>
      <c r="H304" s="2" t="s">
        <v>12</v>
      </c>
    </row>
    <row r="305" spans="1:8" x14ac:dyDescent="0.3">
      <c r="A305" s="1">
        <v>0.45402777777778031</v>
      </c>
      <c r="B305" s="2" t="s">
        <v>33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0.45408564814815067</v>
      </c>
      <c r="B306" s="2" t="s">
        <v>33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3.2100000000000004</v>
      </c>
      <c r="H306" s="2" t="s">
        <v>12</v>
      </c>
    </row>
    <row r="307" spans="1:8" x14ac:dyDescent="0.3">
      <c r="A307" s="1">
        <v>0.45413194444444699</v>
      </c>
      <c r="B307" s="2" t="s">
        <v>33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0.45418981481481735</v>
      </c>
      <c r="B308" s="2" t="s">
        <v>33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0.45423611111111367</v>
      </c>
      <c r="B309" s="2" t="s">
        <v>33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3.19</v>
      </c>
      <c r="H309" s="2" t="s">
        <v>12</v>
      </c>
    </row>
    <row r="310" spans="1:8" x14ac:dyDescent="0.3">
      <c r="A310" s="1">
        <v>0.45429398148148403</v>
      </c>
      <c r="B310" s="2" t="s">
        <v>33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3.22</v>
      </c>
      <c r="H310" s="2" t="s">
        <v>12</v>
      </c>
    </row>
    <row r="311" spans="1:8" x14ac:dyDescent="0.3">
      <c r="A311" s="1">
        <v>0.45434027777778035</v>
      </c>
      <c r="B311" s="2" t="s">
        <v>33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</v>
      </c>
      <c r="H311" s="2" t="s">
        <v>12</v>
      </c>
    </row>
    <row r="312" spans="1:8" x14ac:dyDescent="0.3">
      <c r="A312" s="1">
        <v>0.45439814814815072</v>
      </c>
      <c r="B312" s="2" t="s">
        <v>33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3.22</v>
      </c>
      <c r="H312" s="2" t="s">
        <v>12</v>
      </c>
    </row>
    <row r="313" spans="1:8" x14ac:dyDescent="0.3">
      <c r="A313" s="1">
        <v>0.45444444444444704</v>
      </c>
      <c r="B313" s="2" t="s">
        <v>33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</v>
      </c>
      <c r="H313" s="2" t="s">
        <v>12</v>
      </c>
    </row>
    <row r="314" spans="1:8" x14ac:dyDescent="0.3">
      <c r="A314" s="1">
        <v>0.4545023148148174</v>
      </c>
      <c r="B314" s="2" t="s">
        <v>33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</v>
      </c>
      <c r="H314" s="2" t="s">
        <v>12</v>
      </c>
    </row>
    <row r="315" spans="1:8" x14ac:dyDescent="0.3">
      <c r="A315" s="1">
        <v>0.45454861111111372</v>
      </c>
      <c r="B315" s="2" t="s">
        <v>33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</v>
      </c>
      <c r="H315" s="2" t="s">
        <v>12</v>
      </c>
    </row>
    <row r="316" spans="1:8" x14ac:dyDescent="0.3">
      <c r="A316" s="1">
        <v>0.45460648148148408</v>
      </c>
      <c r="B316" s="2" t="s">
        <v>33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</v>
      </c>
      <c r="H316" s="2" t="s">
        <v>12</v>
      </c>
    </row>
    <row r="317" spans="1:8" x14ac:dyDescent="0.3">
      <c r="A317" s="1">
        <v>0.4546527777777804</v>
      </c>
      <c r="B317" s="2" t="s">
        <v>33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3.2100000000000004</v>
      </c>
      <c r="H317" s="2" t="s">
        <v>12</v>
      </c>
    </row>
    <row r="318" spans="1:8" x14ac:dyDescent="0.3">
      <c r="A318" s="1">
        <v>0.45471064814815076</v>
      </c>
      <c r="B318" s="2" t="s">
        <v>33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</v>
      </c>
      <c r="H318" s="2" t="s">
        <v>12</v>
      </c>
    </row>
    <row r="319" spans="1:8" x14ac:dyDescent="0.3">
      <c r="A319" s="1">
        <v>0.45475694444444709</v>
      </c>
      <c r="B319" s="2" t="s">
        <v>33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</v>
      </c>
      <c r="H319" s="2" t="s">
        <v>12</v>
      </c>
    </row>
    <row r="320" spans="1:8" x14ac:dyDescent="0.3">
      <c r="A320" s="1">
        <v>0.45481481481481745</v>
      </c>
      <c r="B320" s="2" t="s">
        <v>33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</v>
      </c>
      <c r="H320" s="2" t="s">
        <v>12</v>
      </c>
    </row>
    <row r="321" spans="1:8" x14ac:dyDescent="0.3">
      <c r="A321" s="1">
        <v>0.45486111111111377</v>
      </c>
      <c r="B321" s="2" t="s">
        <v>33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3.21</v>
      </c>
      <c r="H321" s="2" t="s">
        <v>12</v>
      </c>
    </row>
    <row r="322" spans="1:8" x14ac:dyDescent="0.3">
      <c r="A322" s="1">
        <v>0.45491898148148413</v>
      </c>
      <c r="B322" s="2" t="s">
        <v>33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</v>
      </c>
      <c r="H322" s="2" t="s">
        <v>12</v>
      </c>
    </row>
    <row r="323" spans="1:8" x14ac:dyDescent="0.3">
      <c r="A323" s="1">
        <v>0.45496527777778045</v>
      </c>
      <c r="B323" s="2" t="s">
        <v>33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3.1800000000000006</v>
      </c>
      <c r="H323" s="2" t="s">
        <v>12</v>
      </c>
    </row>
    <row r="324" spans="1:8" x14ac:dyDescent="0.3">
      <c r="A324" s="1">
        <v>0.45502314814815081</v>
      </c>
      <c r="B324" s="2" t="s">
        <v>33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3.1900000000000004</v>
      </c>
      <c r="H324" s="2" t="s">
        <v>12</v>
      </c>
    </row>
    <row r="325" spans="1:8" x14ac:dyDescent="0.3">
      <c r="A325" s="1">
        <v>0.45506944444444714</v>
      </c>
      <c r="B325" s="2" t="s">
        <v>33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3.21</v>
      </c>
      <c r="H325" s="2" t="s">
        <v>12</v>
      </c>
    </row>
    <row r="326" spans="1:8" x14ac:dyDescent="0.3">
      <c r="A326" s="1">
        <v>0.4551273148148175</v>
      </c>
      <c r="B326" s="2" t="s">
        <v>33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</v>
      </c>
      <c r="H326" s="2" t="s">
        <v>12</v>
      </c>
    </row>
    <row r="327" spans="1:8" x14ac:dyDescent="0.3">
      <c r="A327" s="1">
        <v>0.45517361111111382</v>
      </c>
      <c r="B327" s="2" t="s">
        <v>33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3.1900000000000004</v>
      </c>
      <c r="H327" s="2" t="s">
        <v>12</v>
      </c>
    </row>
    <row r="328" spans="1:8" x14ac:dyDescent="0.3">
      <c r="A328" s="1">
        <v>0.45523148148148418</v>
      </c>
      <c r="B328" s="2" t="s">
        <v>33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</v>
      </c>
      <c r="H328" s="2" t="s">
        <v>12</v>
      </c>
    </row>
    <row r="329" spans="1:8" x14ac:dyDescent="0.3">
      <c r="A329" s="1">
        <v>0.4552777777777805</v>
      </c>
      <c r="B329" s="2" t="s">
        <v>33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3.1900000000000004</v>
      </c>
      <c r="H329" s="2" t="s">
        <v>12</v>
      </c>
    </row>
    <row r="330" spans="1:8" x14ac:dyDescent="0.3">
      <c r="A330" s="1">
        <v>0.45533564814815086</v>
      </c>
      <c r="B330" s="2" t="s">
        <v>33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0.45538194444444718</v>
      </c>
      <c r="B331" s="2" t="s">
        <v>33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3.21</v>
      </c>
      <c r="H331" s="2" t="s">
        <v>12</v>
      </c>
    </row>
    <row r="332" spans="1:8" x14ac:dyDescent="0.3">
      <c r="A332" s="1">
        <v>0.45543981481481755</v>
      </c>
      <c r="B332" s="2" t="s">
        <v>33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3.18</v>
      </c>
      <c r="H332" s="2" t="s">
        <v>12</v>
      </c>
    </row>
    <row r="333" spans="1:8" x14ac:dyDescent="0.3">
      <c r="A333" s="1">
        <v>0.45548611111111387</v>
      </c>
      <c r="B333" s="2" t="s">
        <v>33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3.19</v>
      </c>
      <c r="H333" s="2" t="s">
        <v>12</v>
      </c>
    </row>
    <row r="334" spans="1:8" x14ac:dyDescent="0.3">
      <c r="A334" s="1">
        <v>0.45554398148148423</v>
      </c>
      <c r="B334" s="2" t="s">
        <v>33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3.1900000000000004</v>
      </c>
      <c r="H334" s="2" t="s">
        <v>12</v>
      </c>
    </row>
    <row r="335" spans="1:8" x14ac:dyDescent="0.3">
      <c r="A335" s="1">
        <v>0.45559027777778055</v>
      </c>
      <c r="B335" s="2" t="s">
        <v>33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</v>
      </c>
      <c r="H335" s="2" t="s">
        <v>12</v>
      </c>
    </row>
    <row r="336" spans="1:8" x14ac:dyDescent="0.3">
      <c r="A336" s="1">
        <v>0.45564814814815091</v>
      </c>
      <c r="B336" s="2" t="s">
        <v>33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3.19</v>
      </c>
      <c r="H336" s="2" t="s">
        <v>12</v>
      </c>
    </row>
    <row r="337" spans="1:8" x14ac:dyDescent="0.3">
      <c r="A337" s="1">
        <v>0.45569444444444723</v>
      </c>
      <c r="B337" s="2" t="s">
        <v>33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3.1600000000000006</v>
      </c>
      <c r="H337" s="2" t="s">
        <v>12</v>
      </c>
    </row>
    <row r="338" spans="1:8" x14ac:dyDescent="0.3">
      <c r="A338" s="1">
        <v>0.45575231481481759</v>
      </c>
      <c r="B338" s="2" t="s">
        <v>33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</v>
      </c>
      <c r="H338" s="2" t="s">
        <v>12</v>
      </c>
    </row>
    <row r="339" spans="1:8" x14ac:dyDescent="0.3">
      <c r="A339" s="1">
        <v>0.45579861111111392</v>
      </c>
      <c r="B339" s="2" t="s">
        <v>33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3.18</v>
      </c>
      <c r="H339" s="2" t="s">
        <v>12</v>
      </c>
    </row>
    <row r="340" spans="1:8" x14ac:dyDescent="0.3">
      <c r="A340" s="1">
        <v>0.45585648148148428</v>
      </c>
      <c r="B340" s="2" t="s">
        <v>33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3.1999999999999997</v>
      </c>
      <c r="H340" s="2" t="s">
        <v>12</v>
      </c>
    </row>
    <row r="341" spans="1:8" x14ac:dyDescent="0.3">
      <c r="A341" s="1">
        <v>0.4559027777777806</v>
      </c>
      <c r="B341" s="2" t="s">
        <v>33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3.19</v>
      </c>
      <c r="H341" s="2" t="s">
        <v>12</v>
      </c>
    </row>
    <row r="342" spans="1:8" x14ac:dyDescent="0.3">
      <c r="A342" s="1">
        <v>0.45596064814815096</v>
      </c>
      <c r="B342" s="2" t="s">
        <v>33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</v>
      </c>
      <c r="H342" s="2" t="s">
        <v>12</v>
      </c>
    </row>
    <row r="343" spans="1:8" x14ac:dyDescent="0.3">
      <c r="A343" s="1">
        <v>0.45600694444444728</v>
      </c>
      <c r="B343" s="2" t="s">
        <v>33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3.1800000000000006</v>
      </c>
      <c r="H343" s="2" t="s">
        <v>12</v>
      </c>
    </row>
    <row r="344" spans="1:8" x14ac:dyDescent="0.3">
      <c r="A344" s="1">
        <v>0.45606481481481764</v>
      </c>
      <c r="B344" s="2" t="s">
        <v>33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</v>
      </c>
      <c r="H344" s="2" t="s">
        <v>12</v>
      </c>
    </row>
    <row r="345" spans="1:8" x14ac:dyDescent="0.3">
      <c r="A345" s="1">
        <v>0.45611111111111396</v>
      </c>
      <c r="B345" s="2" t="s">
        <v>33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</v>
      </c>
      <c r="H345" s="2" t="s">
        <v>12</v>
      </c>
    </row>
    <row r="346" spans="1:8" x14ac:dyDescent="0.3">
      <c r="A346" s="1">
        <v>0.45616898148148433</v>
      </c>
      <c r="B346" s="2" t="s">
        <v>33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</v>
      </c>
      <c r="H346" s="2" t="s">
        <v>12</v>
      </c>
    </row>
    <row r="347" spans="1:8" x14ac:dyDescent="0.3">
      <c r="A347" s="1">
        <v>0.45621527777778065</v>
      </c>
      <c r="B347" s="2" t="s">
        <v>33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3.1900000000000004</v>
      </c>
      <c r="H347" s="2" t="s">
        <v>12</v>
      </c>
    </row>
    <row r="348" spans="1:8" x14ac:dyDescent="0.3">
      <c r="A348" s="1">
        <v>0.45627314814815101</v>
      </c>
      <c r="B348" s="2" t="s">
        <v>33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3.1999999999999997</v>
      </c>
      <c r="H348" s="2" t="s">
        <v>12</v>
      </c>
    </row>
    <row r="349" spans="1:8" x14ac:dyDescent="0.3">
      <c r="A349" s="1">
        <v>0.45631944444444733</v>
      </c>
      <c r="B349" s="2" t="s">
        <v>33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3.1700000000000004</v>
      </c>
      <c r="H349" s="2" t="s">
        <v>12</v>
      </c>
    </row>
    <row r="350" spans="1:8" x14ac:dyDescent="0.3">
      <c r="A350" s="1">
        <v>0.45637731481481769</v>
      </c>
      <c r="B350" s="2" t="s">
        <v>33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</v>
      </c>
      <c r="H350" s="2" t="s">
        <v>12</v>
      </c>
    </row>
    <row r="351" spans="1:8" x14ac:dyDescent="0.3">
      <c r="A351" s="1">
        <v>0.45642361111111401</v>
      </c>
      <c r="B351" s="2" t="s">
        <v>33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</v>
      </c>
      <c r="H351" s="2" t="s">
        <v>12</v>
      </c>
    </row>
    <row r="352" spans="1:8" x14ac:dyDescent="0.3">
      <c r="A352" s="1">
        <v>0.45648148148148437</v>
      </c>
      <c r="B352" s="2" t="s">
        <v>33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3.21</v>
      </c>
      <c r="H352" s="2" t="s">
        <v>12</v>
      </c>
    </row>
    <row r="353" spans="1:8" x14ac:dyDescent="0.3">
      <c r="A353" s="1">
        <v>0.4565277777777807</v>
      </c>
      <c r="B353" s="2" t="s">
        <v>33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3.21</v>
      </c>
      <c r="H353" s="2" t="s">
        <v>12</v>
      </c>
    </row>
    <row r="354" spans="1:8" x14ac:dyDescent="0.3">
      <c r="A354" s="1">
        <v>0.45658564814815106</v>
      </c>
      <c r="B354" s="2" t="s">
        <v>33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3.18</v>
      </c>
      <c r="H354" s="2" t="s">
        <v>12</v>
      </c>
    </row>
    <row r="355" spans="1:8" x14ac:dyDescent="0.3">
      <c r="A355" s="1">
        <v>0.45663194444444738</v>
      </c>
      <c r="B355" s="2" t="s">
        <v>33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0.45668981481481774</v>
      </c>
      <c r="B356" s="2" t="s">
        <v>33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3.21</v>
      </c>
      <c r="H356" s="2" t="s">
        <v>12</v>
      </c>
    </row>
    <row r="357" spans="1:8" x14ac:dyDescent="0.3">
      <c r="A357" s="1">
        <v>0.45673611111111406</v>
      </c>
      <c r="B357" s="2" t="s">
        <v>33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3.1900000000000004</v>
      </c>
      <c r="H357" s="2" t="s">
        <v>12</v>
      </c>
    </row>
    <row r="358" spans="1:8" x14ac:dyDescent="0.3">
      <c r="A358" s="1">
        <v>0.45679398148148442</v>
      </c>
      <c r="B358" s="2" t="s">
        <v>33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3.18</v>
      </c>
      <c r="H358" s="2" t="s">
        <v>12</v>
      </c>
    </row>
    <row r="359" spans="1:8" x14ac:dyDescent="0.3">
      <c r="A359" s="1">
        <v>0.45684027777778075</v>
      </c>
      <c r="B359" s="2" t="s">
        <v>33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3.1900000000000004</v>
      </c>
      <c r="H359" s="2" t="s">
        <v>12</v>
      </c>
    </row>
    <row r="360" spans="1:8" x14ac:dyDescent="0.3">
      <c r="A360" s="1">
        <v>0.45689814814815111</v>
      </c>
      <c r="B360" s="2" t="s">
        <v>33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3.1900000000000004</v>
      </c>
      <c r="H360" s="2" t="s">
        <v>12</v>
      </c>
    </row>
    <row r="361" spans="1:8" x14ac:dyDescent="0.3">
      <c r="A361" s="1">
        <v>0.45694444444444743</v>
      </c>
      <c r="B361" s="2" t="s">
        <v>33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3.1900000000000004</v>
      </c>
      <c r="H361" s="2" t="s">
        <v>12</v>
      </c>
    </row>
    <row r="362" spans="1:8" x14ac:dyDescent="0.3">
      <c r="A362" s="1">
        <v>0.45700231481481779</v>
      </c>
      <c r="B362" s="2" t="s">
        <v>33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3.1900000000000004</v>
      </c>
      <c r="H362" s="2" t="s">
        <v>12</v>
      </c>
    </row>
    <row r="363" spans="1:8" x14ac:dyDescent="0.3">
      <c r="A363" s="1">
        <v>0.45704861111111411</v>
      </c>
      <c r="B363" s="2" t="s">
        <v>33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3.18</v>
      </c>
      <c r="H363" s="2" t="s">
        <v>12</v>
      </c>
    </row>
    <row r="364" spans="1:8" x14ac:dyDescent="0.3">
      <c r="A364" s="1">
        <v>0.45710648148148447</v>
      </c>
      <c r="B364" s="2" t="s">
        <v>33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3.1900000000000004</v>
      </c>
      <c r="H364" s="2" t="s">
        <v>12</v>
      </c>
    </row>
    <row r="365" spans="1:8" x14ac:dyDescent="0.3">
      <c r="A365" s="1">
        <v>0.45715277777778079</v>
      </c>
      <c r="B365" s="2" t="s">
        <v>33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3.1900000000000004</v>
      </c>
      <c r="H365" s="2" t="s">
        <v>12</v>
      </c>
    </row>
    <row r="366" spans="1:8" x14ac:dyDescent="0.3">
      <c r="A366" s="1">
        <v>0.45721064814815116</v>
      </c>
      <c r="B366" s="2" t="s">
        <v>33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3.18</v>
      </c>
      <c r="H366" s="2" t="s">
        <v>12</v>
      </c>
    </row>
    <row r="367" spans="1:8" x14ac:dyDescent="0.3">
      <c r="A367" s="1">
        <v>0.45725694444444748</v>
      </c>
      <c r="B367" s="2" t="s">
        <v>33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3.1900000000000004</v>
      </c>
      <c r="H367" s="2" t="s">
        <v>12</v>
      </c>
    </row>
    <row r="368" spans="1:8" x14ac:dyDescent="0.3">
      <c r="A368" s="1">
        <v>0.45731481481481784</v>
      </c>
      <c r="B368" s="2" t="s">
        <v>33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3.1900000000000004</v>
      </c>
      <c r="H368" s="2" t="s">
        <v>12</v>
      </c>
    </row>
    <row r="369" spans="1:8" x14ac:dyDescent="0.3">
      <c r="A369" s="1">
        <v>0.45736111111111416</v>
      </c>
      <c r="B369" s="2" t="s">
        <v>33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3.18</v>
      </c>
      <c r="H369" s="2" t="s">
        <v>12</v>
      </c>
    </row>
    <row r="370" spans="1:8" x14ac:dyDescent="0.3">
      <c r="A370" s="1">
        <v>0.45741898148148452</v>
      </c>
      <c r="B370" s="2" t="s">
        <v>33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3.1900000000000004</v>
      </c>
      <c r="H370" s="2" t="s">
        <v>12</v>
      </c>
    </row>
    <row r="371" spans="1:8" x14ac:dyDescent="0.3">
      <c r="A371" s="1">
        <v>0.45746527777778084</v>
      </c>
      <c r="B371" s="2" t="s">
        <v>33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3.1900000000000004</v>
      </c>
      <c r="H371" s="2" t="s">
        <v>12</v>
      </c>
    </row>
    <row r="372" spans="1:8" x14ac:dyDescent="0.3">
      <c r="A372" s="1">
        <v>0.4575231481481512</v>
      </c>
      <c r="B372" s="2" t="s">
        <v>33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3.18</v>
      </c>
      <c r="H372" s="2" t="s">
        <v>12</v>
      </c>
    </row>
    <row r="373" spans="1:8" x14ac:dyDescent="0.3">
      <c r="A373" s="1">
        <v>0.45756944444444753</v>
      </c>
      <c r="B373" s="2" t="s">
        <v>33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3.1900000000000004</v>
      </c>
      <c r="H373" s="2" t="s">
        <v>12</v>
      </c>
    </row>
    <row r="374" spans="1:8" x14ac:dyDescent="0.3">
      <c r="A374" s="1">
        <v>0.45762731481481789</v>
      </c>
      <c r="B374" s="2" t="s">
        <v>33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3.1900000000000004</v>
      </c>
      <c r="H374" s="2" t="s">
        <v>12</v>
      </c>
    </row>
    <row r="375" spans="1:8" x14ac:dyDescent="0.3">
      <c r="A375" s="1">
        <v>0.45767361111111421</v>
      </c>
      <c r="B375" s="2" t="s">
        <v>33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3.18</v>
      </c>
      <c r="H375" s="2" t="s">
        <v>12</v>
      </c>
    </row>
    <row r="376" spans="1:8" x14ac:dyDescent="0.3">
      <c r="A376" s="1">
        <v>0.45773148148148457</v>
      </c>
      <c r="B376" s="2" t="s">
        <v>33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3.1900000000000004</v>
      </c>
      <c r="H376" s="2" t="s">
        <v>12</v>
      </c>
    </row>
    <row r="377" spans="1:8" x14ac:dyDescent="0.3">
      <c r="A377" s="1">
        <v>0.45777777777778089</v>
      </c>
      <c r="B377" s="2" t="s">
        <v>33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3.1900000000000004</v>
      </c>
      <c r="H377" s="2" t="s">
        <v>12</v>
      </c>
    </row>
    <row r="378" spans="1:8" x14ac:dyDescent="0.3">
      <c r="A378" s="1">
        <v>0.45783564814815125</v>
      </c>
      <c r="B378" s="2" t="s">
        <v>33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3.18</v>
      </c>
      <c r="H378" s="2" t="s">
        <v>12</v>
      </c>
    </row>
    <row r="379" spans="1:8" x14ac:dyDescent="0.3">
      <c r="A379" s="1">
        <v>0.45788194444444758</v>
      </c>
      <c r="B379" s="2" t="s">
        <v>33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3.1900000000000004</v>
      </c>
      <c r="H379" s="2" t="s">
        <v>12</v>
      </c>
    </row>
    <row r="380" spans="1:8" x14ac:dyDescent="0.3">
      <c r="A380" s="1">
        <v>0.45793981481481794</v>
      </c>
      <c r="B380" s="2" t="s">
        <v>33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3.1900000000000004</v>
      </c>
      <c r="H380" s="2" t="s">
        <v>12</v>
      </c>
    </row>
    <row r="381" spans="1:8" x14ac:dyDescent="0.3">
      <c r="A381" s="1">
        <v>0.45798611111111426</v>
      </c>
      <c r="B381" s="2" t="s">
        <v>33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3.18</v>
      </c>
      <c r="H381" s="2" t="s">
        <v>12</v>
      </c>
    </row>
    <row r="382" spans="1:8" x14ac:dyDescent="0.3">
      <c r="A382" s="1">
        <v>0.45804398148148462</v>
      </c>
      <c r="B382" s="2" t="s">
        <v>33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3.1900000000000004</v>
      </c>
      <c r="H382" s="2" t="s">
        <v>12</v>
      </c>
    </row>
    <row r="383" spans="1:8" x14ac:dyDescent="0.3">
      <c r="A383" s="1">
        <v>0.45809027777778094</v>
      </c>
      <c r="B383" s="2" t="s">
        <v>33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3.1900000000000004</v>
      </c>
      <c r="H383" s="2" t="s">
        <v>12</v>
      </c>
    </row>
    <row r="384" spans="1:8" x14ac:dyDescent="0.3">
      <c r="A384" s="1">
        <v>0.4581481481481513</v>
      </c>
      <c r="B384" s="2" t="s">
        <v>33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3.18</v>
      </c>
      <c r="H384" s="2" t="s">
        <v>12</v>
      </c>
    </row>
    <row r="385" spans="1:8" x14ac:dyDescent="0.3">
      <c r="A385" s="1">
        <v>0.45819444444444762</v>
      </c>
      <c r="B385" s="2" t="s">
        <v>33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3.1900000000000004</v>
      </c>
      <c r="H385" s="2" t="s">
        <v>12</v>
      </c>
    </row>
    <row r="386" spans="1:8" x14ac:dyDescent="0.3">
      <c r="A386" s="1">
        <v>0.45825231481481798</v>
      </c>
      <c r="B386" s="2" t="s">
        <v>33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3.1900000000000004</v>
      </c>
      <c r="H386" s="2" t="s">
        <v>12</v>
      </c>
    </row>
    <row r="387" spans="1:8" x14ac:dyDescent="0.3">
      <c r="A387" s="1">
        <v>0.45829861111111431</v>
      </c>
      <c r="B387" s="2" t="s">
        <v>33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3.18</v>
      </c>
      <c r="H387" s="2" t="s">
        <v>12</v>
      </c>
    </row>
    <row r="388" spans="1:8" x14ac:dyDescent="0.3">
      <c r="A388" s="1">
        <v>0.45835648148148467</v>
      </c>
      <c r="B388" s="2" t="s">
        <v>33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3.1900000000000004</v>
      </c>
      <c r="H388" s="2" t="s">
        <v>12</v>
      </c>
    </row>
    <row r="389" spans="1:8" x14ac:dyDescent="0.3">
      <c r="A389" s="1">
        <v>0.45840277777778099</v>
      </c>
      <c r="B389" s="2" t="s">
        <v>33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3.1900000000000004</v>
      </c>
      <c r="H389" s="2" t="s">
        <v>12</v>
      </c>
    </row>
    <row r="390" spans="1:8" x14ac:dyDescent="0.3">
      <c r="A390" s="1">
        <v>0.45846064814815135</v>
      </c>
      <c r="B390" s="2" t="s">
        <v>33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3.18</v>
      </c>
      <c r="H390" s="2" t="s">
        <v>12</v>
      </c>
    </row>
    <row r="391" spans="1:8" x14ac:dyDescent="0.3">
      <c r="A391" s="1">
        <v>0.45850694444444767</v>
      </c>
      <c r="B391" s="2" t="s">
        <v>33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3.1900000000000004</v>
      </c>
      <c r="H391" s="2" t="s">
        <v>12</v>
      </c>
    </row>
    <row r="392" spans="1:8" x14ac:dyDescent="0.3">
      <c r="A392" s="1">
        <v>0.45856481481481803</v>
      </c>
      <c r="B392" s="2" t="s">
        <v>33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3.1900000000000004</v>
      </c>
      <c r="H392" s="2" t="s">
        <v>12</v>
      </c>
    </row>
    <row r="393" spans="1:8" x14ac:dyDescent="0.3">
      <c r="A393" s="1">
        <v>0.45861111111111436</v>
      </c>
      <c r="B393" s="2" t="s">
        <v>33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3.18</v>
      </c>
      <c r="H393" s="2" t="s">
        <v>12</v>
      </c>
    </row>
    <row r="394" spans="1:8" x14ac:dyDescent="0.3">
      <c r="A394" s="1">
        <v>0.45866898148148472</v>
      </c>
      <c r="B394" s="2" t="s">
        <v>33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3.1900000000000004</v>
      </c>
      <c r="H394" s="2" t="s">
        <v>12</v>
      </c>
    </row>
    <row r="395" spans="1:8" x14ac:dyDescent="0.3">
      <c r="A395" s="1">
        <v>0.45871527777778104</v>
      </c>
      <c r="B395" s="2" t="s">
        <v>33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3.1900000000000004</v>
      </c>
      <c r="H395" s="2" t="s">
        <v>12</v>
      </c>
    </row>
    <row r="396" spans="1:8" x14ac:dyDescent="0.3">
      <c r="A396" s="1">
        <v>0.4587731481481514</v>
      </c>
      <c r="B396" s="2" t="s">
        <v>33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3.18</v>
      </c>
      <c r="H396" s="2" t="s">
        <v>12</v>
      </c>
    </row>
    <row r="397" spans="1:8" x14ac:dyDescent="0.3">
      <c r="A397" s="1">
        <v>0.45881944444444772</v>
      </c>
      <c r="B397" s="2" t="s">
        <v>33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3.1900000000000004</v>
      </c>
      <c r="H397" s="2" t="s">
        <v>12</v>
      </c>
    </row>
    <row r="398" spans="1:8" x14ac:dyDescent="0.3">
      <c r="A398" s="1">
        <v>0.45887731481481808</v>
      </c>
      <c r="B398" s="2" t="s">
        <v>33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3.1900000000000004</v>
      </c>
      <c r="H398" s="2" t="s">
        <v>12</v>
      </c>
    </row>
    <row r="399" spans="1:8" x14ac:dyDescent="0.3">
      <c r="A399" s="1">
        <v>0.4589236111111144</v>
      </c>
      <c r="B399" s="2" t="s">
        <v>33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3.18</v>
      </c>
      <c r="H399" s="2" t="s">
        <v>12</v>
      </c>
    </row>
    <row r="400" spans="1:8" x14ac:dyDescent="0.3">
      <c r="A400" s="1">
        <v>0.45898148148148477</v>
      </c>
      <c r="B400" s="2" t="s">
        <v>33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3.1900000000000004</v>
      </c>
      <c r="H400" s="2" t="s">
        <v>12</v>
      </c>
    </row>
    <row r="401" spans="1:8" x14ac:dyDescent="0.3">
      <c r="A401" s="1">
        <v>0.45902777777778109</v>
      </c>
      <c r="B401" s="2" t="s">
        <v>33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3.1900000000000004</v>
      </c>
      <c r="H401" s="2" t="s">
        <v>12</v>
      </c>
    </row>
    <row r="402" spans="1:8" x14ac:dyDescent="0.3">
      <c r="A402" s="1">
        <v>0.45908564814815145</v>
      </c>
      <c r="B402" s="2" t="s">
        <v>33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3.18</v>
      </c>
      <c r="H402" s="2" t="s">
        <v>12</v>
      </c>
    </row>
    <row r="403" spans="1:8" x14ac:dyDescent="0.3">
      <c r="A403" s="1">
        <v>0.45913194444444777</v>
      </c>
      <c r="B403" s="2" t="s">
        <v>33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3.1900000000000004</v>
      </c>
      <c r="H403" s="2" t="s">
        <v>12</v>
      </c>
    </row>
    <row r="404" spans="1:8" x14ac:dyDescent="0.3">
      <c r="A404" s="1">
        <v>0.45918981481481813</v>
      </c>
      <c r="B404" s="2" t="s">
        <v>33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3.1900000000000004</v>
      </c>
      <c r="H404" s="2" t="s">
        <v>12</v>
      </c>
    </row>
    <row r="405" spans="1:8" x14ac:dyDescent="0.3">
      <c r="A405" s="1">
        <v>0.45923611111111445</v>
      </c>
      <c r="B405" s="2" t="s">
        <v>33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3.18</v>
      </c>
      <c r="H405" s="2" t="s">
        <v>12</v>
      </c>
    </row>
    <row r="406" spans="1:8" x14ac:dyDescent="0.3">
      <c r="A406" s="1">
        <v>0.45929398148148481</v>
      </c>
      <c r="B406" s="2" t="s">
        <v>33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3.1900000000000004</v>
      </c>
      <c r="H406" s="2" t="s">
        <v>12</v>
      </c>
    </row>
    <row r="407" spans="1:8" x14ac:dyDescent="0.3">
      <c r="A407" s="1">
        <v>0.45934027777778114</v>
      </c>
      <c r="B407" s="2" t="s">
        <v>33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3.1900000000000004</v>
      </c>
      <c r="H407" s="2" t="s">
        <v>12</v>
      </c>
    </row>
    <row r="408" spans="1:8" x14ac:dyDescent="0.3">
      <c r="A408" s="1">
        <v>0.4593981481481515</v>
      </c>
      <c r="B408" s="2" t="s">
        <v>33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3.18</v>
      </c>
      <c r="H408" s="2" t="s">
        <v>12</v>
      </c>
    </row>
    <row r="409" spans="1:8" x14ac:dyDescent="0.3">
      <c r="A409" s="1">
        <v>0.45944444444444782</v>
      </c>
      <c r="B409" s="2" t="s">
        <v>33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3.1900000000000004</v>
      </c>
      <c r="H409" s="2" t="s">
        <v>12</v>
      </c>
    </row>
    <row r="410" spans="1:8" x14ac:dyDescent="0.3">
      <c r="A410" s="1">
        <v>0.45950231481481818</v>
      </c>
      <c r="B410" s="2" t="s">
        <v>33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3.1900000000000004</v>
      </c>
      <c r="H410" s="2" t="s">
        <v>12</v>
      </c>
    </row>
    <row r="411" spans="1:8" x14ac:dyDescent="0.3">
      <c r="A411" s="1">
        <v>0.4595486111111145</v>
      </c>
      <c r="B411" s="2" t="s">
        <v>33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3.18</v>
      </c>
      <c r="H411" s="2" t="s">
        <v>12</v>
      </c>
    </row>
    <row r="412" spans="1:8" x14ac:dyDescent="0.3">
      <c r="A412" s="1">
        <v>0.45960648148148486</v>
      </c>
      <c r="B412" s="2" t="s">
        <v>33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3.1900000000000004</v>
      </c>
      <c r="H412" s="2" t="s">
        <v>12</v>
      </c>
    </row>
    <row r="413" spans="1:8" x14ac:dyDescent="0.3">
      <c r="A413" s="1">
        <v>0.45965277777778119</v>
      </c>
      <c r="B413" s="2" t="s">
        <v>33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3.1900000000000004</v>
      </c>
      <c r="H413" s="2" t="s">
        <v>12</v>
      </c>
    </row>
    <row r="414" spans="1:8" x14ac:dyDescent="0.3">
      <c r="A414" s="1">
        <v>0.45971064814815155</v>
      </c>
      <c r="B414" s="2" t="s">
        <v>33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3.18</v>
      </c>
      <c r="H414" s="2" t="s">
        <v>12</v>
      </c>
    </row>
    <row r="415" spans="1:8" x14ac:dyDescent="0.3">
      <c r="A415" s="1">
        <v>0.45975694444444787</v>
      </c>
      <c r="B415" s="2" t="s">
        <v>33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3.1900000000000004</v>
      </c>
      <c r="H415" s="2" t="s">
        <v>12</v>
      </c>
    </row>
    <row r="416" spans="1:8" x14ac:dyDescent="0.3">
      <c r="A416" s="1">
        <v>0.45981481481481823</v>
      </c>
      <c r="B416" s="2" t="s">
        <v>33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3.1900000000000004</v>
      </c>
      <c r="H416" s="2" t="s">
        <v>12</v>
      </c>
    </row>
    <row r="417" spans="1:8" x14ac:dyDescent="0.3">
      <c r="A417" s="1">
        <v>0.45986111111111455</v>
      </c>
      <c r="B417" s="2" t="s">
        <v>33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3.18</v>
      </c>
      <c r="H417" s="2" t="s">
        <v>12</v>
      </c>
    </row>
    <row r="418" spans="1:8" x14ac:dyDescent="0.3">
      <c r="A418" s="1">
        <v>0.45991898148148491</v>
      </c>
      <c r="B418" s="2" t="s">
        <v>33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3.1900000000000004</v>
      </c>
      <c r="H418" s="2" t="s">
        <v>12</v>
      </c>
    </row>
    <row r="419" spans="1:8" x14ac:dyDescent="0.3">
      <c r="A419" s="1">
        <v>0.45996527777778123</v>
      </c>
      <c r="B419" s="2" t="s">
        <v>33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3.1900000000000004</v>
      </c>
      <c r="H419" s="2" t="s">
        <v>12</v>
      </c>
    </row>
    <row r="420" spans="1:8" x14ac:dyDescent="0.3">
      <c r="A420" s="1">
        <v>0.46002314814815159</v>
      </c>
      <c r="B420" s="2" t="s">
        <v>33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</v>
      </c>
      <c r="H420" s="2" t="s">
        <v>12</v>
      </c>
    </row>
    <row r="421" spans="1:8" x14ac:dyDescent="0.3">
      <c r="A421" s="1">
        <v>0.46006944444444792</v>
      </c>
      <c r="B421" s="2" t="s">
        <v>33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3.1900000000000004</v>
      </c>
      <c r="H421" s="2" t="s">
        <v>12</v>
      </c>
    </row>
    <row r="422" spans="1:8" x14ac:dyDescent="0.3">
      <c r="A422" s="1">
        <v>0.46012731481481828</v>
      </c>
      <c r="B422" s="2" t="s">
        <v>33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3.1900000000000004</v>
      </c>
      <c r="H422" s="2" t="s">
        <v>12</v>
      </c>
    </row>
    <row r="423" spans="1:8" x14ac:dyDescent="0.3">
      <c r="A423" s="1">
        <v>0.4601736111111146</v>
      </c>
      <c r="B423" s="2" t="s">
        <v>33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</v>
      </c>
      <c r="H423" s="2" t="s">
        <v>12</v>
      </c>
    </row>
    <row r="424" spans="1:8" x14ac:dyDescent="0.3">
      <c r="A424" s="1">
        <v>0.46023148148148496</v>
      </c>
      <c r="B424" s="2" t="s">
        <v>33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3.1900000000000004</v>
      </c>
      <c r="H424" s="2" t="s">
        <v>12</v>
      </c>
    </row>
    <row r="425" spans="1:8" x14ac:dyDescent="0.3">
      <c r="A425" s="1">
        <v>0.46027777777778128</v>
      </c>
      <c r="B425" s="2" t="s">
        <v>33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3.1900000000000004</v>
      </c>
      <c r="H425" s="2" t="s">
        <v>12</v>
      </c>
    </row>
    <row r="426" spans="1:8" x14ac:dyDescent="0.3">
      <c r="A426" s="1">
        <v>0.46033564814815164</v>
      </c>
      <c r="B426" s="2" t="s">
        <v>33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3.18</v>
      </c>
      <c r="H426" s="2" t="s">
        <v>12</v>
      </c>
    </row>
    <row r="427" spans="1:8" x14ac:dyDescent="0.3">
      <c r="A427" s="1">
        <v>0.46038194444444797</v>
      </c>
      <c r="B427" s="2" t="s">
        <v>33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3.1900000000000004</v>
      </c>
      <c r="H427" s="2" t="s">
        <v>12</v>
      </c>
    </row>
    <row r="428" spans="1:8" x14ac:dyDescent="0.3">
      <c r="A428" s="1">
        <v>0.46043981481481833</v>
      </c>
      <c r="B428" s="2" t="s">
        <v>33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3.1900000000000004</v>
      </c>
      <c r="H428" s="2" t="s">
        <v>12</v>
      </c>
    </row>
    <row r="429" spans="1:8" x14ac:dyDescent="0.3">
      <c r="A429" s="1">
        <v>0.46048611111111465</v>
      </c>
      <c r="B429" s="2" t="s">
        <v>33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3.18</v>
      </c>
      <c r="H429" s="2" t="s">
        <v>12</v>
      </c>
    </row>
    <row r="430" spans="1:8" x14ac:dyDescent="0.3">
      <c r="A430" s="1">
        <v>0.46054398148148501</v>
      </c>
      <c r="B430" s="2" t="s">
        <v>33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3.1900000000000004</v>
      </c>
      <c r="H430" s="2" t="s">
        <v>12</v>
      </c>
    </row>
    <row r="431" spans="1:8" x14ac:dyDescent="0.3">
      <c r="A431" s="1">
        <v>0.46059027777778133</v>
      </c>
      <c r="B431" s="2" t="s">
        <v>33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3.1900000000000004</v>
      </c>
      <c r="H431" s="2" t="s">
        <v>12</v>
      </c>
    </row>
    <row r="432" spans="1:8" x14ac:dyDescent="0.3">
      <c r="A432" s="1">
        <v>0.46064814814815169</v>
      </c>
      <c r="B432" s="2" t="s">
        <v>33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3.18</v>
      </c>
      <c r="H432" s="2" t="s">
        <v>12</v>
      </c>
    </row>
    <row r="433" spans="1:8" x14ac:dyDescent="0.3">
      <c r="A433" s="1">
        <v>0.46069444444444801</v>
      </c>
      <c r="B433" s="2" t="s">
        <v>33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3.1900000000000004</v>
      </c>
      <c r="H433" s="2" t="s">
        <v>12</v>
      </c>
    </row>
    <row r="434" spans="1:8" x14ac:dyDescent="0.3">
      <c r="A434" s="1">
        <v>0.46075231481481838</v>
      </c>
      <c r="B434" s="2" t="s">
        <v>33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3.1900000000000004</v>
      </c>
      <c r="H434" s="2" t="s">
        <v>12</v>
      </c>
    </row>
    <row r="435" spans="1:8" x14ac:dyDescent="0.3">
      <c r="A435" s="1">
        <v>0.4607986111111147</v>
      </c>
      <c r="B435" s="2" t="s">
        <v>33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3.18</v>
      </c>
      <c r="H435" s="2" t="s">
        <v>12</v>
      </c>
    </row>
    <row r="436" spans="1:8" x14ac:dyDescent="0.3">
      <c r="A436" s="1">
        <v>0.46085648148148506</v>
      </c>
      <c r="B436" s="2" t="s">
        <v>33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3.1900000000000004</v>
      </c>
      <c r="H436" s="2" t="s">
        <v>12</v>
      </c>
    </row>
    <row r="437" spans="1:8" x14ac:dyDescent="0.3">
      <c r="A437" s="1">
        <v>0.46090277777778138</v>
      </c>
      <c r="B437" s="2" t="s">
        <v>33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3.1900000000000004</v>
      </c>
      <c r="H437" s="2" t="s">
        <v>12</v>
      </c>
    </row>
    <row r="438" spans="1:8" x14ac:dyDescent="0.3">
      <c r="A438" s="1">
        <v>0.46096064814815174</v>
      </c>
      <c r="B438" s="2" t="s">
        <v>33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3.18</v>
      </c>
      <c r="H438" s="2" t="s">
        <v>12</v>
      </c>
    </row>
    <row r="439" spans="1:8" x14ac:dyDescent="0.3">
      <c r="A439" s="1">
        <v>0.46100694444444806</v>
      </c>
      <c r="B439" s="2" t="s">
        <v>33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3.1900000000000004</v>
      </c>
      <c r="H439" s="2" t="s">
        <v>12</v>
      </c>
    </row>
    <row r="440" spans="1:8" x14ac:dyDescent="0.3">
      <c r="A440" s="1">
        <v>0.46106481481481842</v>
      </c>
      <c r="B440" s="2" t="s">
        <v>33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3.1900000000000004</v>
      </c>
      <c r="H440" s="2" t="s">
        <v>12</v>
      </c>
    </row>
    <row r="441" spans="1:8" x14ac:dyDescent="0.3">
      <c r="A441" s="1">
        <v>0.46111111111111475</v>
      </c>
      <c r="B441" s="2" t="s">
        <v>33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3.18</v>
      </c>
      <c r="H441" s="2" t="s">
        <v>12</v>
      </c>
    </row>
    <row r="442" spans="1:8" x14ac:dyDescent="0.3">
      <c r="A442" s="1">
        <v>0.46116898148148511</v>
      </c>
      <c r="B442" s="2" t="s">
        <v>33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3.1900000000000004</v>
      </c>
      <c r="H442" s="2" t="s">
        <v>12</v>
      </c>
    </row>
    <row r="443" spans="1:8" x14ac:dyDescent="0.3">
      <c r="A443" s="1">
        <v>0.46121527777778143</v>
      </c>
      <c r="B443" s="2" t="s">
        <v>33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3.1900000000000004</v>
      </c>
      <c r="H443" s="2" t="s">
        <v>12</v>
      </c>
    </row>
    <row r="444" spans="1:8" x14ac:dyDescent="0.3">
      <c r="A444" s="1">
        <v>0.46127314814815179</v>
      </c>
      <c r="B444" s="2" t="s">
        <v>33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3.18</v>
      </c>
      <c r="H444" s="2" t="s">
        <v>12</v>
      </c>
    </row>
    <row r="445" spans="1:8" x14ac:dyDescent="0.3">
      <c r="A445" s="1">
        <v>0.46131944444444811</v>
      </c>
      <c r="B445" s="2" t="s">
        <v>33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3.1900000000000004</v>
      </c>
      <c r="H445" s="2" t="s">
        <v>12</v>
      </c>
    </row>
    <row r="446" spans="1:8" x14ac:dyDescent="0.3">
      <c r="A446" s="1">
        <v>0.46137731481481847</v>
      </c>
      <c r="B446" s="2" t="s">
        <v>33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3.1900000000000004</v>
      </c>
      <c r="H446" s="2" t="s">
        <v>12</v>
      </c>
    </row>
    <row r="447" spans="1:8" x14ac:dyDescent="0.3">
      <c r="A447" s="1">
        <v>0.4614236111111148</v>
      </c>
      <c r="B447" s="2" t="s">
        <v>33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3.18</v>
      </c>
      <c r="H447" s="2" t="s">
        <v>12</v>
      </c>
    </row>
    <row r="448" spans="1:8" x14ac:dyDescent="0.3">
      <c r="A448" s="1">
        <v>0.46148148148148516</v>
      </c>
      <c r="B448" s="2" t="s">
        <v>33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3.1900000000000004</v>
      </c>
      <c r="H448" s="2" t="s">
        <v>12</v>
      </c>
    </row>
    <row r="449" spans="1:8" x14ac:dyDescent="0.3">
      <c r="A449" s="1">
        <v>0.46152777777778148</v>
      </c>
      <c r="B449" s="2" t="s">
        <v>33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3.1900000000000004</v>
      </c>
      <c r="H449" s="2" t="s">
        <v>12</v>
      </c>
    </row>
    <row r="450" spans="1:8" x14ac:dyDescent="0.3">
      <c r="A450" s="1">
        <v>0.46158564814815184</v>
      </c>
      <c r="B450" s="2" t="s">
        <v>33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3.18</v>
      </c>
      <c r="H450" s="2" t="s">
        <v>12</v>
      </c>
    </row>
    <row r="451" spans="1:8" x14ac:dyDescent="0.3">
      <c r="A451" s="1">
        <v>0.46163194444444816</v>
      </c>
      <c r="B451" s="2" t="s">
        <v>33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3.1900000000000004</v>
      </c>
      <c r="H451" s="2" t="s">
        <v>12</v>
      </c>
    </row>
    <row r="452" spans="1:8" x14ac:dyDescent="0.3">
      <c r="A452" s="1">
        <v>0.46168981481481852</v>
      </c>
      <c r="B452" s="2" t="s">
        <v>33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3.1900000000000004</v>
      </c>
      <c r="H452" s="2" t="s">
        <v>12</v>
      </c>
    </row>
    <row r="453" spans="1:8" x14ac:dyDescent="0.3">
      <c r="A453" s="1">
        <v>0.46173611111111484</v>
      </c>
      <c r="B453" s="2" t="s">
        <v>33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3.18</v>
      </c>
      <c r="H453" s="2" t="s">
        <v>12</v>
      </c>
    </row>
    <row r="454" spans="1:8" x14ac:dyDescent="0.3">
      <c r="A454" s="1">
        <v>0.46179398148148521</v>
      </c>
      <c r="B454" s="2" t="s">
        <v>33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3.1900000000000004</v>
      </c>
      <c r="H454" s="2" t="s">
        <v>12</v>
      </c>
    </row>
    <row r="455" spans="1:8" x14ac:dyDescent="0.3">
      <c r="A455" s="1">
        <v>0.46184027777778153</v>
      </c>
      <c r="B455" s="2" t="s">
        <v>33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3.1900000000000004</v>
      </c>
      <c r="H455" s="2" t="s">
        <v>12</v>
      </c>
    </row>
    <row r="456" spans="1:8" x14ac:dyDescent="0.3">
      <c r="A456" s="1">
        <v>0.46189814814815189</v>
      </c>
      <c r="B456" s="2" t="s">
        <v>33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3.18</v>
      </c>
      <c r="H456" s="2" t="s">
        <v>12</v>
      </c>
    </row>
    <row r="457" spans="1:8" x14ac:dyDescent="0.3">
      <c r="A457" s="1">
        <v>0.46194444444444821</v>
      </c>
      <c r="B457" s="2" t="s">
        <v>33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3.1900000000000004</v>
      </c>
      <c r="H457" s="2" t="s">
        <v>12</v>
      </c>
    </row>
    <row r="458" spans="1:8" x14ac:dyDescent="0.3">
      <c r="A458" s="1">
        <v>0.46200231481481857</v>
      </c>
      <c r="B458" s="2" t="s">
        <v>33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3.1900000000000004</v>
      </c>
      <c r="H458" s="2" t="s">
        <v>12</v>
      </c>
    </row>
    <row r="459" spans="1:8" x14ac:dyDescent="0.3">
      <c r="A459" s="1">
        <v>0.46204861111111489</v>
      </c>
      <c r="B459" s="2" t="s">
        <v>33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3.18</v>
      </c>
      <c r="H459" s="2" t="s">
        <v>12</v>
      </c>
    </row>
    <row r="460" spans="1:8" x14ac:dyDescent="0.3">
      <c r="A460" s="1">
        <v>0.46210648148148525</v>
      </c>
      <c r="B460" s="2" t="s">
        <v>33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3.1900000000000004</v>
      </c>
      <c r="H460" s="2" t="s">
        <v>12</v>
      </c>
    </row>
    <row r="461" spans="1:8" x14ac:dyDescent="0.3">
      <c r="A461" s="1">
        <v>0.46215277777778158</v>
      </c>
      <c r="B461" s="2" t="s">
        <v>33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3.1900000000000004</v>
      </c>
      <c r="H461" s="2" t="s">
        <v>12</v>
      </c>
    </row>
    <row r="462" spans="1:8" x14ac:dyDescent="0.3">
      <c r="A462" s="1">
        <v>0.46221064814815194</v>
      </c>
      <c r="B462" s="2" t="s">
        <v>33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3.18</v>
      </c>
      <c r="H462" s="2" t="s">
        <v>12</v>
      </c>
    </row>
    <row r="463" spans="1:8" x14ac:dyDescent="0.3">
      <c r="A463" s="1">
        <v>0.46225694444444826</v>
      </c>
      <c r="B463" s="2" t="s">
        <v>33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3.1900000000000004</v>
      </c>
      <c r="H463" s="2" t="s">
        <v>12</v>
      </c>
    </row>
    <row r="464" spans="1:8" x14ac:dyDescent="0.3">
      <c r="A464" s="1">
        <v>0.46231481481481862</v>
      </c>
      <c r="B464" s="2" t="s">
        <v>33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3.1900000000000004</v>
      </c>
      <c r="H464" s="2" t="s">
        <v>12</v>
      </c>
    </row>
    <row r="465" spans="1:8" x14ac:dyDescent="0.3">
      <c r="A465" s="1">
        <v>0.46236111111111494</v>
      </c>
      <c r="B465" s="2" t="s">
        <v>33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3.18</v>
      </c>
      <c r="H465" s="2" t="s">
        <v>12</v>
      </c>
    </row>
    <row r="466" spans="1:8" x14ac:dyDescent="0.3">
      <c r="A466" s="1">
        <v>0.4624189814814853</v>
      </c>
      <c r="B466" s="2" t="s">
        <v>33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3.1900000000000004</v>
      </c>
      <c r="H466" s="2" t="s">
        <v>12</v>
      </c>
    </row>
    <row r="467" spans="1:8" x14ac:dyDescent="0.3">
      <c r="A467" s="1">
        <v>0.46246527777778162</v>
      </c>
      <c r="B467" s="2" t="s">
        <v>33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3.1900000000000004</v>
      </c>
      <c r="H467" s="2" t="s">
        <v>12</v>
      </c>
    </row>
    <row r="468" spans="1:8" x14ac:dyDescent="0.3">
      <c r="A468" s="1">
        <v>0.46252314814815199</v>
      </c>
      <c r="B468" s="2" t="s">
        <v>33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3.18</v>
      </c>
      <c r="H468" s="2" t="s">
        <v>12</v>
      </c>
    </row>
    <row r="469" spans="1:8" x14ac:dyDescent="0.3">
      <c r="A469" s="1">
        <v>0.46256944444444831</v>
      </c>
      <c r="B469" s="2" t="s">
        <v>33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3.1900000000000004</v>
      </c>
      <c r="H469" s="2" t="s">
        <v>12</v>
      </c>
    </row>
    <row r="470" spans="1:8" x14ac:dyDescent="0.3">
      <c r="A470" s="1">
        <v>0.46262731481481867</v>
      </c>
      <c r="B470" s="2" t="s">
        <v>33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3.1900000000000004</v>
      </c>
      <c r="H470" s="2" t="s">
        <v>12</v>
      </c>
    </row>
    <row r="471" spans="1:8" x14ac:dyDescent="0.3">
      <c r="A471" s="1">
        <v>0.46267361111111499</v>
      </c>
      <c r="B471" s="2" t="s">
        <v>33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3.18</v>
      </c>
      <c r="H471" s="2" t="s">
        <v>12</v>
      </c>
    </row>
    <row r="472" spans="1:8" x14ac:dyDescent="0.3">
      <c r="A472" s="1">
        <v>0.46273148148148535</v>
      </c>
      <c r="B472" s="2" t="s">
        <v>33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3.1900000000000004</v>
      </c>
      <c r="H472" s="2" t="s">
        <v>12</v>
      </c>
    </row>
    <row r="473" spans="1:8" x14ac:dyDescent="0.3">
      <c r="A473" s="1">
        <v>0.46277777777778167</v>
      </c>
      <c r="B473" s="2" t="s">
        <v>33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3.1900000000000004</v>
      </c>
      <c r="H473" s="2" t="s">
        <v>12</v>
      </c>
    </row>
    <row r="474" spans="1:8" x14ac:dyDescent="0.3">
      <c r="A474" s="1">
        <v>0.46283564814815203</v>
      </c>
      <c r="B474" s="2" t="s">
        <v>33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3.18</v>
      </c>
      <c r="H474" s="2" t="s">
        <v>12</v>
      </c>
    </row>
    <row r="475" spans="1:8" x14ac:dyDescent="0.3">
      <c r="A475" s="1">
        <v>0.46288194444444836</v>
      </c>
      <c r="B475" s="2" t="s">
        <v>33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3.1900000000000004</v>
      </c>
      <c r="H475" s="2" t="s">
        <v>12</v>
      </c>
    </row>
    <row r="476" spans="1:8" x14ac:dyDescent="0.3">
      <c r="A476" s="1">
        <v>0.46293981481481872</v>
      </c>
      <c r="B476" s="2" t="s">
        <v>33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3.1900000000000004</v>
      </c>
      <c r="H476" s="2" t="s">
        <v>12</v>
      </c>
    </row>
    <row r="477" spans="1:8" x14ac:dyDescent="0.3">
      <c r="A477" s="1">
        <v>0.46298611111111504</v>
      </c>
      <c r="B477" s="2" t="s">
        <v>33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3.18</v>
      </c>
      <c r="H477" s="2" t="s">
        <v>12</v>
      </c>
    </row>
    <row r="478" spans="1:8" x14ac:dyDescent="0.3">
      <c r="A478" s="1">
        <v>0.4630439814814854</v>
      </c>
      <c r="B478" s="2" t="s">
        <v>33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3.1900000000000004</v>
      </c>
      <c r="H478" s="2" t="s">
        <v>12</v>
      </c>
    </row>
    <row r="479" spans="1:8" x14ac:dyDescent="0.3">
      <c r="A479" s="1">
        <v>0.46309027777778172</v>
      </c>
      <c r="B479" s="2" t="s">
        <v>33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3.1900000000000004</v>
      </c>
      <c r="H479" s="2" t="s">
        <v>12</v>
      </c>
    </row>
    <row r="480" spans="1:8" x14ac:dyDescent="0.3">
      <c r="A480" s="1">
        <v>0.46314814814815208</v>
      </c>
      <c r="B480" s="2" t="s">
        <v>33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3.18</v>
      </c>
      <c r="H480" s="2" t="s">
        <v>12</v>
      </c>
    </row>
    <row r="481" spans="1:8" x14ac:dyDescent="0.3">
      <c r="A481" s="1">
        <v>0.46319444444444841</v>
      </c>
      <c r="B481" s="2" t="s">
        <v>33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3.1900000000000004</v>
      </c>
      <c r="H481" s="2" t="s">
        <v>12</v>
      </c>
    </row>
    <row r="482" spans="1:8" x14ac:dyDescent="0.3">
      <c r="A482" s="1">
        <v>0.46325231481481877</v>
      </c>
      <c r="B482" s="2" t="s">
        <v>33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3.1900000000000004</v>
      </c>
      <c r="H482" s="2" t="s">
        <v>12</v>
      </c>
    </row>
    <row r="483" spans="1:8" x14ac:dyDescent="0.3">
      <c r="A483" s="1">
        <v>0.46329861111111509</v>
      </c>
      <c r="B483" s="2" t="s">
        <v>33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3.18</v>
      </c>
      <c r="H483" s="2" t="s">
        <v>12</v>
      </c>
    </row>
    <row r="484" spans="1:8" x14ac:dyDescent="0.3">
      <c r="A484" s="1">
        <v>0.46335648148148545</v>
      </c>
      <c r="B484" s="2" t="s">
        <v>33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3.1900000000000004</v>
      </c>
      <c r="H484" s="2" t="s">
        <v>12</v>
      </c>
    </row>
    <row r="485" spans="1:8" x14ac:dyDescent="0.3">
      <c r="A485" s="1">
        <v>0.46340277777778177</v>
      </c>
      <c r="B485" s="2" t="s">
        <v>33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3.1900000000000004</v>
      </c>
      <c r="H485" s="2" t="s">
        <v>12</v>
      </c>
    </row>
    <row r="486" spans="1:8" x14ac:dyDescent="0.3">
      <c r="A486" s="1">
        <v>0.46346064814815213</v>
      </c>
      <c r="B486" s="2" t="s">
        <v>33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3.18</v>
      </c>
      <c r="H486" s="2" t="s">
        <v>12</v>
      </c>
    </row>
    <row r="487" spans="1:8" x14ac:dyDescent="0.3">
      <c r="A487" s="1">
        <v>0.46350694444444845</v>
      </c>
      <c r="B487" s="2" t="s">
        <v>33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3.1900000000000004</v>
      </c>
      <c r="H487" s="2" t="s">
        <v>12</v>
      </c>
    </row>
    <row r="488" spans="1:8" x14ac:dyDescent="0.3">
      <c r="A488" s="1">
        <v>0.46356481481481882</v>
      </c>
      <c r="B488" s="2" t="s">
        <v>33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3.1900000000000004</v>
      </c>
      <c r="H488" s="2" t="s">
        <v>12</v>
      </c>
    </row>
    <row r="489" spans="1:8" x14ac:dyDescent="0.3">
      <c r="A489" s="1">
        <v>0.46361111111111514</v>
      </c>
      <c r="B489" s="2" t="s">
        <v>33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3.18</v>
      </c>
      <c r="H489" s="2" t="s">
        <v>12</v>
      </c>
    </row>
    <row r="490" spans="1:8" x14ac:dyDescent="0.3">
      <c r="A490" s="1">
        <v>0.4636689814814855</v>
      </c>
      <c r="B490" s="2" t="s">
        <v>33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3.1900000000000004</v>
      </c>
      <c r="H490" s="2" t="s">
        <v>12</v>
      </c>
    </row>
    <row r="491" spans="1:8" x14ac:dyDescent="0.3">
      <c r="A491" s="1">
        <v>0.46371527777778182</v>
      </c>
      <c r="B491" s="2" t="s">
        <v>33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3.1900000000000004</v>
      </c>
      <c r="H491" s="2" t="s">
        <v>12</v>
      </c>
    </row>
    <row r="492" spans="1:8" x14ac:dyDescent="0.3">
      <c r="A492" s="1">
        <v>0.46377314814815218</v>
      </c>
      <c r="B492" s="2" t="s">
        <v>33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3.18</v>
      </c>
      <c r="H492" s="2" t="s">
        <v>12</v>
      </c>
    </row>
    <row r="493" spans="1:8" x14ac:dyDescent="0.3">
      <c r="A493" s="1">
        <v>0.4638194444444485</v>
      </c>
      <c r="B493" s="2" t="s">
        <v>33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3.1900000000000004</v>
      </c>
      <c r="H493" s="2" t="s">
        <v>12</v>
      </c>
    </row>
    <row r="494" spans="1:8" x14ac:dyDescent="0.3">
      <c r="A494" s="1">
        <v>0.46387731481481886</v>
      </c>
      <c r="B494" s="2" t="s">
        <v>33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3.1900000000000004</v>
      </c>
      <c r="H494" s="2" t="s">
        <v>12</v>
      </c>
    </row>
    <row r="495" spans="1:8" x14ac:dyDescent="0.3">
      <c r="A495" s="1">
        <v>0.46392361111111519</v>
      </c>
      <c r="B495" s="2" t="s">
        <v>33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3.18</v>
      </c>
      <c r="H495" s="2" t="s">
        <v>12</v>
      </c>
    </row>
    <row r="496" spans="1:8" x14ac:dyDescent="0.3">
      <c r="A496" s="1">
        <v>0.46398148148148555</v>
      </c>
      <c r="B496" s="2" t="s">
        <v>33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3.1900000000000004</v>
      </c>
      <c r="H496" s="2" t="s">
        <v>12</v>
      </c>
    </row>
    <row r="497" spans="1:8" x14ac:dyDescent="0.3">
      <c r="A497" s="1">
        <v>0.46402777777778187</v>
      </c>
      <c r="B497" s="2" t="s">
        <v>33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3.1900000000000004</v>
      </c>
      <c r="H497" s="2" t="s">
        <v>12</v>
      </c>
    </row>
    <row r="498" spans="1:8" x14ac:dyDescent="0.3">
      <c r="A498" s="1">
        <v>0.46408564814815223</v>
      </c>
      <c r="B498" s="2" t="s">
        <v>33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3.18</v>
      </c>
      <c r="H498" s="2" t="s">
        <v>12</v>
      </c>
    </row>
    <row r="499" spans="1:8" x14ac:dyDescent="0.3">
      <c r="A499" s="1">
        <v>0.46413194444444855</v>
      </c>
      <c r="B499" s="2" t="s">
        <v>33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3.1900000000000004</v>
      </c>
      <c r="H499" s="2" t="s">
        <v>12</v>
      </c>
    </row>
    <row r="500" spans="1:8" x14ac:dyDescent="0.3">
      <c r="A500" s="1">
        <v>0.46418981481481891</v>
      </c>
      <c r="B500" s="2" t="s">
        <v>33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3.1900000000000004</v>
      </c>
      <c r="H500" s="2" t="s">
        <v>12</v>
      </c>
    </row>
    <row r="501" spans="1:8" x14ac:dyDescent="0.3">
      <c r="A501" s="1">
        <v>0.46423611111111523</v>
      </c>
      <c r="B501" s="2" t="s">
        <v>33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3.18</v>
      </c>
      <c r="H501" s="2" t="s">
        <v>12</v>
      </c>
    </row>
    <row r="502" spans="1:8" x14ac:dyDescent="0.3">
      <c r="A502" s="1">
        <v>0.4642939814814856</v>
      </c>
      <c r="B502" s="2" t="s">
        <v>33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3.1900000000000004</v>
      </c>
      <c r="H502" s="2" t="s">
        <v>12</v>
      </c>
    </row>
    <row r="503" spans="1:8" x14ac:dyDescent="0.3">
      <c r="A503" s="1">
        <v>0.46434027777778192</v>
      </c>
      <c r="B503" s="2" t="s">
        <v>33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3.1900000000000004</v>
      </c>
      <c r="H503" s="2" t="s">
        <v>12</v>
      </c>
    </row>
    <row r="504" spans="1:8" x14ac:dyDescent="0.3">
      <c r="A504" s="1">
        <v>0.46439814814815228</v>
      </c>
      <c r="B504" s="2" t="s">
        <v>33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3.18</v>
      </c>
      <c r="H504" s="2" t="s">
        <v>12</v>
      </c>
    </row>
    <row r="505" spans="1:8" x14ac:dyDescent="0.3">
      <c r="A505" s="1">
        <v>0.4644444444444486</v>
      </c>
      <c r="B505" s="2" t="s">
        <v>33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3.1900000000000004</v>
      </c>
      <c r="H505" s="2" t="s">
        <v>12</v>
      </c>
    </row>
    <row r="506" spans="1:8" x14ac:dyDescent="0.3">
      <c r="A506" s="1">
        <v>0.46450231481481896</v>
      </c>
      <c r="B506" s="2" t="s">
        <v>33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3.1900000000000004</v>
      </c>
      <c r="H506" s="2" t="s">
        <v>12</v>
      </c>
    </row>
    <row r="507" spans="1:8" x14ac:dyDescent="0.3">
      <c r="A507" s="1">
        <v>0.46454861111111528</v>
      </c>
      <c r="B507" s="2" t="s">
        <v>33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3.18</v>
      </c>
      <c r="H507" s="2" t="s">
        <v>12</v>
      </c>
    </row>
    <row r="508" spans="1:8" x14ac:dyDescent="0.3">
      <c r="A508" s="1">
        <v>0.46460648148148564</v>
      </c>
      <c r="B508" s="2" t="s">
        <v>33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3.1900000000000004</v>
      </c>
      <c r="H508" s="2" t="s">
        <v>12</v>
      </c>
    </row>
    <row r="509" spans="1:8" x14ac:dyDescent="0.3">
      <c r="A509" s="1">
        <v>0.46465277777778197</v>
      </c>
      <c r="B509" s="2" t="s">
        <v>33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3.1900000000000004</v>
      </c>
      <c r="H509" s="2" t="s">
        <v>12</v>
      </c>
    </row>
    <row r="510" spans="1:8" x14ac:dyDescent="0.3">
      <c r="A510" s="1">
        <v>0.46471064814815233</v>
      </c>
      <c r="B510" s="2" t="s">
        <v>33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3.18</v>
      </c>
      <c r="H510" s="2" t="s">
        <v>12</v>
      </c>
    </row>
    <row r="511" spans="1:8" x14ac:dyDescent="0.3">
      <c r="A511" s="1">
        <v>0.46475694444444865</v>
      </c>
      <c r="B511" s="2" t="s">
        <v>33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3.1900000000000004</v>
      </c>
      <c r="H511" s="2" t="s">
        <v>12</v>
      </c>
    </row>
    <row r="512" spans="1:8" x14ac:dyDescent="0.3">
      <c r="A512" s="1">
        <v>0.46481481481481901</v>
      </c>
      <c r="B512" s="2" t="s">
        <v>33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3.1900000000000004</v>
      </c>
      <c r="H512" s="2" t="s">
        <v>12</v>
      </c>
    </row>
    <row r="513" spans="1:8" x14ac:dyDescent="0.3">
      <c r="A513" s="1">
        <v>0.46486111111111533</v>
      </c>
      <c r="B513" s="2" t="s">
        <v>33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3.18</v>
      </c>
      <c r="H513" s="2" t="s">
        <v>12</v>
      </c>
    </row>
    <row r="514" spans="1:8" x14ac:dyDescent="0.3">
      <c r="A514" s="1">
        <v>0.46491898148148569</v>
      </c>
      <c r="B514" s="2" t="s">
        <v>33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3.1900000000000004</v>
      </c>
      <c r="H514" s="2" t="s">
        <v>12</v>
      </c>
    </row>
    <row r="515" spans="1:8" x14ac:dyDescent="0.3">
      <c r="A515" s="1">
        <v>0.46496527777778202</v>
      </c>
      <c r="B515" s="2" t="s">
        <v>33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3.1900000000000004</v>
      </c>
      <c r="H515" s="2" t="s">
        <v>12</v>
      </c>
    </row>
    <row r="516" spans="1:8" x14ac:dyDescent="0.3">
      <c r="A516" s="1">
        <v>0.46502314814815238</v>
      </c>
      <c r="B516" s="2" t="s">
        <v>33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3.18</v>
      </c>
      <c r="H516" s="2" t="s">
        <v>12</v>
      </c>
    </row>
    <row r="517" spans="1:8" x14ac:dyDescent="0.3">
      <c r="A517" s="1">
        <v>0.4650694444444487</v>
      </c>
      <c r="B517" s="2" t="s">
        <v>33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3.1900000000000004</v>
      </c>
      <c r="H517" s="2" t="s">
        <v>12</v>
      </c>
    </row>
    <row r="518" spans="1:8" x14ac:dyDescent="0.3">
      <c r="A518" s="1">
        <v>0.46512731481481906</v>
      </c>
      <c r="B518" s="2" t="s">
        <v>33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3.1900000000000004</v>
      </c>
      <c r="H518" s="2" t="s">
        <v>12</v>
      </c>
    </row>
    <row r="519" spans="1:8" x14ac:dyDescent="0.3">
      <c r="A519" s="1">
        <v>0.46517361111111538</v>
      </c>
      <c r="B519" s="2" t="s">
        <v>33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3.18</v>
      </c>
      <c r="H519" s="2" t="s">
        <v>12</v>
      </c>
    </row>
    <row r="520" spans="1:8" x14ac:dyDescent="0.3">
      <c r="A520" s="1">
        <v>0.46523148148148574</v>
      </c>
      <c r="B520" s="2" t="s">
        <v>33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3.1900000000000004</v>
      </c>
      <c r="H520" s="2" t="s">
        <v>12</v>
      </c>
    </row>
    <row r="521" spans="1:8" x14ac:dyDescent="0.3">
      <c r="A521" s="1">
        <v>0.46527777777778206</v>
      </c>
      <c r="B521" s="2" t="s">
        <v>33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3.1900000000000004</v>
      </c>
      <c r="H521" s="2" t="s">
        <v>12</v>
      </c>
    </row>
    <row r="522" spans="1:8" x14ac:dyDescent="0.3">
      <c r="A522" s="1">
        <v>0.46533564814815243</v>
      </c>
      <c r="B522" s="2" t="s">
        <v>33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3.18</v>
      </c>
      <c r="H522" s="2" t="s">
        <v>12</v>
      </c>
    </row>
    <row r="523" spans="1:8" x14ac:dyDescent="0.3">
      <c r="A523" s="1">
        <v>0.46538194444444875</v>
      </c>
      <c r="B523" s="2" t="s">
        <v>33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3.1900000000000004</v>
      </c>
      <c r="H523" s="2" t="s">
        <v>12</v>
      </c>
    </row>
    <row r="524" spans="1:8" x14ac:dyDescent="0.3">
      <c r="A524" s="1">
        <v>0.46543981481481911</v>
      </c>
      <c r="B524" s="2" t="s">
        <v>33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3.1900000000000004</v>
      </c>
      <c r="H524" s="2" t="s">
        <v>12</v>
      </c>
    </row>
    <row r="525" spans="1:8" x14ac:dyDescent="0.3">
      <c r="A525" s="1">
        <v>0.46548611111111543</v>
      </c>
      <c r="B525" s="2" t="s">
        <v>33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3.18</v>
      </c>
      <c r="H525" s="2" t="s">
        <v>12</v>
      </c>
    </row>
    <row r="526" spans="1:8" x14ac:dyDescent="0.3">
      <c r="A526" s="1">
        <v>0.46554398148148579</v>
      </c>
      <c r="B526" s="2" t="s">
        <v>33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3.1900000000000004</v>
      </c>
      <c r="H526" s="2" t="s">
        <v>12</v>
      </c>
    </row>
    <row r="527" spans="1:8" x14ac:dyDescent="0.3">
      <c r="A527" s="1">
        <v>0.46559027777778211</v>
      </c>
      <c r="B527" s="2" t="s">
        <v>33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3.1900000000000004</v>
      </c>
      <c r="H527" s="2" t="s">
        <v>12</v>
      </c>
    </row>
    <row r="528" spans="1:8" x14ac:dyDescent="0.3">
      <c r="A528" s="1">
        <v>0.46564814814815247</v>
      </c>
      <c r="B528" s="2" t="s">
        <v>33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3.18</v>
      </c>
      <c r="H528" s="2" t="s">
        <v>12</v>
      </c>
    </row>
    <row r="529" spans="1:8" x14ac:dyDescent="0.3">
      <c r="A529" s="1">
        <v>0.4656944444444488</v>
      </c>
      <c r="B529" s="2" t="s">
        <v>33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3.1900000000000004</v>
      </c>
      <c r="H529" s="2" t="s">
        <v>12</v>
      </c>
    </row>
    <row r="530" spans="1:8" x14ac:dyDescent="0.3">
      <c r="A530" s="1">
        <v>0.46575231481481916</v>
      </c>
      <c r="B530" s="2" t="s">
        <v>33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3.1900000000000004</v>
      </c>
      <c r="H530" s="2" t="s">
        <v>12</v>
      </c>
    </row>
    <row r="531" spans="1:8" x14ac:dyDescent="0.3">
      <c r="A531" s="1">
        <v>0.46579861111111548</v>
      </c>
      <c r="B531" s="2" t="s">
        <v>33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3.18</v>
      </c>
      <c r="H531" s="2" t="s">
        <v>12</v>
      </c>
    </row>
    <row r="532" spans="1:8" x14ac:dyDescent="0.3">
      <c r="A532" s="1">
        <v>0.46585648148148584</v>
      </c>
      <c r="B532" s="2" t="s">
        <v>33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3.1900000000000004</v>
      </c>
      <c r="H532" s="2" t="s">
        <v>12</v>
      </c>
    </row>
    <row r="533" spans="1:8" x14ac:dyDescent="0.3">
      <c r="A533" s="1">
        <v>0.46590277777778216</v>
      </c>
      <c r="B533" s="2" t="s">
        <v>33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3.1900000000000004</v>
      </c>
      <c r="H533" s="2" t="s">
        <v>12</v>
      </c>
    </row>
    <row r="534" spans="1:8" x14ac:dyDescent="0.3">
      <c r="A534" s="1">
        <v>0.46596064814815252</v>
      </c>
      <c r="B534" s="2" t="s">
        <v>33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3.18</v>
      </c>
      <c r="H534" s="2" t="s">
        <v>12</v>
      </c>
    </row>
    <row r="535" spans="1:8" x14ac:dyDescent="0.3">
      <c r="A535" s="1">
        <v>0.46600694444444885</v>
      </c>
      <c r="B535" s="2" t="s">
        <v>33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3.1900000000000004</v>
      </c>
      <c r="H535" s="2" t="s">
        <v>12</v>
      </c>
    </row>
    <row r="536" spans="1:8" x14ac:dyDescent="0.3">
      <c r="A536" s="1">
        <v>0.46606481481481921</v>
      </c>
      <c r="B536" s="2" t="s">
        <v>33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3.1900000000000004</v>
      </c>
      <c r="H536" s="2" t="s">
        <v>12</v>
      </c>
    </row>
    <row r="537" spans="1:8" x14ac:dyDescent="0.3">
      <c r="A537" s="1">
        <v>0.46611111111111553</v>
      </c>
      <c r="B537" s="2" t="s">
        <v>33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3.18</v>
      </c>
      <c r="H537" s="2" t="s">
        <v>12</v>
      </c>
    </row>
    <row r="538" spans="1:8" x14ac:dyDescent="0.3">
      <c r="A538" s="1">
        <v>0.46616898148148589</v>
      </c>
      <c r="B538" s="2" t="s">
        <v>33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3.1900000000000004</v>
      </c>
      <c r="H538" s="2" t="s">
        <v>12</v>
      </c>
    </row>
    <row r="539" spans="1:8" x14ac:dyDescent="0.3">
      <c r="A539" s="1">
        <v>0.46621527777778221</v>
      </c>
      <c r="B539" s="2" t="s">
        <v>33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3.1900000000000004</v>
      </c>
      <c r="H539" s="2" t="s">
        <v>12</v>
      </c>
    </row>
    <row r="540" spans="1:8" x14ac:dyDescent="0.3">
      <c r="A540" s="1">
        <v>0.46627314814815257</v>
      </c>
      <c r="B540" s="2" t="s">
        <v>33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3.18</v>
      </c>
      <c r="H540" s="2" t="s">
        <v>12</v>
      </c>
    </row>
    <row r="541" spans="1:8" x14ac:dyDescent="0.3">
      <c r="A541" s="1">
        <v>0.46631944444444889</v>
      </c>
      <c r="B541" s="2" t="s">
        <v>33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3.1900000000000004</v>
      </c>
      <c r="H541" s="2" t="s">
        <v>12</v>
      </c>
    </row>
    <row r="542" spans="1:8" x14ac:dyDescent="0.3">
      <c r="A542" s="1">
        <v>0.46637731481481925</v>
      </c>
      <c r="B542" s="2" t="s">
        <v>33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3.1900000000000004</v>
      </c>
      <c r="H542" s="2" t="s">
        <v>12</v>
      </c>
    </row>
    <row r="543" spans="1:8" x14ac:dyDescent="0.3">
      <c r="A543" s="1">
        <v>0.46642361111111558</v>
      </c>
      <c r="B543" s="2" t="s">
        <v>33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3.18</v>
      </c>
      <c r="H543" s="2" t="s">
        <v>12</v>
      </c>
    </row>
    <row r="544" spans="1:8" x14ac:dyDescent="0.3">
      <c r="A544" s="1">
        <v>0.46648148148148594</v>
      </c>
      <c r="B544" s="2" t="s">
        <v>33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3.1900000000000004</v>
      </c>
      <c r="H544" s="2" t="s">
        <v>12</v>
      </c>
    </row>
    <row r="545" spans="1:8" x14ac:dyDescent="0.3">
      <c r="A545" s="1">
        <v>0.46652777777778226</v>
      </c>
      <c r="B545" s="2" t="s">
        <v>33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3.1900000000000004</v>
      </c>
      <c r="H545" s="2" t="s">
        <v>12</v>
      </c>
    </row>
    <row r="546" spans="1:8" x14ac:dyDescent="0.3">
      <c r="A546" s="1">
        <v>0.46658564814815262</v>
      </c>
      <c r="B546" s="2" t="s">
        <v>33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3.18</v>
      </c>
      <c r="H546" s="2" t="s">
        <v>12</v>
      </c>
    </row>
    <row r="547" spans="1:8" x14ac:dyDescent="0.3">
      <c r="A547" s="1">
        <v>0.46663194444444894</v>
      </c>
      <c r="B547" s="2" t="s">
        <v>33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3.1900000000000004</v>
      </c>
      <c r="H547" s="2" t="s">
        <v>12</v>
      </c>
    </row>
    <row r="548" spans="1:8" x14ac:dyDescent="0.3">
      <c r="A548" s="1">
        <v>0.4666898148148193</v>
      </c>
      <c r="B548" s="2" t="s">
        <v>33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3.1900000000000004</v>
      </c>
      <c r="H548" s="2" t="s">
        <v>12</v>
      </c>
    </row>
    <row r="549" spans="1:8" x14ac:dyDescent="0.3">
      <c r="A549" s="1">
        <v>0.46673611111111563</v>
      </c>
      <c r="B549" s="2" t="s">
        <v>33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3.18</v>
      </c>
      <c r="H549" s="2" t="s">
        <v>12</v>
      </c>
    </row>
    <row r="550" spans="1:8" x14ac:dyDescent="0.3">
      <c r="A550" s="1">
        <v>0.46679398148148599</v>
      </c>
      <c r="B550" s="2" t="s">
        <v>33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3.1900000000000004</v>
      </c>
      <c r="H550" s="2" t="s">
        <v>12</v>
      </c>
    </row>
    <row r="551" spans="1:8" x14ac:dyDescent="0.3">
      <c r="A551" s="1">
        <v>0.46684027777778231</v>
      </c>
      <c r="B551" s="2" t="s">
        <v>33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3.1900000000000004</v>
      </c>
      <c r="H551" s="2" t="s">
        <v>12</v>
      </c>
    </row>
    <row r="552" spans="1:8" x14ac:dyDescent="0.3">
      <c r="A552" s="1">
        <v>0.46689814814815267</v>
      </c>
      <c r="B552" s="2" t="s">
        <v>33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3.18</v>
      </c>
      <c r="H552" s="2" t="s">
        <v>12</v>
      </c>
    </row>
    <row r="553" spans="1:8" x14ac:dyDescent="0.3">
      <c r="A553" s="1">
        <v>0.46694444444444899</v>
      </c>
      <c r="B553" s="2" t="s">
        <v>33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3.1900000000000004</v>
      </c>
      <c r="H553" s="2" t="s">
        <v>12</v>
      </c>
    </row>
    <row r="554" spans="1:8" x14ac:dyDescent="0.3">
      <c r="A554" s="1">
        <v>0.46700231481481935</v>
      </c>
      <c r="B554" s="2" t="s">
        <v>33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3.18</v>
      </c>
      <c r="H554" s="2" t="s">
        <v>12</v>
      </c>
    </row>
    <row r="555" spans="1:8" x14ac:dyDescent="0.3">
      <c r="A555" s="1">
        <v>0.46704861111111567</v>
      </c>
      <c r="B555" s="2" t="s">
        <v>33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3.18</v>
      </c>
      <c r="H555" s="2" t="s">
        <v>12</v>
      </c>
    </row>
    <row r="556" spans="1:8" x14ac:dyDescent="0.3">
      <c r="A556" s="1">
        <v>0.46710648148148604</v>
      </c>
      <c r="B556" s="2" t="s">
        <v>33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3.18</v>
      </c>
      <c r="H556" s="2" t="s">
        <v>12</v>
      </c>
    </row>
    <row r="557" spans="1:8" x14ac:dyDescent="0.3">
      <c r="A557" s="1">
        <v>0.46715277777778236</v>
      </c>
      <c r="B557" s="2" t="s">
        <v>33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3.1900000000000004</v>
      </c>
      <c r="H557" s="2" t="s">
        <v>12</v>
      </c>
    </row>
    <row r="558" spans="1:8" x14ac:dyDescent="0.3">
      <c r="A558" s="1">
        <v>0.46721064814815272</v>
      </c>
      <c r="B558" s="2" t="s">
        <v>33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3.18</v>
      </c>
      <c r="H558" s="2" t="s">
        <v>12</v>
      </c>
    </row>
    <row r="559" spans="1:8" x14ac:dyDescent="0.3">
      <c r="A559" s="1">
        <v>0.46725694444444904</v>
      </c>
      <c r="B559" s="2" t="s">
        <v>33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3.18</v>
      </c>
      <c r="H559" s="2" t="s">
        <v>12</v>
      </c>
    </row>
    <row r="560" spans="1:8" x14ac:dyDescent="0.3">
      <c r="A560" s="1">
        <v>0.4673148148148194</v>
      </c>
      <c r="B560" s="2" t="s">
        <v>33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3.18</v>
      </c>
      <c r="H560" s="2" t="s">
        <v>12</v>
      </c>
    </row>
    <row r="561" spans="1:8" x14ac:dyDescent="0.3">
      <c r="A561" s="1">
        <v>0.46736111111111572</v>
      </c>
      <c r="B561" s="2" t="s">
        <v>33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3.1900000000000004</v>
      </c>
      <c r="H561" s="2" t="s">
        <v>12</v>
      </c>
    </row>
    <row r="562" spans="1:8" x14ac:dyDescent="0.3">
      <c r="A562" s="1">
        <v>0.46741898148148608</v>
      </c>
      <c r="B562" s="2" t="s">
        <v>33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3.18</v>
      </c>
      <c r="H562" s="2" t="s">
        <v>12</v>
      </c>
    </row>
    <row r="563" spans="1:8" x14ac:dyDescent="0.3">
      <c r="A563" s="1">
        <v>0.46746527777778241</v>
      </c>
      <c r="B563" s="2" t="s">
        <v>33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3.18</v>
      </c>
      <c r="H563" s="2" t="s">
        <v>12</v>
      </c>
    </row>
    <row r="564" spans="1:8" x14ac:dyDescent="0.3">
      <c r="A564" s="1">
        <v>0.46752314814815277</v>
      </c>
      <c r="B564" s="2" t="s">
        <v>33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3.1900000000000004</v>
      </c>
      <c r="H564" s="2" t="s">
        <v>12</v>
      </c>
    </row>
    <row r="565" spans="1:8" x14ac:dyDescent="0.3">
      <c r="A565" s="1">
        <v>0.46756944444444909</v>
      </c>
      <c r="B565" s="2" t="s">
        <v>33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3.18</v>
      </c>
      <c r="H565" s="2" t="s">
        <v>12</v>
      </c>
    </row>
    <row r="566" spans="1:8" x14ac:dyDescent="0.3">
      <c r="A566" s="1">
        <v>0.46762731481481945</v>
      </c>
      <c r="B566" s="2" t="s">
        <v>33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3.18</v>
      </c>
      <c r="H566" s="2" t="s">
        <v>12</v>
      </c>
    </row>
    <row r="567" spans="1:8" x14ac:dyDescent="0.3">
      <c r="A567" s="1">
        <v>0.46767361111111577</v>
      </c>
      <c r="B567" s="2" t="s">
        <v>33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3.18</v>
      </c>
      <c r="H567" s="2" t="s">
        <v>12</v>
      </c>
    </row>
    <row r="568" spans="1:8" x14ac:dyDescent="0.3">
      <c r="A568" s="1">
        <v>0.46773148148148613</v>
      </c>
      <c r="B568" s="2" t="s">
        <v>33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3.1900000000000004</v>
      </c>
      <c r="H568" s="2" t="s">
        <v>12</v>
      </c>
    </row>
    <row r="569" spans="1:8" x14ac:dyDescent="0.3">
      <c r="A569" s="1">
        <v>0.46777777777778246</v>
      </c>
      <c r="B569" s="2" t="s">
        <v>33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3.18</v>
      </c>
      <c r="H569" s="2" t="s">
        <v>12</v>
      </c>
    </row>
    <row r="570" spans="1:8" x14ac:dyDescent="0.3">
      <c r="A570" s="1">
        <v>0.46783564814815282</v>
      </c>
      <c r="B570" s="2" t="s">
        <v>33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3.18</v>
      </c>
      <c r="H570" s="2" t="s">
        <v>12</v>
      </c>
    </row>
    <row r="571" spans="1:8" x14ac:dyDescent="0.3">
      <c r="A571" s="1">
        <v>0.46788194444444914</v>
      </c>
      <c r="B571" s="2" t="s">
        <v>33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3.1900000000000004</v>
      </c>
      <c r="H571" s="2" t="s">
        <v>12</v>
      </c>
    </row>
    <row r="572" spans="1:8" x14ac:dyDescent="0.3">
      <c r="A572" s="1">
        <v>0.4679398148148195</v>
      </c>
      <c r="B572" s="2" t="s">
        <v>33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3.18</v>
      </c>
      <c r="H572" s="2" t="s">
        <v>12</v>
      </c>
    </row>
    <row r="573" spans="1:8" x14ac:dyDescent="0.3">
      <c r="A573" s="1">
        <v>0.46798611111111582</v>
      </c>
      <c r="B573" s="2" t="s">
        <v>33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3.18</v>
      </c>
      <c r="H573" s="2" t="s">
        <v>12</v>
      </c>
    </row>
    <row r="574" spans="1:8" x14ac:dyDescent="0.3">
      <c r="A574" s="1">
        <v>0.46804398148148618</v>
      </c>
      <c r="B574" s="2" t="s">
        <v>33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3.18</v>
      </c>
      <c r="H574" s="2" t="s">
        <v>12</v>
      </c>
    </row>
    <row r="575" spans="1:8" x14ac:dyDescent="0.3">
      <c r="A575" s="1">
        <v>0.4680902777777825</v>
      </c>
      <c r="B575" s="2" t="s">
        <v>33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3.1900000000000004</v>
      </c>
      <c r="H575" s="2" t="s">
        <v>12</v>
      </c>
    </row>
    <row r="576" spans="1:8" x14ac:dyDescent="0.3">
      <c r="A576" s="1">
        <v>0.46814814814815287</v>
      </c>
      <c r="B576" s="2" t="s">
        <v>33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3.18</v>
      </c>
      <c r="H576" s="2" t="s">
        <v>12</v>
      </c>
    </row>
    <row r="577" spans="1:8" x14ac:dyDescent="0.3">
      <c r="A577" s="1">
        <v>0.46819444444444919</v>
      </c>
      <c r="B577" s="2" t="s">
        <v>33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3.18</v>
      </c>
      <c r="H577" s="2" t="s">
        <v>12</v>
      </c>
    </row>
    <row r="578" spans="1:8" x14ac:dyDescent="0.3">
      <c r="A578" s="1">
        <v>0.46825231481481955</v>
      </c>
      <c r="B578" s="2" t="s">
        <v>33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3.1900000000000004</v>
      </c>
      <c r="H578" s="2" t="s">
        <v>12</v>
      </c>
    </row>
    <row r="579" spans="1:8" x14ac:dyDescent="0.3">
      <c r="A579" s="1">
        <v>0.46829861111111587</v>
      </c>
      <c r="B579" s="2" t="s">
        <v>33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3.18</v>
      </c>
      <c r="H579" s="2" t="s">
        <v>12</v>
      </c>
    </row>
    <row r="580" spans="1:8" x14ac:dyDescent="0.3">
      <c r="A580" s="1">
        <v>0.46835648148148623</v>
      </c>
      <c r="B580" s="2" t="s">
        <v>33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3.18</v>
      </c>
      <c r="H580" s="2" t="s">
        <v>12</v>
      </c>
    </row>
    <row r="581" spans="1:8" x14ac:dyDescent="0.3">
      <c r="A581" s="1">
        <v>0.46840277777778255</v>
      </c>
      <c r="B581" s="2" t="s">
        <v>33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3.18</v>
      </c>
      <c r="H581" s="2" t="s">
        <v>12</v>
      </c>
    </row>
    <row r="582" spans="1:8" x14ac:dyDescent="0.3">
      <c r="A582" s="1">
        <v>0.46846064814815291</v>
      </c>
      <c r="B582" s="2" t="s">
        <v>33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3.1900000000000004</v>
      </c>
      <c r="H582" s="2" t="s">
        <v>12</v>
      </c>
    </row>
    <row r="583" spans="1:8" x14ac:dyDescent="0.3">
      <c r="A583" s="1">
        <v>0.46850694444444924</v>
      </c>
      <c r="B583" s="2" t="s">
        <v>33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3.18</v>
      </c>
      <c r="H583" s="2" t="s">
        <v>12</v>
      </c>
    </row>
    <row r="584" spans="1:8" x14ac:dyDescent="0.3">
      <c r="A584" s="1">
        <v>0.4685648148148196</v>
      </c>
      <c r="B584" s="2" t="s">
        <v>33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3.18</v>
      </c>
      <c r="H584" s="2" t="s">
        <v>12</v>
      </c>
    </row>
    <row r="585" spans="1:8" x14ac:dyDescent="0.3">
      <c r="A585" s="1">
        <v>0.46861111111111592</v>
      </c>
      <c r="B585" s="2" t="s">
        <v>33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3.1900000000000004</v>
      </c>
      <c r="H585" s="2" t="s">
        <v>12</v>
      </c>
    </row>
    <row r="586" spans="1:8" x14ac:dyDescent="0.3">
      <c r="A586" s="1">
        <v>0.46866898148148628</v>
      </c>
      <c r="B586" s="2" t="s">
        <v>33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3.18</v>
      </c>
      <c r="H586" s="2" t="s">
        <v>12</v>
      </c>
    </row>
    <row r="587" spans="1:8" x14ac:dyDescent="0.3">
      <c r="A587" s="1">
        <v>0.4687152777777826</v>
      </c>
      <c r="B587" s="2" t="s">
        <v>33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3.18</v>
      </c>
      <c r="H587" s="2" t="s">
        <v>12</v>
      </c>
    </row>
    <row r="588" spans="1:8" x14ac:dyDescent="0.3">
      <c r="A588" s="1">
        <v>0.46877314814815296</v>
      </c>
      <c r="B588" s="2" t="s">
        <v>33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3.18</v>
      </c>
      <c r="H588" s="2" t="s">
        <v>12</v>
      </c>
    </row>
    <row r="589" spans="1:8" x14ac:dyDescent="0.3">
      <c r="A589" s="1">
        <v>0.46881944444444928</v>
      </c>
      <c r="B589" s="2" t="s">
        <v>33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3.1900000000000004</v>
      </c>
      <c r="H589" s="2" t="s">
        <v>12</v>
      </c>
    </row>
    <row r="590" spans="1:8" x14ac:dyDescent="0.3">
      <c r="A590" s="1">
        <v>0.46887731481481965</v>
      </c>
      <c r="B590" s="2" t="s">
        <v>33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3.18</v>
      </c>
      <c r="H590" s="2" t="s">
        <v>12</v>
      </c>
    </row>
    <row r="591" spans="1:8" x14ac:dyDescent="0.3">
      <c r="A591" s="1">
        <v>0.46892361111111597</v>
      </c>
      <c r="B591" s="2" t="s">
        <v>33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3.18</v>
      </c>
      <c r="H591" s="2" t="s">
        <v>12</v>
      </c>
    </row>
    <row r="592" spans="1:8" x14ac:dyDescent="0.3">
      <c r="A592" s="1">
        <v>0.46898148148148633</v>
      </c>
      <c r="B592" s="2" t="s">
        <v>33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3.1900000000000004</v>
      </c>
      <c r="H592" s="2" t="s">
        <v>12</v>
      </c>
    </row>
    <row r="593" spans="1:8" x14ac:dyDescent="0.3">
      <c r="A593" s="1">
        <v>0.46902777777778265</v>
      </c>
      <c r="B593" s="2" t="s">
        <v>33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3.18</v>
      </c>
      <c r="H593" s="2" t="s">
        <v>12</v>
      </c>
    </row>
    <row r="594" spans="1:8" x14ac:dyDescent="0.3">
      <c r="A594" s="1">
        <v>0.46908564814815301</v>
      </c>
      <c r="B594" s="2" t="s">
        <v>33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3.18</v>
      </c>
      <c r="H594" s="2" t="s">
        <v>12</v>
      </c>
    </row>
    <row r="595" spans="1:8" x14ac:dyDescent="0.3">
      <c r="A595" s="1">
        <v>0.46913194444444933</v>
      </c>
      <c r="B595" s="2" t="s">
        <v>33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3.18</v>
      </c>
      <c r="H595" s="2" t="s">
        <v>12</v>
      </c>
    </row>
    <row r="596" spans="1:8" x14ac:dyDescent="0.3">
      <c r="A596" s="1">
        <v>0.46918981481481969</v>
      </c>
      <c r="B596" s="2" t="s">
        <v>33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3.1900000000000004</v>
      </c>
      <c r="H596" s="2" t="s">
        <v>12</v>
      </c>
    </row>
    <row r="597" spans="1:8" x14ac:dyDescent="0.3">
      <c r="A597" s="1">
        <v>0.46923611111111602</v>
      </c>
      <c r="B597" s="2" t="s">
        <v>33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3.18</v>
      </c>
      <c r="H597" s="2" t="s">
        <v>12</v>
      </c>
    </row>
    <row r="598" spans="1:8" x14ac:dyDescent="0.3">
      <c r="A598" s="1">
        <v>0.46929398148148638</v>
      </c>
      <c r="B598" s="2" t="s">
        <v>33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3.18</v>
      </c>
      <c r="H598" s="2" t="s">
        <v>12</v>
      </c>
    </row>
    <row r="599" spans="1:8" x14ac:dyDescent="0.3">
      <c r="A599" s="1">
        <v>0.4693402777777827</v>
      </c>
      <c r="B599" s="2" t="s">
        <v>33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3.1900000000000004</v>
      </c>
      <c r="H599" s="2" t="s">
        <v>12</v>
      </c>
    </row>
    <row r="600" spans="1:8" x14ac:dyDescent="0.3">
      <c r="A600" s="1">
        <v>0.46939814814815306</v>
      </c>
      <c r="B600" s="2" t="s">
        <v>33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3.18</v>
      </c>
      <c r="H600" s="2" t="s">
        <v>12</v>
      </c>
    </row>
    <row r="601" spans="1:8" x14ac:dyDescent="0.3">
      <c r="A601" s="1">
        <v>0.46944444444444938</v>
      </c>
      <c r="B601" s="2" t="s">
        <v>33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3.18</v>
      </c>
      <c r="H601" s="2" t="s">
        <v>12</v>
      </c>
    </row>
    <row r="602" spans="1:8" x14ac:dyDescent="0.3">
      <c r="A602" s="1">
        <v>0.46950231481481974</v>
      </c>
      <c r="B602" s="2" t="s">
        <v>33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3.18</v>
      </c>
      <c r="H602" s="2" t="s">
        <v>12</v>
      </c>
    </row>
    <row r="603" spans="1:8" x14ac:dyDescent="0.3">
      <c r="A603" s="1">
        <v>0.46954861111111607</v>
      </c>
      <c r="B603" s="2" t="s">
        <v>33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3.1900000000000004</v>
      </c>
      <c r="H603" s="2" t="s">
        <v>12</v>
      </c>
    </row>
    <row r="604" spans="1:8" x14ac:dyDescent="0.3">
      <c r="A604" s="1">
        <v>0.46960648148148643</v>
      </c>
      <c r="B604" s="2" t="s">
        <v>33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3.18</v>
      </c>
      <c r="H604" s="2" t="s">
        <v>12</v>
      </c>
    </row>
    <row r="605" spans="1:8" x14ac:dyDescent="0.3">
      <c r="A605" s="1">
        <v>0.46965277777778275</v>
      </c>
      <c r="B605" s="2" t="s">
        <v>33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3.18</v>
      </c>
      <c r="H605" s="2" t="s">
        <v>12</v>
      </c>
    </row>
    <row r="606" spans="1:8" x14ac:dyDescent="0.3">
      <c r="A606" s="1">
        <v>0.46971064814815311</v>
      </c>
      <c r="B606" s="2" t="s">
        <v>33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3.1900000000000004</v>
      </c>
      <c r="H606" s="2" t="s">
        <v>12</v>
      </c>
    </row>
    <row r="607" spans="1:8" x14ac:dyDescent="0.3">
      <c r="A607" s="1">
        <v>0.46975694444444943</v>
      </c>
      <c r="B607" s="2" t="s">
        <v>33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3.18</v>
      </c>
      <c r="H607" s="2" t="s">
        <v>12</v>
      </c>
    </row>
    <row r="608" spans="1:8" x14ac:dyDescent="0.3">
      <c r="A608" s="1">
        <v>0.46981481481481979</v>
      </c>
      <c r="B608" s="2" t="s">
        <v>33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3.18</v>
      </c>
      <c r="H608" s="2" t="s">
        <v>12</v>
      </c>
    </row>
    <row r="609" spans="1:8" x14ac:dyDescent="0.3">
      <c r="A609" s="1">
        <v>0.46986111111111611</v>
      </c>
      <c r="B609" s="2" t="s">
        <v>33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3.18</v>
      </c>
      <c r="H609" s="2" t="s">
        <v>12</v>
      </c>
    </row>
    <row r="610" spans="1:8" x14ac:dyDescent="0.3">
      <c r="A610" s="1">
        <v>0.46991898148148648</v>
      </c>
      <c r="B610" s="2" t="s">
        <v>33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3.1900000000000004</v>
      </c>
      <c r="H610" s="2" t="s">
        <v>12</v>
      </c>
    </row>
    <row r="611" spans="1:8" x14ac:dyDescent="0.3">
      <c r="A611" s="1">
        <v>0.4699652777777828</v>
      </c>
      <c r="B611" s="2" t="s">
        <v>33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3.18</v>
      </c>
      <c r="H611" s="2" t="s">
        <v>12</v>
      </c>
    </row>
    <row r="612" spans="1:8" x14ac:dyDescent="0.3">
      <c r="A612" s="1">
        <v>0.47002314814815316</v>
      </c>
      <c r="B612" s="2" t="s">
        <v>33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3.18</v>
      </c>
      <c r="H612" s="2" t="s">
        <v>12</v>
      </c>
    </row>
    <row r="613" spans="1:8" x14ac:dyDescent="0.3">
      <c r="A613" s="1">
        <v>0.47006944444444948</v>
      </c>
      <c r="B613" s="2" t="s">
        <v>33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3.1900000000000004</v>
      </c>
      <c r="H613" s="2" t="s">
        <v>12</v>
      </c>
    </row>
    <row r="614" spans="1:8" x14ac:dyDescent="0.3">
      <c r="A614" s="1">
        <v>0.47012731481481984</v>
      </c>
      <c r="B614" s="2" t="s">
        <v>33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3.18</v>
      </c>
      <c r="H614" s="2" t="s">
        <v>12</v>
      </c>
    </row>
    <row r="615" spans="1:8" x14ac:dyDescent="0.3">
      <c r="A615" s="1">
        <v>0.47017361111111616</v>
      </c>
      <c r="B615" s="2" t="s">
        <v>33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3.18</v>
      </c>
      <c r="H615" s="2" t="s">
        <v>12</v>
      </c>
    </row>
    <row r="616" spans="1:8" x14ac:dyDescent="0.3">
      <c r="A616" s="1">
        <v>0.47023148148148652</v>
      </c>
      <c r="B616" s="2" t="s">
        <v>33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3.18</v>
      </c>
      <c r="H616" s="2" t="s">
        <v>12</v>
      </c>
    </row>
    <row r="617" spans="1:8" x14ac:dyDescent="0.3">
      <c r="A617" s="1">
        <v>0.47027777777778285</v>
      </c>
      <c r="B617" s="2" t="s">
        <v>33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3.1900000000000004</v>
      </c>
      <c r="H617" s="2" t="s">
        <v>12</v>
      </c>
    </row>
    <row r="618" spans="1:8" x14ac:dyDescent="0.3">
      <c r="A618" s="1">
        <v>0.47033564814815321</v>
      </c>
      <c r="B618" s="2" t="s">
        <v>33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3.18</v>
      </c>
      <c r="H618" s="2" t="s">
        <v>12</v>
      </c>
    </row>
    <row r="619" spans="1:8" x14ac:dyDescent="0.3">
      <c r="A619" s="1">
        <v>0.47038194444444953</v>
      </c>
      <c r="B619" s="2" t="s">
        <v>33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3.18</v>
      </c>
      <c r="H619" s="2" t="s">
        <v>12</v>
      </c>
    </row>
    <row r="620" spans="1:8" x14ac:dyDescent="0.3">
      <c r="A620" s="1">
        <v>0.47043981481481989</v>
      </c>
      <c r="B620" s="2" t="s">
        <v>33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3.1900000000000004</v>
      </c>
      <c r="H620" s="2" t="s">
        <v>12</v>
      </c>
    </row>
    <row r="621" spans="1:8" x14ac:dyDescent="0.3">
      <c r="A621" s="1">
        <v>0.47048611111111621</v>
      </c>
      <c r="B621" s="2" t="s">
        <v>33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3.18</v>
      </c>
      <c r="H621" s="2" t="s">
        <v>12</v>
      </c>
    </row>
    <row r="622" spans="1:8" x14ac:dyDescent="0.3">
      <c r="A622" s="1">
        <v>0.47054398148148657</v>
      </c>
      <c r="B622" s="2" t="s">
        <v>33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3.18</v>
      </c>
      <c r="H622" s="2" t="s">
        <v>12</v>
      </c>
    </row>
    <row r="623" spans="1:8" x14ac:dyDescent="0.3">
      <c r="A623" s="1">
        <v>0.47059027777778289</v>
      </c>
      <c r="B623" s="2" t="s">
        <v>33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3.18</v>
      </c>
      <c r="H623" s="2" t="s">
        <v>12</v>
      </c>
    </row>
    <row r="624" spans="1:8" x14ac:dyDescent="0.3">
      <c r="A624" s="1">
        <v>0.47064814814815326</v>
      </c>
      <c r="B624" s="2" t="s">
        <v>33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3.1900000000000004</v>
      </c>
      <c r="H624" s="2" t="s">
        <v>12</v>
      </c>
    </row>
    <row r="625" spans="1:8" x14ac:dyDescent="0.3">
      <c r="A625" s="1">
        <v>0.47069444444444958</v>
      </c>
      <c r="B625" s="2" t="s">
        <v>33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3.18</v>
      </c>
      <c r="H625" s="2" t="s">
        <v>12</v>
      </c>
    </row>
    <row r="626" spans="1:8" x14ac:dyDescent="0.3">
      <c r="A626" s="1">
        <v>0.47075231481481994</v>
      </c>
      <c r="B626" s="2" t="s">
        <v>33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3.18</v>
      </c>
      <c r="H626" s="2" t="s">
        <v>12</v>
      </c>
    </row>
    <row r="627" spans="1:8" x14ac:dyDescent="0.3">
      <c r="A627" s="1">
        <v>0.47079861111111626</v>
      </c>
      <c r="B627" s="2" t="s">
        <v>33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3.1900000000000004</v>
      </c>
      <c r="H627" s="2" t="s">
        <v>12</v>
      </c>
    </row>
    <row r="628" spans="1:8" x14ac:dyDescent="0.3">
      <c r="A628" s="1">
        <v>0.47085648148148662</v>
      </c>
      <c r="B628" s="2" t="s">
        <v>33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3.18</v>
      </c>
      <c r="H628" s="2" t="s">
        <v>12</v>
      </c>
    </row>
    <row r="629" spans="1:8" x14ac:dyDescent="0.3">
      <c r="A629" s="1">
        <v>0.47090277777778294</v>
      </c>
      <c r="B629" s="2" t="s">
        <v>33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3.18</v>
      </c>
      <c r="H629" s="2" t="s">
        <v>12</v>
      </c>
    </row>
    <row r="630" spans="1:8" x14ac:dyDescent="0.3">
      <c r="A630" s="1">
        <v>0.4709606481481533</v>
      </c>
      <c r="B630" s="2" t="s">
        <v>33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3.18</v>
      </c>
      <c r="H630" s="2" t="s">
        <v>12</v>
      </c>
    </row>
    <row r="631" spans="1:8" x14ac:dyDescent="0.3">
      <c r="A631" s="1">
        <v>0.47100694444444963</v>
      </c>
      <c r="B631" s="2" t="s">
        <v>33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3.1900000000000004</v>
      </c>
      <c r="H631" s="2" t="s">
        <v>12</v>
      </c>
    </row>
    <row r="632" spans="1:8" x14ac:dyDescent="0.3">
      <c r="A632" s="1">
        <v>0.47106481481481999</v>
      </c>
      <c r="B632" s="2" t="s">
        <v>33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3.18</v>
      </c>
      <c r="H632" s="2" t="s">
        <v>12</v>
      </c>
    </row>
    <row r="633" spans="1:8" x14ac:dyDescent="0.3">
      <c r="A633" s="1">
        <v>0.47111111111111631</v>
      </c>
      <c r="B633" s="2" t="s">
        <v>33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3.18</v>
      </c>
      <c r="H633" s="2" t="s">
        <v>12</v>
      </c>
    </row>
    <row r="634" spans="1:8" x14ac:dyDescent="0.3">
      <c r="A634" s="1">
        <v>0.47116898148148667</v>
      </c>
      <c r="B634" s="2" t="s">
        <v>33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3.1900000000000004</v>
      </c>
      <c r="H634" s="2" t="s">
        <v>12</v>
      </c>
    </row>
    <row r="635" spans="1:8" x14ac:dyDescent="0.3">
      <c r="A635" s="1">
        <v>0.47121527777778299</v>
      </c>
      <c r="B635" s="2" t="s">
        <v>33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3.18</v>
      </c>
      <c r="H635" s="2" t="s">
        <v>12</v>
      </c>
    </row>
    <row r="636" spans="1:8" x14ac:dyDescent="0.3">
      <c r="A636" s="1">
        <v>0.47127314814815335</v>
      </c>
      <c r="B636" s="2" t="s">
        <v>33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3.18</v>
      </c>
      <c r="H636" s="2" t="s">
        <v>12</v>
      </c>
    </row>
    <row r="637" spans="1:8" x14ac:dyDescent="0.3">
      <c r="A637" s="1">
        <v>0.47131944444444968</v>
      </c>
      <c r="B637" s="2" t="s">
        <v>33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3.18</v>
      </c>
      <c r="H637" s="2" t="s">
        <v>12</v>
      </c>
    </row>
    <row r="638" spans="1:8" x14ac:dyDescent="0.3">
      <c r="A638" s="1">
        <v>0.47137731481482004</v>
      </c>
      <c r="B638" s="2" t="s">
        <v>33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3.1900000000000004</v>
      </c>
      <c r="H638" s="2" t="s">
        <v>12</v>
      </c>
    </row>
    <row r="639" spans="1:8" x14ac:dyDescent="0.3">
      <c r="A639" s="1">
        <v>0.47142361111111636</v>
      </c>
      <c r="B639" s="2" t="s">
        <v>33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3.18</v>
      </c>
      <c r="H639" s="2" t="s">
        <v>12</v>
      </c>
    </row>
    <row r="640" spans="1:8" x14ac:dyDescent="0.3">
      <c r="A640" s="1">
        <v>0.47148148148148672</v>
      </c>
      <c r="B640" s="2" t="s">
        <v>33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3.1900000000000004</v>
      </c>
      <c r="H640" s="2" t="s">
        <v>12</v>
      </c>
    </row>
    <row r="641" spans="1:8" x14ac:dyDescent="0.3">
      <c r="A641" s="1">
        <v>0.47152777777778304</v>
      </c>
      <c r="B641" s="2" t="s">
        <v>33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3.18</v>
      </c>
      <c r="H641" s="2" t="s">
        <v>12</v>
      </c>
    </row>
    <row r="642" spans="1:8" x14ac:dyDescent="0.3">
      <c r="A642" s="1">
        <v>0.4715856481481534</v>
      </c>
      <c r="B642" s="2" t="s">
        <v>33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3.1900000000000004</v>
      </c>
      <c r="H642" s="2" t="s">
        <v>12</v>
      </c>
    </row>
    <row r="643" spans="1:8" x14ac:dyDescent="0.3">
      <c r="A643" s="1">
        <v>0.47163194444444972</v>
      </c>
      <c r="B643" s="2" t="s">
        <v>33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3.18</v>
      </c>
      <c r="H643" s="2" t="s">
        <v>12</v>
      </c>
    </row>
    <row r="644" spans="1:8" x14ac:dyDescent="0.3">
      <c r="A644" s="1">
        <v>0.47168981481482009</v>
      </c>
      <c r="B644" s="2" t="s">
        <v>33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3.1900000000000004</v>
      </c>
      <c r="H644" s="2" t="s">
        <v>12</v>
      </c>
    </row>
    <row r="645" spans="1:8" x14ac:dyDescent="0.3">
      <c r="A645" s="1">
        <v>0.47173611111111641</v>
      </c>
      <c r="B645" s="2" t="s">
        <v>33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3.18</v>
      </c>
      <c r="H645" s="2" t="s">
        <v>12</v>
      </c>
    </row>
    <row r="646" spans="1:8" x14ac:dyDescent="0.3">
      <c r="A646" s="1">
        <v>0.47179398148148677</v>
      </c>
      <c r="B646" s="2" t="s">
        <v>33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3.1900000000000004</v>
      </c>
      <c r="H646" s="2" t="s">
        <v>12</v>
      </c>
    </row>
    <row r="647" spans="1:8" x14ac:dyDescent="0.3">
      <c r="A647" s="1">
        <v>0.47184027777778309</v>
      </c>
      <c r="B647" s="2" t="s">
        <v>33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3.18</v>
      </c>
      <c r="H647" s="2" t="s">
        <v>12</v>
      </c>
    </row>
    <row r="648" spans="1:8" x14ac:dyDescent="0.3">
      <c r="A648" s="1">
        <v>0.47189814814815345</v>
      </c>
      <c r="B648" s="2" t="s">
        <v>33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3.1900000000000004</v>
      </c>
      <c r="H648" s="2" t="s">
        <v>12</v>
      </c>
    </row>
    <row r="649" spans="1:8" x14ac:dyDescent="0.3">
      <c r="A649" s="1">
        <v>0.47194444444444977</v>
      </c>
      <c r="B649" s="2" t="s">
        <v>33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3.18</v>
      </c>
      <c r="H649" s="2" t="s">
        <v>12</v>
      </c>
    </row>
    <row r="650" spans="1:8" x14ac:dyDescent="0.3">
      <c r="A650" s="1">
        <v>0.47200231481482013</v>
      </c>
      <c r="B650" s="2" t="s">
        <v>33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3.1900000000000004</v>
      </c>
      <c r="H650" s="2" t="s">
        <v>12</v>
      </c>
    </row>
    <row r="651" spans="1:8" x14ac:dyDescent="0.3">
      <c r="A651" s="1">
        <v>0.47204861111111646</v>
      </c>
      <c r="B651" s="2" t="s">
        <v>33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3.18</v>
      </c>
      <c r="H651" s="2" t="s">
        <v>12</v>
      </c>
    </row>
    <row r="652" spans="1:8" x14ac:dyDescent="0.3">
      <c r="A652" s="1">
        <v>0.47210648148148682</v>
      </c>
      <c r="B652" s="2" t="s">
        <v>33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3.1900000000000004</v>
      </c>
      <c r="H652" s="2" t="s">
        <v>12</v>
      </c>
    </row>
    <row r="653" spans="1:8" x14ac:dyDescent="0.3">
      <c r="A653" s="1">
        <v>0.47215277777778314</v>
      </c>
      <c r="B653" s="2" t="s">
        <v>33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3.18</v>
      </c>
      <c r="H653" s="2" t="s">
        <v>12</v>
      </c>
    </row>
    <row r="654" spans="1:8" x14ac:dyDescent="0.3">
      <c r="A654" s="1">
        <v>0.4722106481481535</v>
      </c>
      <c r="B654" s="2" t="s">
        <v>33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3.1900000000000004</v>
      </c>
      <c r="H654" s="2" t="s">
        <v>12</v>
      </c>
    </row>
    <row r="655" spans="1:8" x14ac:dyDescent="0.3">
      <c r="A655" s="1">
        <v>0.47225694444444982</v>
      </c>
      <c r="B655" s="2" t="s">
        <v>33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3.18</v>
      </c>
      <c r="H655" s="2" t="s">
        <v>12</v>
      </c>
    </row>
    <row r="656" spans="1:8" x14ac:dyDescent="0.3">
      <c r="A656" s="1">
        <v>0.47231481481482018</v>
      </c>
      <c r="B656" s="2" t="s">
        <v>33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3.1900000000000004</v>
      </c>
      <c r="H656" s="2" t="s">
        <v>12</v>
      </c>
    </row>
    <row r="657" spans="1:8" x14ac:dyDescent="0.3">
      <c r="A657" s="1">
        <v>0.47236111111111651</v>
      </c>
      <c r="B657" s="2" t="s">
        <v>33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3.18</v>
      </c>
      <c r="H657" s="2" t="s">
        <v>12</v>
      </c>
    </row>
    <row r="658" spans="1:8" x14ac:dyDescent="0.3">
      <c r="A658" s="1">
        <v>0.47241898148148687</v>
      </c>
      <c r="B658" s="2" t="s">
        <v>33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3.1900000000000004</v>
      </c>
      <c r="H658" s="2" t="s">
        <v>12</v>
      </c>
    </row>
    <row r="659" spans="1:8" x14ac:dyDescent="0.3">
      <c r="A659" s="1">
        <v>0.47246527777778319</v>
      </c>
      <c r="B659" s="2" t="s">
        <v>33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3.18</v>
      </c>
      <c r="H659" s="2" t="s">
        <v>12</v>
      </c>
    </row>
    <row r="660" spans="1:8" x14ac:dyDescent="0.3">
      <c r="A660" s="1">
        <v>0.47252314814815355</v>
      </c>
      <c r="B660" s="2" t="s">
        <v>33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3.1900000000000004</v>
      </c>
      <c r="H660" s="2" t="s">
        <v>12</v>
      </c>
    </row>
    <row r="661" spans="1:8" x14ac:dyDescent="0.3">
      <c r="A661" s="1">
        <v>0.47256944444444987</v>
      </c>
      <c r="B661" s="2" t="s">
        <v>33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3.18</v>
      </c>
      <c r="H661" s="2" t="s">
        <v>12</v>
      </c>
    </row>
    <row r="662" spans="1:8" x14ac:dyDescent="0.3">
      <c r="A662" s="1">
        <v>0.47262731481482023</v>
      </c>
      <c r="B662" s="2" t="s">
        <v>33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3.1900000000000004</v>
      </c>
      <c r="H662" s="2" t="s">
        <v>12</v>
      </c>
    </row>
    <row r="663" spans="1:8" x14ac:dyDescent="0.3">
      <c r="A663" s="1">
        <v>0.47267361111111655</v>
      </c>
      <c r="B663" s="2" t="s">
        <v>33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3.18</v>
      </c>
      <c r="H663" s="2" t="s">
        <v>12</v>
      </c>
    </row>
    <row r="664" spans="1:8" x14ac:dyDescent="0.3">
      <c r="A664" s="1">
        <v>0.47273148148148691</v>
      </c>
      <c r="B664" s="2" t="s">
        <v>33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3.1900000000000004</v>
      </c>
      <c r="H664" s="2" t="s">
        <v>12</v>
      </c>
    </row>
    <row r="665" spans="1:8" x14ac:dyDescent="0.3">
      <c r="A665" s="1">
        <v>0.47277777777778324</v>
      </c>
      <c r="B665" s="2" t="s">
        <v>33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3.18</v>
      </c>
      <c r="H665" s="2" t="s">
        <v>12</v>
      </c>
    </row>
    <row r="666" spans="1:8" x14ac:dyDescent="0.3">
      <c r="A666" s="1">
        <v>0.4728356481481536</v>
      </c>
      <c r="B666" s="2" t="s">
        <v>33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3.1900000000000004</v>
      </c>
      <c r="H666" s="2" t="s">
        <v>12</v>
      </c>
    </row>
    <row r="667" spans="1:8" x14ac:dyDescent="0.3">
      <c r="A667" s="1">
        <v>0.47288194444444992</v>
      </c>
      <c r="B667" s="2" t="s">
        <v>33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3.18</v>
      </c>
      <c r="H667" s="2" t="s">
        <v>12</v>
      </c>
    </row>
    <row r="668" spans="1:8" x14ac:dyDescent="0.3">
      <c r="A668" s="1">
        <v>0.47293981481482028</v>
      </c>
      <c r="B668" s="2" t="s">
        <v>33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3.1900000000000004</v>
      </c>
      <c r="H668" s="2" t="s">
        <v>12</v>
      </c>
    </row>
    <row r="669" spans="1:8" x14ac:dyDescent="0.3">
      <c r="A669" s="1">
        <v>0.4729861111111166</v>
      </c>
      <c r="B669" s="2" t="s">
        <v>33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3.18</v>
      </c>
      <c r="H669" s="2" t="s">
        <v>12</v>
      </c>
    </row>
    <row r="670" spans="1:8" x14ac:dyDescent="0.3">
      <c r="A670" s="1">
        <v>0.47304398148148696</v>
      </c>
      <c r="B670" s="2" t="s">
        <v>33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3.1900000000000004</v>
      </c>
      <c r="H670" s="2" t="s">
        <v>12</v>
      </c>
    </row>
    <row r="671" spans="1:8" x14ac:dyDescent="0.3">
      <c r="A671" s="1">
        <v>0.47309027777778329</v>
      </c>
      <c r="B671" s="2" t="s">
        <v>33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3.18</v>
      </c>
      <c r="H671" s="2" t="s">
        <v>12</v>
      </c>
    </row>
    <row r="672" spans="1:8" x14ac:dyDescent="0.3">
      <c r="A672" s="1">
        <v>0.47314814814815365</v>
      </c>
      <c r="B672" s="2" t="s">
        <v>33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3.1900000000000004</v>
      </c>
      <c r="H672" s="2" t="s">
        <v>12</v>
      </c>
    </row>
    <row r="673" spans="1:8" x14ac:dyDescent="0.3">
      <c r="A673" s="1">
        <v>0.47319444444444997</v>
      </c>
      <c r="B673" s="2" t="s">
        <v>33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3.18</v>
      </c>
      <c r="H673" s="2" t="s">
        <v>12</v>
      </c>
    </row>
    <row r="674" spans="1:8" x14ac:dyDescent="0.3">
      <c r="A674" s="1">
        <v>0.47325231481482033</v>
      </c>
      <c r="B674" s="2" t="s">
        <v>33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3.1900000000000004</v>
      </c>
      <c r="H674" s="2" t="s">
        <v>12</v>
      </c>
    </row>
    <row r="675" spans="1:8" x14ac:dyDescent="0.3">
      <c r="A675" s="1">
        <v>0.47329861111111665</v>
      </c>
      <c r="B675" s="2" t="s">
        <v>33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</v>
      </c>
      <c r="H675" s="2" t="s">
        <v>12</v>
      </c>
    </row>
    <row r="676" spans="1:8" x14ac:dyDescent="0.3">
      <c r="A676" s="1">
        <v>0.47335648148148701</v>
      </c>
      <c r="B676" s="2" t="s">
        <v>33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</row>
    <row r="677" spans="1:8" x14ac:dyDescent="0.3">
      <c r="A677" s="1">
        <v>0.47340277777778333</v>
      </c>
      <c r="B677" s="2" t="s">
        <v>33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3.18</v>
      </c>
      <c r="H677" s="2" t="s">
        <v>12</v>
      </c>
    </row>
    <row r="678" spans="1:8" x14ac:dyDescent="0.3">
      <c r="A678" s="1">
        <v>0.4734606481481537</v>
      </c>
      <c r="B678" s="2" t="s">
        <v>33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3.1900000000000004</v>
      </c>
      <c r="H678" s="2" t="s">
        <v>12</v>
      </c>
    </row>
    <row r="679" spans="1:8" x14ac:dyDescent="0.3">
      <c r="A679" s="1">
        <v>0.47350694444445002</v>
      </c>
      <c r="B679" s="2" t="s">
        <v>33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3.18</v>
      </c>
      <c r="H679" s="2" t="s">
        <v>12</v>
      </c>
    </row>
    <row r="680" spans="1:8" x14ac:dyDescent="0.3">
      <c r="A680" s="1">
        <v>0.47356481481482038</v>
      </c>
      <c r="B680" s="2" t="s">
        <v>33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3.1900000000000004</v>
      </c>
      <c r="H680" s="2" t="s">
        <v>12</v>
      </c>
    </row>
    <row r="681" spans="1:8" x14ac:dyDescent="0.3">
      <c r="A681" s="1">
        <v>0.4736111111111167</v>
      </c>
      <c r="B681" s="2" t="s">
        <v>33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3.18</v>
      </c>
      <c r="H681" s="2" t="s">
        <v>12</v>
      </c>
    </row>
    <row r="682" spans="1:8" x14ac:dyDescent="0.3">
      <c r="A682" s="1">
        <v>0.47366898148148706</v>
      </c>
      <c r="B682" s="2" t="s">
        <v>33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3.1900000000000004</v>
      </c>
      <c r="H682" s="2" t="s">
        <v>12</v>
      </c>
    </row>
    <row r="683" spans="1:8" x14ac:dyDescent="0.3">
      <c r="A683" s="1">
        <v>0.47371527777778338</v>
      </c>
      <c r="B683" s="2" t="s">
        <v>33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3.18</v>
      </c>
      <c r="H683" s="2" t="s">
        <v>12</v>
      </c>
    </row>
    <row r="684" spans="1:8" x14ac:dyDescent="0.3">
      <c r="A684" s="1">
        <v>0.47377314814815374</v>
      </c>
      <c r="B684" s="2" t="s">
        <v>33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3.1900000000000004</v>
      </c>
      <c r="H684" s="2" t="s">
        <v>12</v>
      </c>
    </row>
    <row r="685" spans="1:8" x14ac:dyDescent="0.3">
      <c r="A685" s="1">
        <v>0.47381944444445007</v>
      </c>
      <c r="B685" s="2" t="s">
        <v>33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3.18</v>
      </c>
      <c r="H685" s="2" t="s">
        <v>12</v>
      </c>
    </row>
    <row r="686" spans="1:8" x14ac:dyDescent="0.3">
      <c r="A686" s="1">
        <v>0.47387731481482043</v>
      </c>
      <c r="B686" s="2" t="s">
        <v>33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</row>
    <row r="687" spans="1:8" x14ac:dyDescent="0.3">
      <c r="A687" s="1">
        <v>0.47392361111111675</v>
      </c>
      <c r="B687" s="2" t="s">
        <v>33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3.18</v>
      </c>
      <c r="H687" s="2" t="s">
        <v>12</v>
      </c>
    </row>
    <row r="688" spans="1:8" x14ac:dyDescent="0.3">
      <c r="A688" s="1">
        <v>0.47398148148148711</v>
      </c>
      <c r="B688" s="2" t="s">
        <v>33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3.1900000000000004</v>
      </c>
      <c r="H688" s="2" t="s">
        <v>12</v>
      </c>
    </row>
    <row r="689" spans="1:8" x14ac:dyDescent="0.3">
      <c r="A689" s="1">
        <v>0.47402777777778343</v>
      </c>
      <c r="B689" s="2" t="s">
        <v>33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3.18</v>
      </c>
      <c r="H689" s="2" t="s">
        <v>12</v>
      </c>
    </row>
    <row r="690" spans="1:8" x14ac:dyDescent="0.3">
      <c r="A690" s="1">
        <v>0.47408564814815379</v>
      </c>
      <c r="B690" s="2" t="s">
        <v>33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3.1900000000000004</v>
      </c>
      <c r="H690" s="2" t="s">
        <v>12</v>
      </c>
    </row>
    <row r="691" spans="1:8" x14ac:dyDescent="0.3">
      <c r="A691" s="1">
        <v>0.47413194444445012</v>
      </c>
      <c r="B691" s="2" t="s">
        <v>33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</row>
    <row r="692" spans="1:8" x14ac:dyDescent="0.3">
      <c r="A692" s="1">
        <v>0.47418981481482048</v>
      </c>
      <c r="B692" s="2" t="s">
        <v>33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3.1900000000000004</v>
      </c>
      <c r="H692" s="2" t="s">
        <v>12</v>
      </c>
    </row>
    <row r="693" spans="1:8" x14ac:dyDescent="0.3">
      <c r="A693" s="1">
        <v>0.4742361111111168</v>
      </c>
      <c r="B693" s="2" t="s">
        <v>33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3.18</v>
      </c>
      <c r="H693" s="2" t="s">
        <v>12</v>
      </c>
    </row>
    <row r="694" spans="1:8" x14ac:dyDescent="0.3">
      <c r="A694" s="1">
        <v>0.47429398148148716</v>
      </c>
      <c r="B694" s="2" t="s">
        <v>33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3.1900000000000004</v>
      </c>
      <c r="H694" s="2" t="s">
        <v>12</v>
      </c>
    </row>
    <row r="695" spans="1:8" x14ac:dyDescent="0.3">
      <c r="A695" s="1">
        <v>0.47434027777778348</v>
      </c>
      <c r="B695" s="2" t="s">
        <v>33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</v>
      </c>
      <c r="H695" s="2" t="s">
        <v>12</v>
      </c>
    </row>
    <row r="696" spans="1:8" x14ac:dyDescent="0.3">
      <c r="A696" s="1">
        <v>0.47439814814815384</v>
      </c>
      <c r="B696" s="2" t="s">
        <v>33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3.1900000000000004</v>
      </c>
      <c r="H696" s="2" t="s">
        <v>12</v>
      </c>
    </row>
    <row r="697" spans="1:8" x14ac:dyDescent="0.3">
      <c r="A697" s="1">
        <v>0.47444444444445016</v>
      </c>
      <c r="B697" s="2" t="s">
        <v>33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3.18</v>
      </c>
      <c r="H697" s="2" t="s">
        <v>12</v>
      </c>
    </row>
    <row r="698" spans="1:8" x14ac:dyDescent="0.3">
      <c r="A698" s="1">
        <v>0.47450231481482052</v>
      </c>
      <c r="B698" s="2" t="s">
        <v>33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3.1900000000000004</v>
      </c>
      <c r="H698" s="2" t="s">
        <v>12</v>
      </c>
    </row>
    <row r="699" spans="1:8" x14ac:dyDescent="0.3">
      <c r="A699" s="1">
        <v>0.47454861111111685</v>
      </c>
      <c r="B699" s="2" t="s">
        <v>33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3.18</v>
      </c>
      <c r="H699" s="2" t="s">
        <v>12</v>
      </c>
    </row>
    <row r="700" spans="1:8" x14ac:dyDescent="0.3">
      <c r="A700" s="1">
        <v>0.47460648148148721</v>
      </c>
      <c r="B700" s="2" t="s">
        <v>33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3.1900000000000004</v>
      </c>
      <c r="H700" s="2" t="s">
        <v>12</v>
      </c>
    </row>
    <row r="701" spans="1:8" x14ac:dyDescent="0.3">
      <c r="A701" s="1">
        <v>0.47465277777778353</v>
      </c>
      <c r="B701" s="2" t="s">
        <v>33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3.18</v>
      </c>
      <c r="H701" s="2" t="s">
        <v>12</v>
      </c>
    </row>
    <row r="702" spans="1:8" x14ac:dyDescent="0.3">
      <c r="A702" s="1">
        <v>0.47471064814815389</v>
      </c>
      <c r="B702" s="2" t="s">
        <v>33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3.1900000000000004</v>
      </c>
      <c r="H702" s="2" t="s">
        <v>12</v>
      </c>
    </row>
    <row r="703" spans="1:8" x14ac:dyDescent="0.3">
      <c r="A703" s="1">
        <v>0.47475694444445021</v>
      </c>
      <c r="B703" s="2" t="s">
        <v>33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3.18</v>
      </c>
      <c r="H703" s="2" t="s">
        <v>12</v>
      </c>
    </row>
    <row r="704" spans="1:8" x14ac:dyDescent="0.3">
      <c r="A704" s="1">
        <v>0.47481481481482057</v>
      </c>
      <c r="B704" s="2" t="s">
        <v>33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3.1900000000000004</v>
      </c>
      <c r="H704" s="2" t="s">
        <v>12</v>
      </c>
    </row>
    <row r="705" spans="1:8" x14ac:dyDescent="0.3">
      <c r="A705" s="1">
        <v>0.4748611111111169</v>
      </c>
      <c r="B705" s="2" t="s">
        <v>33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</row>
    <row r="706" spans="1:8" x14ac:dyDescent="0.3">
      <c r="A706" s="1">
        <v>0.47491898148148726</v>
      </c>
      <c r="B706" s="2" t="s">
        <v>33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3.1900000000000004</v>
      </c>
      <c r="H706" s="2" t="s">
        <v>12</v>
      </c>
    </row>
    <row r="707" spans="1:8" x14ac:dyDescent="0.3">
      <c r="A707" s="1">
        <v>0.47496527777778358</v>
      </c>
      <c r="B707" s="2" t="s">
        <v>33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3.18</v>
      </c>
      <c r="H707" s="2" t="s">
        <v>12</v>
      </c>
    </row>
    <row r="708" spans="1:8" x14ac:dyDescent="0.3">
      <c r="A708" s="1">
        <v>0.47502314814815394</v>
      </c>
      <c r="B708" s="2" t="s">
        <v>33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3.1900000000000004</v>
      </c>
      <c r="H708" s="2" t="s">
        <v>12</v>
      </c>
    </row>
    <row r="709" spans="1:8" x14ac:dyDescent="0.3">
      <c r="A709" s="1">
        <v>0.47506944444445026</v>
      </c>
      <c r="B709" s="2" t="s">
        <v>33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3.18</v>
      </c>
      <c r="H709" s="2" t="s">
        <v>12</v>
      </c>
    </row>
    <row r="710" spans="1:8" x14ac:dyDescent="0.3">
      <c r="A710" s="1">
        <v>0.47512731481482062</v>
      </c>
      <c r="B710" s="2" t="s">
        <v>33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</row>
    <row r="711" spans="1:8" x14ac:dyDescent="0.3">
      <c r="A711" s="1">
        <v>0.47517361111111694</v>
      </c>
      <c r="B711" s="2" t="s">
        <v>33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3.18</v>
      </c>
      <c r="H711" s="2" t="s">
        <v>12</v>
      </c>
    </row>
    <row r="712" spans="1:8" x14ac:dyDescent="0.3">
      <c r="A712" s="1">
        <v>0.47523148148148731</v>
      </c>
      <c r="B712" s="2" t="s">
        <v>33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</row>
    <row r="713" spans="1:8" x14ac:dyDescent="0.3">
      <c r="A713" s="1">
        <v>0.47527777777778363</v>
      </c>
      <c r="B713" s="2" t="s">
        <v>33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0.47533564814815399</v>
      </c>
      <c r="B714" s="2" t="s">
        <v>33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</row>
    <row r="715" spans="1:8" x14ac:dyDescent="0.3">
      <c r="A715" s="1">
        <v>0.47538194444445031</v>
      </c>
      <c r="B715" s="2" t="s">
        <v>33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3.18</v>
      </c>
      <c r="H715" s="2" t="s">
        <v>12</v>
      </c>
    </row>
    <row r="716" spans="1:8" x14ac:dyDescent="0.3">
      <c r="A716" s="1">
        <v>0.47543981481482067</v>
      </c>
      <c r="B716" s="2" t="s">
        <v>33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3.1900000000000004</v>
      </c>
      <c r="H716" s="2" t="s">
        <v>12</v>
      </c>
    </row>
    <row r="717" spans="1:8" x14ac:dyDescent="0.3">
      <c r="A717" s="1">
        <v>0.47548611111111699</v>
      </c>
      <c r="B717" s="2" t="s">
        <v>33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3.18</v>
      </c>
      <c r="H717" s="2" t="s">
        <v>12</v>
      </c>
    </row>
    <row r="718" spans="1:8" x14ac:dyDescent="0.3">
      <c r="A718" s="1">
        <v>0.47554398148148735</v>
      </c>
      <c r="B718" s="2" t="s">
        <v>33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</row>
    <row r="719" spans="1:8" x14ac:dyDescent="0.3">
      <c r="A719" s="1">
        <v>0.47559027777778368</v>
      </c>
      <c r="B719" s="2" t="s">
        <v>33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</row>
    <row r="720" spans="1:8" x14ac:dyDescent="0.3">
      <c r="A720" s="1">
        <v>0.47564814814815404</v>
      </c>
      <c r="B720" s="2" t="s">
        <v>33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</row>
    <row r="721" spans="1:8" x14ac:dyDescent="0.3">
      <c r="A721" s="1">
        <v>0.47569444444445036</v>
      </c>
      <c r="B721" s="2" t="s">
        <v>33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3.18</v>
      </c>
      <c r="H721" s="2" t="s">
        <v>12</v>
      </c>
    </row>
    <row r="722" spans="1:8" x14ac:dyDescent="0.3">
      <c r="A722" s="1">
        <v>0.47575231481482072</v>
      </c>
      <c r="B722" s="2" t="s">
        <v>33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3.1900000000000004</v>
      </c>
      <c r="H722" s="2" t="s">
        <v>12</v>
      </c>
    </row>
    <row r="723" spans="1:8" x14ac:dyDescent="0.3">
      <c r="A723" s="1">
        <v>0.47579861111111704</v>
      </c>
      <c r="B723" s="2" t="s">
        <v>33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3.18</v>
      </c>
      <c r="H723" s="2" t="s">
        <v>12</v>
      </c>
    </row>
    <row r="724" spans="1:8" x14ac:dyDescent="0.3">
      <c r="A724" s="1">
        <v>0.4758564814814874</v>
      </c>
      <c r="B724" s="2" t="s">
        <v>33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</row>
    <row r="725" spans="1:8" x14ac:dyDescent="0.3">
      <c r="A725" s="1">
        <v>0.47590277777778373</v>
      </c>
      <c r="B725" s="2" t="s">
        <v>33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3.16</v>
      </c>
      <c r="H725" s="2" t="s">
        <v>12</v>
      </c>
    </row>
    <row r="726" spans="1:8" x14ac:dyDescent="0.3">
      <c r="A726" s="1">
        <v>0.47596064814815409</v>
      </c>
      <c r="B726" s="2" t="s">
        <v>33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</row>
    <row r="727" spans="1:8" x14ac:dyDescent="0.3">
      <c r="A727" s="1">
        <v>0.47600694444445041</v>
      </c>
      <c r="B727" s="2" t="s">
        <v>33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3.18</v>
      </c>
      <c r="H727" s="2" t="s">
        <v>12</v>
      </c>
    </row>
    <row r="728" spans="1:8" x14ac:dyDescent="0.3">
      <c r="A728" s="1">
        <v>0.47606481481482077</v>
      </c>
      <c r="B728" s="2" t="s">
        <v>33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3.17</v>
      </c>
      <c r="H728" s="2" t="s">
        <v>12</v>
      </c>
    </row>
    <row r="729" spans="1:8" x14ac:dyDescent="0.3">
      <c r="A729" s="1">
        <v>0.47611111111111709</v>
      </c>
      <c r="B729" s="2" t="s">
        <v>33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</row>
    <row r="730" spans="1:8" x14ac:dyDescent="0.3">
      <c r="A730" s="1">
        <v>0.47616898148148745</v>
      </c>
      <c r="B730" s="2" t="s">
        <v>33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3.18</v>
      </c>
      <c r="H730" s="2" t="s">
        <v>12</v>
      </c>
    </row>
    <row r="731" spans="1:8" x14ac:dyDescent="0.3">
      <c r="A731" s="1">
        <v>0.47621527777778377</v>
      </c>
      <c r="B731" s="2" t="s">
        <v>33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</row>
    <row r="732" spans="1:8" x14ac:dyDescent="0.3">
      <c r="A732" s="1">
        <v>0.47627314814815414</v>
      </c>
      <c r="B732" s="2" t="s">
        <v>33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3.18</v>
      </c>
      <c r="H732" s="2" t="s">
        <v>12</v>
      </c>
    </row>
    <row r="733" spans="1:8" x14ac:dyDescent="0.3">
      <c r="A733" s="1">
        <v>0.47631944444445046</v>
      </c>
      <c r="B733" s="2" t="s">
        <v>33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3.17</v>
      </c>
      <c r="H733" s="2" t="s">
        <v>12</v>
      </c>
    </row>
    <row r="734" spans="1:8" x14ac:dyDescent="0.3">
      <c r="A734" s="1">
        <v>0.47637731481482082</v>
      </c>
      <c r="B734" s="2" t="s">
        <v>33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0.47642361111111714</v>
      </c>
      <c r="B735" s="2" t="s">
        <v>33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3.18</v>
      </c>
      <c r="H735" s="2" t="s">
        <v>12</v>
      </c>
    </row>
    <row r="736" spans="1:8" x14ac:dyDescent="0.3">
      <c r="A736" s="1">
        <v>0.4764814814814875</v>
      </c>
      <c r="B736" s="2" t="s">
        <v>33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3.18</v>
      </c>
      <c r="H736" s="2" t="s">
        <v>12</v>
      </c>
    </row>
    <row r="737" spans="1:8" x14ac:dyDescent="0.3">
      <c r="A737" s="1">
        <v>0.47652777777778382</v>
      </c>
      <c r="B737" s="2" t="s">
        <v>33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3.1900000000000004</v>
      </c>
      <c r="H737" s="2" t="s">
        <v>12</v>
      </c>
    </row>
    <row r="738" spans="1:8" x14ac:dyDescent="0.3">
      <c r="A738" s="1">
        <v>0.47658564814815418</v>
      </c>
      <c r="B738" s="2" t="s">
        <v>33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3.18</v>
      </c>
      <c r="H738" s="2" t="s">
        <v>12</v>
      </c>
    </row>
    <row r="739" spans="1:8" x14ac:dyDescent="0.3">
      <c r="A739" s="1">
        <v>0.47663194444445051</v>
      </c>
      <c r="B739" s="2" t="s">
        <v>33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3.17</v>
      </c>
      <c r="H739" s="2" t="s">
        <v>12</v>
      </c>
    </row>
    <row r="740" spans="1:8" x14ac:dyDescent="0.3">
      <c r="A740" s="1">
        <v>0.47668981481482087</v>
      </c>
      <c r="B740" s="2" t="s">
        <v>33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0.47673611111111719</v>
      </c>
      <c r="B741" s="2" t="s">
        <v>33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</row>
    <row r="742" spans="1:8" x14ac:dyDescent="0.3">
      <c r="A742" s="1">
        <v>0.47679398148148755</v>
      </c>
      <c r="B742" s="2" t="s">
        <v>33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3.18</v>
      </c>
      <c r="H742" s="2" t="s">
        <v>12</v>
      </c>
    </row>
    <row r="743" spans="1:8" x14ac:dyDescent="0.3">
      <c r="A743" s="1">
        <v>0.47684027777778387</v>
      </c>
      <c r="B743" s="2" t="s">
        <v>33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3.1900000000000004</v>
      </c>
      <c r="H743" s="2" t="s">
        <v>12</v>
      </c>
    </row>
    <row r="744" spans="1:8" x14ac:dyDescent="0.3">
      <c r="A744" s="1">
        <v>0.47689814814815423</v>
      </c>
      <c r="B744" s="2" t="s">
        <v>33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3.18</v>
      </c>
      <c r="H744" s="2" t="s">
        <v>12</v>
      </c>
    </row>
    <row r="745" spans="1:8" x14ac:dyDescent="0.3">
      <c r="A745" s="1">
        <v>0.47694444444445055</v>
      </c>
      <c r="B745" s="2" t="s">
        <v>33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3.17</v>
      </c>
      <c r="H745" s="2" t="s">
        <v>12</v>
      </c>
    </row>
    <row r="746" spans="1:8" x14ac:dyDescent="0.3">
      <c r="A746" s="1">
        <v>0.47700231481482092</v>
      </c>
      <c r="B746" s="2" t="s">
        <v>33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0.47704861111111724</v>
      </c>
      <c r="B747" s="2" t="s">
        <v>33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</row>
    <row r="748" spans="1:8" x14ac:dyDescent="0.3">
      <c r="A748" s="1">
        <v>0.4771064814814876</v>
      </c>
      <c r="B748" s="2" t="s">
        <v>33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3.18</v>
      </c>
      <c r="H748" s="2" t="s">
        <v>12</v>
      </c>
    </row>
    <row r="749" spans="1:8" x14ac:dyDescent="0.3">
      <c r="A749" s="1">
        <v>0.47715277777778392</v>
      </c>
      <c r="B749" s="2" t="s">
        <v>33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3.17</v>
      </c>
      <c r="H749" s="2" t="s">
        <v>12</v>
      </c>
    </row>
    <row r="750" spans="1:8" x14ac:dyDescent="0.3">
      <c r="A750" s="1">
        <v>0.47721064814815428</v>
      </c>
      <c r="B750" s="2" t="s">
        <v>33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3.17</v>
      </c>
      <c r="H750" s="2" t="s">
        <v>12</v>
      </c>
    </row>
    <row r="751" spans="1:8" x14ac:dyDescent="0.3">
      <c r="A751" s="1">
        <v>0.4772569444444506</v>
      </c>
      <c r="B751" s="2" t="s">
        <v>33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3.18</v>
      </c>
      <c r="H751" s="2" t="s">
        <v>12</v>
      </c>
    </row>
    <row r="752" spans="1:8" x14ac:dyDescent="0.3">
      <c r="A752" s="1">
        <v>0.47731481481482096</v>
      </c>
      <c r="B752" s="2" t="s">
        <v>33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0.47736111111111729</v>
      </c>
      <c r="B753" s="2" t="s">
        <v>33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3.18</v>
      </c>
      <c r="H753" s="2" t="s">
        <v>12</v>
      </c>
    </row>
    <row r="754" spans="1:8" x14ac:dyDescent="0.3">
      <c r="A754" s="1">
        <v>0.47741898148148765</v>
      </c>
      <c r="B754" s="2" t="s">
        <v>33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3.21</v>
      </c>
      <c r="H754" s="2" t="s">
        <v>12</v>
      </c>
    </row>
    <row r="755" spans="1:8" x14ac:dyDescent="0.3">
      <c r="A755" s="1">
        <v>0.47746527777778397</v>
      </c>
      <c r="B755" s="2" t="s">
        <v>33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3.1800000000000006</v>
      </c>
      <c r="H755" s="2" t="s">
        <v>12</v>
      </c>
    </row>
    <row r="756" spans="1:8" x14ac:dyDescent="0.3">
      <c r="A756" s="1">
        <v>0.47752314814815433</v>
      </c>
      <c r="B756" s="2" t="s">
        <v>33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3.17</v>
      </c>
      <c r="H756" s="2" t="s">
        <v>12</v>
      </c>
    </row>
    <row r="757" spans="1:8" x14ac:dyDescent="0.3">
      <c r="A757" s="1">
        <v>0.47756944444445065</v>
      </c>
      <c r="B757" s="2" t="s">
        <v>33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3.1600000000000006</v>
      </c>
      <c r="H757" s="2" t="s">
        <v>12</v>
      </c>
    </row>
    <row r="758" spans="1:8" x14ac:dyDescent="0.3">
      <c r="A758" s="1">
        <v>0.47762731481482101</v>
      </c>
      <c r="B758" s="2" t="s">
        <v>33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</row>
    <row r="759" spans="1:8" x14ac:dyDescent="0.3">
      <c r="A759" s="1">
        <v>0.47767361111111734</v>
      </c>
      <c r="B759" s="2" t="s">
        <v>33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3.17</v>
      </c>
      <c r="H759" s="2" t="s">
        <v>12</v>
      </c>
    </row>
    <row r="760" spans="1:8" x14ac:dyDescent="0.3">
      <c r="A760" s="1">
        <v>0.4777314814814877</v>
      </c>
      <c r="B760" s="2" t="s">
        <v>33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3.11</v>
      </c>
      <c r="H760" s="2" t="s">
        <v>12</v>
      </c>
    </row>
    <row r="761" spans="1:8" x14ac:dyDescent="0.3">
      <c r="A761" s="1">
        <v>0.47777777777778402</v>
      </c>
      <c r="B761" s="2" t="s">
        <v>33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3.19</v>
      </c>
      <c r="H761" s="2" t="s">
        <v>12</v>
      </c>
    </row>
    <row r="762" spans="1:8" x14ac:dyDescent="0.3">
      <c r="A762" s="1">
        <v>0.47783564814815438</v>
      </c>
      <c r="B762" s="2" t="s">
        <v>33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3.17</v>
      </c>
      <c r="H762" s="2" t="s">
        <v>12</v>
      </c>
    </row>
    <row r="763" spans="1:8" x14ac:dyDescent="0.3">
      <c r="A763" s="1">
        <v>0.4778819444444507</v>
      </c>
      <c r="B763" s="2" t="s">
        <v>33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3.18</v>
      </c>
      <c r="H763" s="2" t="s">
        <v>12</v>
      </c>
    </row>
    <row r="764" spans="1:8" x14ac:dyDescent="0.3">
      <c r="A764" s="1">
        <v>0.47793981481482106</v>
      </c>
      <c r="B764" s="2" t="s">
        <v>33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3.17</v>
      </c>
      <c r="H764" s="2" t="s">
        <v>12</v>
      </c>
    </row>
    <row r="765" spans="1:8" x14ac:dyDescent="0.3">
      <c r="A765" s="1">
        <v>0.47798611111111738</v>
      </c>
      <c r="B765" s="2" t="s">
        <v>33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3.17</v>
      </c>
      <c r="H765" s="2" t="s">
        <v>12</v>
      </c>
    </row>
    <row r="766" spans="1:8" x14ac:dyDescent="0.3">
      <c r="A766" s="1">
        <v>0.47804398148148775</v>
      </c>
      <c r="B766" s="2" t="s">
        <v>33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3.12</v>
      </c>
      <c r="H766" s="2" t="s">
        <v>12</v>
      </c>
    </row>
    <row r="767" spans="1:8" x14ac:dyDescent="0.3">
      <c r="A767" s="1">
        <v>0.47809027777778407</v>
      </c>
      <c r="B767" s="2" t="s">
        <v>33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3.17</v>
      </c>
      <c r="H767" s="2" t="s">
        <v>12</v>
      </c>
    </row>
    <row r="768" spans="1:8" x14ac:dyDescent="0.3">
      <c r="A768" s="1">
        <v>0.47814814814815443</v>
      </c>
      <c r="B768" s="2" t="s">
        <v>33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3.17</v>
      </c>
      <c r="H768" s="2" t="s">
        <v>12</v>
      </c>
    </row>
    <row r="769" spans="1:8" x14ac:dyDescent="0.3">
      <c r="A769" s="1">
        <v>0.47819444444445075</v>
      </c>
      <c r="B769" s="2" t="s">
        <v>33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3.18</v>
      </c>
      <c r="H769" s="2" t="s">
        <v>12</v>
      </c>
    </row>
    <row r="770" spans="1:8" x14ac:dyDescent="0.3">
      <c r="A770" s="1">
        <v>0.47825231481482111</v>
      </c>
      <c r="B770" s="2" t="s">
        <v>33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3.17</v>
      </c>
      <c r="H770" s="2" t="s">
        <v>12</v>
      </c>
    </row>
    <row r="771" spans="1:8" x14ac:dyDescent="0.3">
      <c r="A771" s="1">
        <v>0.47829861111111743</v>
      </c>
      <c r="B771" s="2" t="s">
        <v>33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3.17</v>
      </c>
      <c r="H771" s="2" t="s">
        <v>12</v>
      </c>
    </row>
    <row r="772" spans="1:8" x14ac:dyDescent="0.3">
      <c r="A772" s="1">
        <v>0.47835648148148779</v>
      </c>
      <c r="B772" s="2" t="s">
        <v>33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0.47840277777778412</v>
      </c>
      <c r="B773" s="2" t="s">
        <v>33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3.17</v>
      </c>
      <c r="H773" s="2" t="s">
        <v>12</v>
      </c>
    </row>
    <row r="774" spans="1:8" x14ac:dyDescent="0.3">
      <c r="A774" s="1">
        <v>0.47846064814815448</v>
      </c>
      <c r="B774" s="2" t="s">
        <v>33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3.17</v>
      </c>
      <c r="H774" s="2" t="s">
        <v>12</v>
      </c>
    </row>
    <row r="775" spans="1:8" x14ac:dyDescent="0.3">
      <c r="A775" s="1">
        <v>0.4785069444444508</v>
      </c>
      <c r="B775" s="2" t="s">
        <v>33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</row>
    <row r="776" spans="1:8" x14ac:dyDescent="0.3">
      <c r="A776" s="1">
        <v>0.47856481481482116</v>
      </c>
      <c r="B776" s="2" t="s">
        <v>33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3.17</v>
      </c>
      <c r="H776" s="2" t="s">
        <v>12</v>
      </c>
    </row>
    <row r="777" spans="1:8" x14ac:dyDescent="0.3">
      <c r="A777" s="1">
        <v>0.47861111111111748</v>
      </c>
      <c r="B777" s="2" t="s">
        <v>33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3.11</v>
      </c>
      <c r="H777" s="2" t="s">
        <v>12</v>
      </c>
    </row>
    <row r="778" spans="1:8" x14ac:dyDescent="0.3">
      <c r="A778" s="1">
        <v>0.47866898148148784</v>
      </c>
      <c r="B778" s="2" t="s">
        <v>33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</row>
    <row r="779" spans="1:8" x14ac:dyDescent="0.3">
      <c r="A779" s="1">
        <v>0.47871527777778417</v>
      </c>
      <c r="B779" s="2" t="s">
        <v>33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3.17</v>
      </c>
      <c r="H779" s="2" t="s">
        <v>12</v>
      </c>
    </row>
    <row r="780" spans="1:8" x14ac:dyDescent="0.3">
      <c r="A780" s="1">
        <v>0.47877314814815453</v>
      </c>
      <c r="B780" s="2" t="s">
        <v>33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3.17</v>
      </c>
      <c r="H780" s="2" t="s">
        <v>12</v>
      </c>
    </row>
    <row r="781" spans="1:8" x14ac:dyDescent="0.3">
      <c r="A781" s="1">
        <v>0.47881944444445085</v>
      </c>
      <c r="B781" s="2" t="s">
        <v>33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0.47887731481482121</v>
      </c>
      <c r="B782" s="2" t="s">
        <v>33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3.17</v>
      </c>
      <c r="H782" s="2" t="s">
        <v>12</v>
      </c>
    </row>
    <row r="783" spans="1:8" x14ac:dyDescent="0.3">
      <c r="A783" s="1">
        <v>0.47892361111111753</v>
      </c>
      <c r="B783" s="2" t="s">
        <v>33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3.17</v>
      </c>
      <c r="H783" s="2" t="s">
        <v>12</v>
      </c>
    </row>
    <row r="784" spans="1:8" x14ac:dyDescent="0.3">
      <c r="A784" s="1">
        <v>0.47898148148148789</v>
      </c>
      <c r="B784" s="2" t="s">
        <v>33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3.12</v>
      </c>
      <c r="H784" s="2" t="s">
        <v>12</v>
      </c>
    </row>
    <row r="785" spans="1:8" x14ac:dyDescent="0.3">
      <c r="A785" s="1">
        <v>0.47902777777778421</v>
      </c>
      <c r="B785" s="2" t="s">
        <v>33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3.17</v>
      </c>
      <c r="H785" s="2" t="s">
        <v>12</v>
      </c>
    </row>
    <row r="786" spans="1:8" x14ac:dyDescent="0.3">
      <c r="A786" s="1">
        <v>0.47908564814815457</v>
      </c>
      <c r="B786" s="2" t="s">
        <v>33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3.17</v>
      </c>
      <c r="H786" s="2" t="s">
        <v>12</v>
      </c>
    </row>
    <row r="787" spans="1:8" x14ac:dyDescent="0.3">
      <c r="A787" s="1">
        <v>0.4791319444444509</v>
      </c>
      <c r="B787" s="2" t="s">
        <v>33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0.47918981481482126</v>
      </c>
      <c r="B788" s="2" t="s">
        <v>33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3.17</v>
      </c>
      <c r="H788" s="2" t="s">
        <v>12</v>
      </c>
    </row>
    <row r="789" spans="1:8" x14ac:dyDescent="0.3">
      <c r="A789" s="1">
        <v>0.47923611111111758</v>
      </c>
      <c r="B789" s="2" t="s">
        <v>33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3.17</v>
      </c>
      <c r="H789" s="2" t="s">
        <v>12</v>
      </c>
    </row>
    <row r="790" spans="1:8" x14ac:dyDescent="0.3">
      <c r="A790" s="1">
        <v>0.47929398148148794</v>
      </c>
      <c r="B790" s="2" t="s">
        <v>33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0.47934027777778426</v>
      </c>
      <c r="B791" s="2" t="s">
        <v>33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3.17</v>
      </c>
      <c r="H791" s="2" t="s">
        <v>12</v>
      </c>
    </row>
    <row r="792" spans="1:8" x14ac:dyDescent="0.3">
      <c r="A792" s="1">
        <v>0.47939814814815462</v>
      </c>
      <c r="B792" s="2" t="s">
        <v>33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3.13</v>
      </c>
      <c r="H792" s="2" t="s">
        <v>12</v>
      </c>
    </row>
    <row r="793" spans="1:8" x14ac:dyDescent="0.3">
      <c r="A793" s="1">
        <v>0.47944444444445095</v>
      </c>
      <c r="B793" s="2" t="s">
        <v>33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0.47950231481482131</v>
      </c>
      <c r="B794" s="2" t="s">
        <v>33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3.17</v>
      </c>
      <c r="H794" s="2" t="s">
        <v>12</v>
      </c>
    </row>
    <row r="795" spans="1:8" x14ac:dyDescent="0.3">
      <c r="A795" s="1">
        <v>0.47954861111111763</v>
      </c>
      <c r="B795" s="2" t="s">
        <v>33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3.17</v>
      </c>
      <c r="H795" s="2" t="s">
        <v>12</v>
      </c>
    </row>
    <row r="796" spans="1:8" x14ac:dyDescent="0.3">
      <c r="A796" s="1">
        <v>0.47960648148148799</v>
      </c>
      <c r="B796" s="2" t="s">
        <v>33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</row>
    <row r="797" spans="1:8" x14ac:dyDescent="0.3">
      <c r="A797" s="1">
        <v>0.47965277777778431</v>
      </c>
      <c r="B797" s="2" t="s">
        <v>33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3.17</v>
      </c>
      <c r="H797" s="2" t="s">
        <v>12</v>
      </c>
    </row>
    <row r="798" spans="1:8" x14ac:dyDescent="0.3">
      <c r="A798" s="1">
        <v>0.47971064814815467</v>
      </c>
      <c r="B798" s="2" t="s">
        <v>33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3.17</v>
      </c>
      <c r="H798" s="2" t="s">
        <v>12</v>
      </c>
    </row>
    <row r="799" spans="1:8" x14ac:dyDescent="0.3">
      <c r="A799" s="1">
        <v>0.47975694444445099</v>
      </c>
      <c r="B799" s="2" t="s">
        <v>33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0.47981481481482136</v>
      </c>
      <c r="B800" s="2" t="s">
        <v>33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3.17</v>
      </c>
      <c r="H800" s="2" t="s">
        <v>12</v>
      </c>
    </row>
    <row r="801" spans="1:8" x14ac:dyDescent="0.3">
      <c r="A801" s="1">
        <v>0.47986111111111768</v>
      </c>
      <c r="B801" s="2" t="s">
        <v>33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3.17</v>
      </c>
      <c r="H801" s="2" t="s">
        <v>12</v>
      </c>
    </row>
    <row r="802" spans="1:8" x14ac:dyDescent="0.3">
      <c r="A802" s="1">
        <v>0.47991898148148804</v>
      </c>
      <c r="B802" s="2" t="s">
        <v>33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</row>
    <row r="803" spans="1:8" x14ac:dyDescent="0.3">
      <c r="A803" s="1">
        <v>0.47996527777778436</v>
      </c>
      <c r="B803" s="2" t="s">
        <v>33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3.11</v>
      </c>
      <c r="H803" s="2" t="s">
        <v>12</v>
      </c>
    </row>
    <row r="804" spans="1:8" x14ac:dyDescent="0.3">
      <c r="A804" s="1">
        <v>0.48002314814815472</v>
      </c>
      <c r="B804" s="2" t="s">
        <v>33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3.17</v>
      </c>
      <c r="H804" s="2" t="s">
        <v>12</v>
      </c>
    </row>
    <row r="805" spans="1:8" x14ac:dyDescent="0.3">
      <c r="A805" s="1">
        <v>0.48006944444445104</v>
      </c>
      <c r="B805" s="2" t="s">
        <v>33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0.4801273148148214</v>
      </c>
      <c r="B806" s="2" t="s">
        <v>33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3.17</v>
      </c>
      <c r="H806" s="2" t="s">
        <v>12</v>
      </c>
    </row>
    <row r="807" spans="1:8" x14ac:dyDescent="0.3">
      <c r="A807" s="1">
        <v>0.48017361111111773</v>
      </c>
      <c r="B807" s="2" t="s">
        <v>33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3.17</v>
      </c>
      <c r="H807" s="2" t="s">
        <v>12</v>
      </c>
    </row>
    <row r="808" spans="1:8" x14ac:dyDescent="0.3">
      <c r="A808" s="1">
        <v>0.48023148148148809</v>
      </c>
      <c r="B808" s="2" t="s">
        <v>33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</row>
    <row r="809" spans="1:8" x14ac:dyDescent="0.3">
      <c r="A809" s="1">
        <v>0.48027777777778441</v>
      </c>
      <c r="B809" s="2" t="s">
        <v>33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3.17</v>
      </c>
      <c r="H809" s="2" t="s">
        <v>12</v>
      </c>
    </row>
    <row r="810" spans="1:8" x14ac:dyDescent="0.3">
      <c r="A810" s="1">
        <v>0.48033564814815477</v>
      </c>
      <c r="B810" s="2" t="s">
        <v>33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3.17</v>
      </c>
      <c r="H810" s="2" t="s">
        <v>12</v>
      </c>
    </row>
    <row r="811" spans="1:8" x14ac:dyDescent="0.3">
      <c r="A811" s="1">
        <v>0.48038194444445109</v>
      </c>
      <c r="B811" s="2" t="s">
        <v>33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3.12</v>
      </c>
      <c r="H811" s="2" t="s">
        <v>12</v>
      </c>
    </row>
    <row r="812" spans="1:8" x14ac:dyDescent="0.3">
      <c r="A812" s="1">
        <v>0.48043981481482145</v>
      </c>
      <c r="B812" s="2" t="s">
        <v>33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3.17</v>
      </c>
      <c r="H812" s="2" t="s">
        <v>12</v>
      </c>
    </row>
    <row r="813" spans="1:8" x14ac:dyDescent="0.3">
      <c r="A813" s="1">
        <v>0.48048611111111778</v>
      </c>
      <c r="B813" s="2" t="s">
        <v>33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3.17</v>
      </c>
      <c r="H813" s="2" t="s">
        <v>12</v>
      </c>
    </row>
    <row r="814" spans="1:8" x14ac:dyDescent="0.3">
      <c r="A814" s="1">
        <v>0.48054398148148814</v>
      </c>
      <c r="B814" s="2" t="s">
        <v>33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3.15</v>
      </c>
      <c r="H814" s="2" t="s">
        <v>12</v>
      </c>
    </row>
    <row r="815" spans="1:8" x14ac:dyDescent="0.3">
      <c r="A815" s="1">
        <v>0.48059027777778446</v>
      </c>
      <c r="B815" s="2" t="s">
        <v>33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3.17</v>
      </c>
      <c r="H815" s="2" t="s">
        <v>12</v>
      </c>
    </row>
    <row r="816" spans="1:8" x14ac:dyDescent="0.3">
      <c r="A816" s="1">
        <v>0.48064814814815482</v>
      </c>
      <c r="B816" s="2" t="s">
        <v>33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3.17</v>
      </c>
      <c r="H816" s="2" t="s">
        <v>12</v>
      </c>
    </row>
    <row r="817" spans="1:8" x14ac:dyDescent="0.3">
      <c r="A817" s="1">
        <v>0.48069444444445114</v>
      </c>
      <c r="B817" s="2" t="s">
        <v>33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0.4807523148148215</v>
      </c>
      <c r="B818" s="2" t="s">
        <v>33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3.17</v>
      </c>
      <c r="H818" s="2" t="s">
        <v>12</v>
      </c>
    </row>
    <row r="819" spans="1:8" x14ac:dyDescent="0.3">
      <c r="A819" s="1">
        <v>0.48079861111111782</v>
      </c>
      <c r="B819" s="2" t="s">
        <v>33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3.13</v>
      </c>
      <c r="H819" s="2" t="s">
        <v>12</v>
      </c>
    </row>
    <row r="820" spans="1:8" x14ac:dyDescent="0.3">
      <c r="A820" s="1">
        <v>0.48085648148148818</v>
      </c>
      <c r="B820" s="2" t="s">
        <v>33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0.48090277777778451</v>
      </c>
      <c r="B821" s="2" t="s">
        <v>33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3.17</v>
      </c>
      <c r="H821" s="2" t="s">
        <v>12</v>
      </c>
    </row>
    <row r="822" spans="1:8" x14ac:dyDescent="0.3">
      <c r="A822" s="1">
        <v>0.48096064814815487</v>
      </c>
      <c r="B822" s="2" t="s">
        <v>33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3.17</v>
      </c>
      <c r="H822" s="2" t="s">
        <v>12</v>
      </c>
    </row>
    <row r="823" spans="1:8" x14ac:dyDescent="0.3">
      <c r="A823" s="1">
        <v>0.48100694444445119</v>
      </c>
      <c r="B823" s="2" t="s">
        <v>33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0.48106481481482155</v>
      </c>
      <c r="B824" s="2" t="s">
        <v>33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3.17</v>
      </c>
      <c r="H824" s="2" t="s">
        <v>12</v>
      </c>
    </row>
    <row r="825" spans="1:8" x14ac:dyDescent="0.3">
      <c r="A825" s="1">
        <v>0.48111111111111787</v>
      </c>
      <c r="B825" s="2" t="s">
        <v>33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3.15</v>
      </c>
      <c r="H825" s="2" t="s">
        <v>12</v>
      </c>
    </row>
    <row r="826" spans="1:8" x14ac:dyDescent="0.3">
      <c r="A826" s="1">
        <v>0.48116898148148823</v>
      </c>
      <c r="B826" s="2" t="s">
        <v>33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3.18</v>
      </c>
      <c r="H826" s="2" t="s">
        <v>12</v>
      </c>
    </row>
    <row r="827" spans="1:8" x14ac:dyDescent="0.3">
      <c r="A827" s="1">
        <v>0.48121527777778456</v>
      </c>
      <c r="B827" s="2" t="s">
        <v>33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3.17</v>
      </c>
      <c r="H827" s="2" t="s">
        <v>12</v>
      </c>
    </row>
    <row r="828" spans="1:8" x14ac:dyDescent="0.3">
      <c r="A828" s="1">
        <v>0.48127314814815492</v>
      </c>
      <c r="B828" s="2" t="s">
        <v>33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3.17</v>
      </c>
      <c r="H828" s="2" t="s">
        <v>12</v>
      </c>
    </row>
    <row r="829" spans="1:8" x14ac:dyDescent="0.3">
      <c r="A829" s="1">
        <v>0.48131944444445124</v>
      </c>
      <c r="B829" s="2" t="s">
        <v>33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3.18</v>
      </c>
      <c r="H829" s="2" t="s">
        <v>12</v>
      </c>
    </row>
    <row r="830" spans="1:8" x14ac:dyDescent="0.3">
      <c r="A830" s="1">
        <v>0.4813773148148216</v>
      </c>
      <c r="B830" s="2" t="s">
        <v>33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3.17</v>
      </c>
      <c r="H830" s="2" t="s">
        <v>12</v>
      </c>
    </row>
    <row r="831" spans="1:8" x14ac:dyDescent="0.3">
      <c r="A831" s="1">
        <v>0.48142361111111792</v>
      </c>
      <c r="B831" s="2" t="s">
        <v>33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3.15</v>
      </c>
      <c r="H831" s="2" t="s">
        <v>12</v>
      </c>
    </row>
    <row r="832" spans="1:8" x14ac:dyDescent="0.3">
      <c r="A832" s="1">
        <v>0.48148148148148828</v>
      </c>
      <c r="B832" s="2" t="s">
        <v>33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3.18</v>
      </c>
      <c r="H832" s="2" t="s">
        <v>12</v>
      </c>
    </row>
    <row r="833" spans="1:8" x14ac:dyDescent="0.3">
      <c r="A833" s="1">
        <v>0.4815277777777846</v>
      </c>
      <c r="B833" s="2" t="s">
        <v>33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3.17</v>
      </c>
      <c r="H833" s="2" t="s">
        <v>12</v>
      </c>
    </row>
    <row r="834" spans="1:8" x14ac:dyDescent="0.3">
      <c r="A834" s="1">
        <v>0.48158564814815497</v>
      </c>
      <c r="B834" s="2" t="s">
        <v>33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3.17</v>
      </c>
      <c r="H834" s="2" t="s">
        <v>12</v>
      </c>
    </row>
    <row r="835" spans="1:8" x14ac:dyDescent="0.3">
      <c r="A835" s="1">
        <v>0.48163194444445129</v>
      </c>
      <c r="B835" s="2" t="s">
        <v>33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3.18</v>
      </c>
      <c r="H835" s="2" t="s">
        <v>12</v>
      </c>
    </row>
    <row r="836" spans="1:8" x14ac:dyDescent="0.3">
      <c r="A836" s="1">
        <v>0.48168981481482165</v>
      </c>
      <c r="B836" s="2" t="s">
        <v>33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3.11</v>
      </c>
      <c r="H836" s="2" t="s">
        <v>12</v>
      </c>
    </row>
    <row r="837" spans="1:8" x14ac:dyDescent="0.3">
      <c r="A837" s="1">
        <v>0.48173611111111797</v>
      </c>
      <c r="B837" s="2" t="s">
        <v>33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3.17</v>
      </c>
      <c r="H837" s="2" t="s">
        <v>12</v>
      </c>
    </row>
    <row r="838" spans="1:8" x14ac:dyDescent="0.3">
      <c r="A838" s="1">
        <v>0.48179398148148833</v>
      </c>
      <c r="B838" s="2" t="s">
        <v>33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3.18</v>
      </c>
      <c r="H838" s="2" t="s">
        <v>12</v>
      </c>
    </row>
    <row r="839" spans="1:8" x14ac:dyDescent="0.3">
      <c r="A839" s="1">
        <v>0.48184027777778465</v>
      </c>
      <c r="B839" s="2" t="s">
        <v>33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3.17</v>
      </c>
      <c r="H839" s="2" t="s">
        <v>12</v>
      </c>
    </row>
    <row r="840" spans="1:8" x14ac:dyDescent="0.3">
      <c r="A840" s="1">
        <v>0.48189814814815501</v>
      </c>
      <c r="B840" s="2" t="s">
        <v>33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3.17</v>
      </c>
      <c r="H840" s="2" t="s">
        <v>12</v>
      </c>
    </row>
    <row r="841" spans="1:8" x14ac:dyDescent="0.3">
      <c r="A841" s="1">
        <v>0.48194444444445134</v>
      </c>
      <c r="B841" s="2" t="s">
        <v>33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</v>
      </c>
      <c r="H841" s="2" t="s">
        <v>12</v>
      </c>
    </row>
    <row r="842" spans="1:8" x14ac:dyDescent="0.3">
      <c r="A842" s="1">
        <v>0.4820023148148217</v>
      </c>
      <c r="B842" s="2" t="s">
        <v>33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3.17</v>
      </c>
      <c r="H842" s="2" t="s">
        <v>12</v>
      </c>
    </row>
    <row r="843" spans="1:8" x14ac:dyDescent="0.3">
      <c r="A843" s="1">
        <v>0.48204861111111802</v>
      </c>
      <c r="B843" s="2" t="s">
        <v>33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3.17</v>
      </c>
      <c r="H843" s="2" t="s">
        <v>12</v>
      </c>
    </row>
    <row r="844" spans="1:8" x14ac:dyDescent="0.3">
      <c r="A844" s="1">
        <v>0.48210648148148838</v>
      </c>
      <c r="B844" s="2" t="s">
        <v>33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3.18</v>
      </c>
      <c r="H844" s="2" t="s">
        <v>12</v>
      </c>
    </row>
    <row r="845" spans="1:8" x14ac:dyDescent="0.3">
      <c r="A845" s="1">
        <v>0.4821527777777847</v>
      </c>
      <c r="B845" s="2" t="s">
        <v>33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3.17</v>
      </c>
      <c r="H845" s="2" t="s">
        <v>12</v>
      </c>
    </row>
    <row r="846" spans="1:8" x14ac:dyDescent="0.3">
      <c r="A846" s="1">
        <v>0.48221064814815506</v>
      </c>
      <c r="B846" s="2" t="s">
        <v>33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3.17</v>
      </c>
      <c r="H846" s="2" t="s">
        <v>12</v>
      </c>
    </row>
    <row r="847" spans="1:8" x14ac:dyDescent="0.3">
      <c r="A847" s="1">
        <v>0.48225694444445139</v>
      </c>
      <c r="B847" s="2" t="s">
        <v>33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3.12</v>
      </c>
      <c r="H847" s="2" t="s">
        <v>12</v>
      </c>
    </row>
    <row r="848" spans="1:8" x14ac:dyDescent="0.3">
      <c r="A848" s="1">
        <v>0.48231481481482175</v>
      </c>
      <c r="B848" s="2" t="s">
        <v>33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3.17</v>
      </c>
      <c r="H848" s="2" t="s">
        <v>12</v>
      </c>
    </row>
    <row r="849" spans="1:8" x14ac:dyDescent="0.3">
      <c r="A849" s="1">
        <v>0.48236111111111807</v>
      </c>
      <c r="B849" s="2" t="s">
        <v>33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3.16</v>
      </c>
      <c r="H849" s="2" t="s">
        <v>12</v>
      </c>
    </row>
    <row r="850" spans="1:8" x14ac:dyDescent="0.3">
      <c r="A850" s="1">
        <v>0.48241898148148843</v>
      </c>
      <c r="B850" s="2" t="s">
        <v>33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3.18</v>
      </c>
      <c r="H850" s="2" t="s">
        <v>12</v>
      </c>
    </row>
    <row r="851" spans="1:8" x14ac:dyDescent="0.3">
      <c r="A851" s="1">
        <v>0.48246527777778475</v>
      </c>
      <c r="B851" s="2" t="s">
        <v>33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3.17</v>
      </c>
      <c r="H851" s="2" t="s">
        <v>12</v>
      </c>
    </row>
    <row r="852" spans="1:8" x14ac:dyDescent="0.3">
      <c r="A852" s="1">
        <v>0.48252314814815511</v>
      </c>
      <c r="B852" s="2" t="s">
        <v>33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3.15</v>
      </c>
      <c r="H852" s="2" t="s">
        <v>12</v>
      </c>
    </row>
    <row r="853" spans="1:8" x14ac:dyDescent="0.3">
      <c r="A853" s="1">
        <v>0.48256944444445143</v>
      </c>
      <c r="B853" s="2" t="s">
        <v>33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3.13</v>
      </c>
      <c r="H853" s="2" t="s">
        <v>12</v>
      </c>
    </row>
    <row r="854" spans="1:8" x14ac:dyDescent="0.3">
      <c r="A854" s="1">
        <v>0.4826273148148218</v>
      </c>
      <c r="B854" s="2" t="s">
        <v>33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3.17</v>
      </c>
      <c r="H854" s="2" t="s">
        <v>12</v>
      </c>
    </row>
    <row r="855" spans="1:8" x14ac:dyDescent="0.3">
      <c r="A855" s="1">
        <v>0.48267361111111812</v>
      </c>
      <c r="B855" s="2" t="s">
        <v>33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3.17</v>
      </c>
      <c r="H855" s="2" t="s">
        <v>12</v>
      </c>
    </row>
    <row r="856" spans="1:8" x14ac:dyDescent="0.3">
      <c r="A856" s="1">
        <v>0.48273148148148848</v>
      </c>
      <c r="B856" s="2" t="s">
        <v>33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3.18</v>
      </c>
      <c r="H856" s="2" t="s">
        <v>12</v>
      </c>
    </row>
    <row r="857" spans="1:8" x14ac:dyDescent="0.3">
      <c r="A857" s="1">
        <v>0.4827777777777848</v>
      </c>
      <c r="B857" s="2" t="s">
        <v>33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3.14</v>
      </c>
      <c r="H857" s="2" t="s">
        <v>12</v>
      </c>
    </row>
    <row r="858" spans="1:8" x14ac:dyDescent="0.3">
      <c r="A858" s="1">
        <v>0.48283564814815516</v>
      </c>
      <c r="B858" s="2" t="s">
        <v>33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3.17</v>
      </c>
      <c r="H858" s="2" t="s">
        <v>12</v>
      </c>
    </row>
    <row r="859" spans="1:8" x14ac:dyDescent="0.3">
      <c r="A859" s="1">
        <v>0.48288194444445148</v>
      </c>
      <c r="B859" s="2" t="s">
        <v>33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3.16</v>
      </c>
      <c r="H859" s="2" t="s">
        <v>12</v>
      </c>
    </row>
    <row r="860" spans="1:8" x14ac:dyDescent="0.3">
      <c r="A860" s="1">
        <v>0.48293981481482184</v>
      </c>
      <c r="B860" s="2" t="s">
        <v>33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3.17</v>
      </c>
      <c r="H860" s="2" t="s">
        <v>12</v>
      </c>
    </row>
    <row r="861" spans="1:8" x14ac:dyDescent="0.3">
      <c r="A861" s="1">
        <v>0.48298611111111817</v>
      </c>
      <c r="B861" s="2" t="s">
        <v>33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3.17</v>
      </c>
      <c r="H861" s="2" t="s">
        <v>12</v>
      </c>
    </row>
    <row r="862" spans="1:8" x14ac:dyDescent="0.3">
      <c r="A862" s="1">
        <v>0.48304398148148853</v>
      </c>
      <c r="B862" s="2" t="s">
        <v>33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3.16</v>
      </c>
      <c r="H862" s="2" t="s">
        <v>12</v>
      </c>
    </row>
    <row r="863" spans="1:8" x14ac:dyDescent="0.3">
      <c r="A863" s="1">
        <v>0.48309027777778485</v>
      </c>
      <c r="B863" s="2" t="s">
        <v>33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3.13</v>
      </c>
      <c r="H863" s="2" t="s">
        <v>12</v>
      </c>
    </row>
    <row r="864" spans="1:8" x14ac:dyDescent="0.3">
      <c r="A864" s="1">
        <v>0.48314814814815521</v>
      </c>
      <c r="B864" s="2" t="s">
        <v>33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3.17</v>
      </c>
      <c r="H864" s="2" t="s">
        <v>12</v>
      </c>
    </row>
    <row r="865" spans="1:8" x14ac:dyDescent="0.3">
      <c r="A865" s="1">
        <v>0.48319444444445153</v>
      </c>
      <c r="B865" s="2" t="s">
        <v>33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3.16</v>
      </c>
      <c r="H865" s="2" t="s">
        <v>12</v>
      </c>
    </row>
    <row r="866" spans="1:8" x14ac:dyDescent="0.3">
      <c r="A866" s="1">
        <v>0.48325231481482189</v>
      </c>
      <c r="B866" s="2" t="s">
        <v>33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3.17</v>
      </c>
      <c r="H866" s="2" t="s">
        <v>12</v>
      </c>
    </row>
    <row r="867" spans="1:8" x14ac:dyDescent="0.3">
      <c r="A867" s="1">
        <v>0.48329861111111821</v>
      </c>
      <c r="B867" s="2" t="s">
        <v>33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3.16</v>
      </c>
      <c r="H867" s="2" t="s">
        <v>12</v>
      </c>
    </row>
    <row r="868" spans="1:8" x14ac:dyDescent="0.3">
      <c r="A868" s="1">
        <v>0.48335648148148858</v>
      </c>
      <c r="B868" s="2" t="s">
        <v>33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3.17</v>
      </c>
      <c r="H868" s="2" t="s">
        <v>12</v>
      </c>
    </row>
    <row r="869" spans="1:8" x14ac:dyDescent="0.3">
      <c r="A869" s="1">
        <v>0.4834027777777849</v>
      </c>
      <c r="B869" s="2" t="s">
        <v>33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3.17</v>
      </c>
      <c r="H869" s="2" t="s">
        <v>12</v>
      </c>
    </row>
    <row r="870" spans="1:8" x14ac:dyDescent="0.3">
      <c r="A870" s="1">
        <v>0.48346064814815526</v>
      </c>
      <c r="B870" s="2" t="s">
        <v>33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3.16</v>
      </c>
      <c r="H870" s="2" t="s">
        <v>12</v>
      </c>
    </row>
    <row r="871" spans="1:8" x14ac:dyDescent="0.3">
      <c r="A871" s="1">
        <v>0.48350694444445158</v>
      </c>
      <c r="B871" s="2" t="s">
        <v>33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3.17</v>
      </c>
      <c r="H871" s="2" t="s">
        <v>12</v>
      </c>
    </row>
    <row r="872" spans="1:8" x14ac:dyDescent="0.3">
      <c r="A872" s="1">
        <v>0.48356481481482194</v>
      </c>
      <c r="B872" s="2" t="s">
        <v>33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</v>
      </c>
      <c r="H872" s="2" t="s">
        <v>12</v>
      </c>
    </row>
    <row r="873" spans="1:8" x14ac:dyDescent="0.3">
      <c r="A873" s="1">
        <v>0.48361111111111826</v>
      </c>
      <c r="B873" s="2" t="s">
        <v>33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3.16</v>
      </c>
      <c r="H873" s="2" t="s">
        <v>12</v>
      </c>
    </row>
    <row r="874" spans="1:8" x14ac:dyDescent="0.3">
      <c r="A874" s="1">
        <v>0.48366898148148862</v>
      </c>
      <c r="B874" s="2" t="s">
        <v>33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3.17</v>
      </c>
      <c r="H874" s="2" t="s">
        <v>12</v>
      </c>
    </row>
    <row r="875" spans="1:8" x14ac:dyDescent="0.3">
      <c r="A875" s="1">
        <v>0.48371527777778495</v>
      </c>
      <c r="B875" s="2" t="s">
        <v>33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3.19</v>
      </c>
      <c r="H875" s="2" t="s">
        <v>12</v>
      </c>
    </row>
    <row r="876" spans="1:8" x14ac:dyDescent="0.3">
      <c r="A876" s="1">
        <v>0.48377314814815531</v>
      </c>
      <c r="B876" s="2" t="s">
        <v>33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3.15</v>
      </c>
      <c r="H876" s="2" t="s">
        <v>12</v>
      </c>
    </row>
    <row r="877" spans="1:8" x14ac:dyDescent="0.3">
      <c r="A877" s="1">
        <v>0.48381944444445163</v>
      </c>
      <c r="B877" s="2" t="s">
        <v>33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3.18</v>
      </c>
      <c r="H877" s="2" t="s">
        <v>12</v>
      </c>
    </row>
    <row r="878" spans="1:8" x14ac:dyDescent="0.3">
      <c r="A878" s="1">
        <v>0.48387731481482199</v>
      </c>
      <c r="B878" s="2" t="s">
        <v>33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</v>
      </c>
      <c r="H878" s="2" t="s">
        <v>12</v>
      </c>
    </row>
    <row r="879" spans="1:8" x14ac:dyDescent="0.3">
      <c r="A879" s="1">
        <v>0.48392361111111831</v>
      </c>
      <c r="B879" s="2" t="s">
        <v>33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3.17</v>
      </c>
      <c r="H879" s="2" t="s">
        <v>12</v>
      </c>
    </row>
    <row r="880" spans="1:8" x14ac:dyDescent="0.3">
      <c r="A880" s="1">
        <v>0.48398148148148867</v>
      </c>
      <c r="B880" s="2" t="s">
        <v>33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3.12</v>
      </c>
      <c r="H880" s="2" t="s">
        <v>12</v>
      </c>
    </row>
    <row r="881" spans="1:8" x14ac:dyDescent="0.3">
      <c r="A881" s="1">
        <v>0.484027777777785</v>
      </c>
      <c r="B881" s="2" t="s">
        <v>33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3.16</v>
      </c>
      <c r="H881" s="2" t="s">
        <v>12</v>
      </c>
    </row>
    <row r="882" spans="1:8" x14ac:dyDescent="0.3">
      <c r="A882" s="1">
        <v>0.48408564814815536</v>
      </c>
      <c r="B882" s="2" t="s">
        <v>33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3.17</v>
      </c>
      <c r="H882" s="2" t="s">
        <v>12</v>
      </c>
    </row>
    <row r="883" spans="1:8" x14ac:dyDescent="0.3">
      <c r="A883" s="1">
        <v>0.48413194444445168</v>
      </c>
      <c r="B883" s="2" t="s">
        <v>33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3.19</v>
      </c>
      <c r="H883" s="2" t="s">
        <v>12</v>
      </c>
    </row>
    <row r="884" spans="1:8" x14ac:dyDescent="0.3">
      <c r="A884" s="1">
        <v>0.48418981481482204</v>
      </c>
      <c r="B884" s="2" t="s">
        <v>33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3.15</v>
      </c>
      <c r="H884" s="2" t="s">
        <v>12</v>
      </c>
    </row>
    <row r="885" spans="1:8" x14ac:dyDescent="0.3">
      <c r="A885" s="1">
        <v>0.48423611111111836</v>
      </c>
      <c r="B885" s="2" t="s">
        <v>33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</v>
      </c>
      <c r="H885" s="2" t="s">
        <v>12</v>
      </c>
    </row>
    <row r="886" spans="1:8" x14ac:dyDescent="0.3">
      <c r="A886" s="1">
        <v>0.48429398148148872</v>
      </c>
      <c r="B886" s="2" t="s">
        <v>33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</row>
    <row r="887" spans="1:8" x14ac:dyDescent="0.3">
      <c r="A887" s="1">
        <v>0.48434027777778504</v>
      </c>
      <c r="B887" s="2" t="s">
        <v>33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3.14</v>
      </c>
      <c r="H887" s="2" t="s">
        <v>12</v>
      </c>
    </row>
    <row r="888" spans="1:8" x14ac:dyDescent="0.3">
      <c r="A888" s="1">
        <v>0.48439814814815541</v>
      </c>
      <c r="B888" s="2" t="s">
        <v>33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3.17</v>
      </c>
      <c r="H888" s="2" t="s">
        <v>12</v>
      </c>
    </row>
    <row r="889" spans="1:8" x14ac:dyDescent="0.3">
      <c r="A889" s="1">
        <v>0.48444444444445173</v>
      </c>
      <c r="B889" s="2" t="s">
        <v>33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3.17</v>
      </c>
      <c r="H889" s="2" t="s">
        <v>12</v>
      </c>
    </row>
    <row r="890" spans="1:8" x14ac:dyDescent="0.3">
      <c r="A890" s="1">
        <v>0.48450231481482209</v>
      </c>
      <c r="B890" s="2" t="s">
        <v>33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</v>
      </c>
      <c r="H890" s="2" t="s">
        <v>12</v>
      </c>
    </row>
    <row r="891" spans="1:8" x14ac:dyDescent="0.3">
      <c r="A891" s="1">
        <v>0.48454861111111841</v>
      </c>
      <c r="B891" s="2" t="s">
        <v>33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</v>
      </c>
      <c r="H891" s="2" t="s">
        <v>12</v>
      </c>
    </row>
    <row r="892" spans="1:8" x14ac:dyDescent="0.3">
      <c r="A892" s="1">
        <v>0.48460648148148877</v>
      </c>
      <c r="B892" s="2" t="s">
        <v>33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3.17</v>
      </c>
      <c r="H892" s="2" t="s">
        <v>12</v>
      </c>
    </row>
    <row r="893" spans="1:8" x14ac:dyDescent="0.3">
      <c r="A893" s="1">
        <v>0.48465277777778509</v>
      </c>
      <c r="B893" s="2" t="s">
        <v>33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3.17</v>
      </c>
      <c r="H893" s="2" t="s">
        <v>12</v>
      </c>
    </row>
    <row r="894" spans="1:8" x14ac:dyDescent="0.3">
      <c r="A894" s="1">
        <v>0.48471064814815545</v>
      </c>
      <c r="B894" s="2" t="s">
        <v>33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</v>
      </c>
      <c r="H894" s="2" t="s">
        <v>12</v>
      </c>
    </row>
    <row r="895" spans="1:8" x14ac:dyDescent="0.3">
      <c r="A895" s="1">
        <v>0.48475694444445178</v>
      </c>
      <c r="B895" s="2" t="s">
        <v>33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3.17</v>
      </c>
      <c r="H895" s="2" t="s">
        <v>12</v>
      </c>
    </row>
    <row r="896" spans="1:8" x14ac:dyDescent="0.3">
      <c r="A896" s="1">
        <v>0.48481481481482214</v>
      </c>
      <c r="B896" s="2" t="s">
        <v>33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3.15</v>
      </c>
      <c r="H896" s="2" t="s">
        <v>12</v>
      </c>
    </row>
    <row r="897" spans="1:8" x14ac:dyDescent="0.3">
      <c r="A897" s="1">
        <v>0.48486111111111846</v>
      </c>
      <c r="B897" s="2" t="s">
        <v>33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3.17</v>
      </c>
      <c r="H897" s="2" t="s">
        <v>12</v>
      </c>
    </row>
    <row r="898" spans="1:8" x14ac:dyDescent="0.3">
      <c r="A898" s="1">
        <v>0.48491898148148882</v>
      </c>
      <c r="B898" s="2" t="s">
        <v>33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3.17</v>
      </c>
      <c r="H898" s="2" t="s">
        <v>12</v>
      </c>
    </row>
    <row r="899" spans="1:8" x14ac:dyDescent="0.3">
      <c r="A899" s="1">
        <v>0.48496527777778514</v>
      </c>
      <c r="B899" s="2" t="s">
        <v>33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3.16</v>
      </c>
      <c r="H899" s="2" t="s">
        <v>12</v>
      </c>
    </row>
    <row r="900" spans="1:8" x14ac:dyDescent="0.3">
      <c r="A900" s="1">
        <v>0.4850231481481555</v>
      </c>
      <c r="B900" s="2" t="s">
        <v>33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3.12</v>
      </c>
      <c r="H900" s="2" t="s">
        <v>12</v>
      </c>
    </row>
    <row r="901" spans="1:8" x14ac:dyDescent="0.3">
      <c r="A901" s="1">
        <v>0.48506944444445182</v>
      </c>
      <c r="B901" s="2" t="s">
        <v>33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3.19</v>
      </c>
      <c r="H901" s="2" t="s">
        <v>12</v>
      </c>
    </row>
    <row r="902" spans="1:8" x14ac:dyDescent="0.3">
      <c r="A902" s="1">
        <v>0.48512731481482219</v>
      </c>
      <c r="B902" s="2" t="s">
        <v>33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3.16</v>
      </c>
      <c r="H902" s="2" t="s">
        <v>12</v>
      </c>
    </row>
    <row r="903" spans="1:8" x14ac:dyDescent="0.3">
      <c r="A903" s="1">
        <v>0.48517361111111851</v>
      </c>
      <c r="B903" s="2" t="s">
        <v>33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3.16</v>
      </c>
      <c r="H903" s="2" t="s">
        <v>12</v>
      </c>
    </row>
    <row r="904" spans="1:8" x14ac:dyDescent="0.3">
      <c r="A904" s="1">
        <v>0.48523148148148887</v>
      </c>
      <c r="B904" s="2" t="s">
        <v>33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3.17</v>
      </c>
      <c r="H904" s="2" t="s">
        <v>12</v>
      </c>
    </row>
    <row r="905" spans="1:8" x14ac:dyDescent="0.3">
      <c r="A905" s="1">
        <v>0.48527777777778519</v>
      </c>
      <c r="B905" s="2" t="s">
        <v>33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3.18</v>
      </c>
      <c r="H905" s="2" t="s">
        <v>12</v>
      </c>
    </row>
    <row r="906" spans="1:8" x14ac:dyDescent="0.3">
      <c r="A906" s="1">
        <v>0.48533564814815555</v>
      </c>
      <c r="B906" s="2" t="s">
        <v>33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3.16</v>
      </c>
      <c r="H906" s="2" t="s">
        <v>12</v>
      </c>
    </row>
    <row r="907" spans="1:8" x14ac:dyDescent="0.3">
      <c r="A907" s="1">
        <v>0.48538194444445187</v>
      </c>
      <c r="B907" s="2" t="s">
        <v>33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3.13</v>
      </c>
      <c r="H907" s="2" t="s">
        <v>12</v>
      </c>
    </row>
    <row r="908" spans="1:8" x14ac:dyDescent="0.3">
      <c r="A908" s="1">
        <v>0.48543981481482223</v>
      </c>
      <c r="B908" s="2" t="s">
        <v>33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3.16</v>
      </c>
      <c r="H908" s="2" t="s">
        <v>12</v>
      </c>
    </row>
    <row r="909" spans="1:8" x14ac:dyDescent="0.3">
      <c r="A909" s="1">
        <v>0.48548611111111856</v>
      </c>
      <c r="B909" s="2" t="s">
        <v>33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3.17</v>
      </c>
      <c r="H909" s="2" t="s">
        <v>12</v>
      </c>
    </row>
    <row r="910" spans="1:8" x14ac:dyDescent="0.3">
      <c r="A910" s="1">
        <v>0.48554398148148892</v>
      </c>
      <c r="B910" s="2" t="s">
        <v>33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3.16</v>
      </c>
      <c r="H910" s="2" t="s">
        <v>12</v>
      </c>
    </row>
    <row r="911" spans="1:8" x14ac:dyDescent="0.3">
      <c r="A911" s="1">
        <v>0.48559027777778524</v>
      </c>
      <c r="B911" s="2" t="s">
        <v>33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3.17</v>
      </c>
      <c r="H911" s="2" t="s">
        <v>12</v>
      </c>
    </row>
    <row r="912" spans="1:8" x14ac:dyDescent="0.3">
      <c r="A912" s="1">
        <v>0.4856481481481556</v>
      </c>
      <c r="B912" s="2" t="s">
        <v>33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</v>
      </c>
      <c r="H912" s="2" t="s">
        <v>12</v>
      </c>
    </row>
    <row r="913" spans="1:8" x14ac:dyDescent="0.3">
      <c r="A913" s="1">
        <v>0.48569444444445192</v>
      </c>
      <c r="B913" s="2" t="s">
        <v>33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3.16</v>
      </c>
      <c r="H913" s="2" t="s">
        <v>12</v>
      </c>
    </row>
    <row r="914" spans="1:8" x14ac:dyDescent="0.3">
      <c r="A914" s="1">
        <v>0.48575231481482228</v>
      </c>
      <c r="B914" s="2" t="s">
        <v>33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3.16</v>
      </c>
      <c r="H914" s="2" t="s">
        <v>12</v>
      </c>
    </row>
    <row r="915" spans="1:8" x14ac:dyDescent="0.3">
      <c r="A915" s="1">
        <v>0.48579861111111861</v>
      </c>
      <c r="B915" s="2" t="s">
        <v>33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</v>
      </c>
      <c r="H915" s="2" t="s">
        <v>12</v>
      </c>
    </row>
    <row r="916" spans="1:8" x14ac:dyDescent="0.3">
      <c r="A916" s="1">
        <v>0.48585648148148897</v>
      </c>
      <c r="B916" s="2" t="s">
        <v>33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3.14</v>
      </c>
      <c r="H916" s="2" t="s">
        <v>12</v>
      </c>
    </row>
    <row r="917" spans="1:8" x14ac:dyDescent="0.3">
      <c r="A917" s="1">
        <v>0.48590277777778529</v>
      </c>
      <c r="B917" s="2" t="s">
        <v>33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3.16</v>
      </c>
      <c r="H917" s="2" t="s">
        <v>12</v>
      </c>
    </row>
    <row r="918" spans="1:8" x14ac:dyDescent="0.3">
      <c r="A918" s="1">
        <v>0.48596064814815565</v>
      </c>
      <c r="B918" s="2" t="s">
        <v>33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3.16</v>
      </c>
      <c r="H918" s="2" t="s">
        <v>12</v>
      </c>
    </row>
    <row r="919" spans="1:8" x14ac:dyDescent="0.3">
      <c r="A919" s="1">
        <v>0.48600694444445197</v>
      </c>
      <c r="B919" s="2" t="s">
        <v>33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3.15</v>
      </c>
      <c r="H919" s="2" t="s">
        <v>12</v>
      </c>
    </row>
    <row r="920" spans="1:8" x14ac:dyDescent="0.3">
      <c r="A920" s="1">
        <v>0.48606481481482233</v>
      </c>
      <c r="B920" s="2" t="s">
        <v>33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3.15</v>
      </c>
      <c r="H920" s="2" t="s">
        <v>12</v>
      </c>
    </row>
    <row r="921" spans="1:8" x14ac:dyDescent="0.3">
      <c r="A921" s="1">
        <v>0.48611111111111865</v>
      </c>
      <c r="B921" s="2" t="s">
        <v>33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3.11</v>
      </c>
      <c r="H921" s="2" t="s">
        <v>12</v>
      </c>
    </row>
    <row r="922" spans="1:8" x14ac:dyDescent="0.3">
      <c r="A922" s="1">
        <v>0.48616898148148902</v>
      </c>
      <c r="B922" s="2" t="s">
        <v>33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3.16</v>
      </c>
      <c r="H922" s="2" t="s">
        <v>12</v>
      </c>
    </row>
    <row r="923" spans="1:8" x14ac:dyDescent="0.3">
      <c r="A923" s="1">
        <v>0.48621527777778534</v>
      </c>
      <c r="B923" s="2" t="s">
        <v>33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3.15</v>
      </c>
      <c r="H923" s="2" t="s">
        <v>12</v>
      </c>
    </row>
    <row r="924" spans="1:8" x14ac:dyDescent="0.3">
      <c r="A924" s="1">
        <v>0.4862731481481557</v>
      </c>
      <c r="B924" s="2" t="s">
        <v>33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3.16</v>
      </c>
      <c r="H924" s="2" t="s">
        <v>12</v>
      </c>
    </row>
    <row r="925" spans="1:8" x14ac:dyDescent="0.3">
      <c r="A925" s="1">
        <v>0.48631944444445202</v>
      </c>
      <c r="B925" s="2" t="s">
        <v>33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3.16</v>
      </c>
      <c r="H925" s="2" t="s">
        <v>12</v>
      </c>
    </row>
    <row r="926" spans="1:8" x14ac:dyDescent="0.3">
      <c r="A926" s="1">
        <v>0.48637731481482238</v>
      </c>
      <c r="B926" s="2" t="s">
        <v>33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3.16</v>
      </c>
      <c r="H926" s="2" t="s">
        <v>12</v>
      </c>
    </row>
    <row r="927" spans="1:8" x14ac:dyDescent="0.3">
      <c r="A927" s="1">
        <v>0.4864236111111187</v>
      </c>
      <c r="B927" s="2" t="s">
        <v>33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3.15</v>
      </c>
      <c r="H927" s="2" t="s">
        <v>12</v>
      </c>
    </row>
    <row r="928" spans="1:8" x14ac:dyDescent="0.3">
      <c r="A928" s="1">
        <v>0.48648148148148906</v>
      </c>
      <c r="B928" s="2" t="s">
        <v>33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3.15</v>
      </c>
      <c r="H928" s="2" t="s">
        <v>12</v>
      </c>
    </row>
    <row r="929" spans="1:8" x14ac:dyDescent="0.3">
      <c r="A929" s="1">
        <v>0.48652777777778539</v>
      </c>
      <c r="B929" s="2" t="s">
        <v>33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3.16</v>
      </c>
      <c r="H929" s="2" t="s">
        <v>12</v>
      </c>
    </row>
    <row r="930" spans="1:8" x14ac:dyDescent="0.3">
      <c r="A930" s="1">
        <v>0.48658564814815575</v>
      </c>
      <c r="B930" s="2" t="s">
        <v>33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3.17</v>
      </c>
      <c r="H930" s="2" t="s">
        <v>12</v>
      </c>
    </row>
    <row r="931" spans="1:8" x14ac:dyDescent="0.3">
      <c r="A931" s="1">
        <v>0.48663194444445207</v>
      </c>
      <c r="B931" s="2" t="s">
        <v>33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3.15</v>
      </c>
      <c r="H931" s="2" t="s">
        <v>12</v>
      </c>
    </row>
    <row r="932" spans="1:8" x14ac:dyDescent="0.3">
      <c r="A932" s="1">
        <v>0.48668981481482243</v>
      </c>
      <c r="B932" s="2" t="s">
        <v>33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</row>
    <row r="933" spans="1:8" x14ac:dyDescent="0.3">
      <c r="A933" s="1">
        <v>0.48673611111111875</v>
      </c>
      <c r="B933" s="2" t="s">
        <v>33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3.15</v>
      </c>
      <c r="H933" s="2" t="s">
        <v>12</v>
      </c>
    </row>
    <row r="934" spans="1:8" x14ac:dyDescent="0.3">
      <c r="A934" s="1">
        <v>0.48679398148148911</v>
      </c>
      <c r="B934" s="2" t="s">
        <v>33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3.16</v>
      </c>
      <c r="H934" s="2" t="s">
        <v>12</v>
      </c>
    </row>
    <row r="935" spans="1:8" x14ac:dyDescent="0.3">
      <c r="A935" s="1">
        <v>0.48684027777778544</v>
      </c>
      <c r="B935" s="2" t="s">
        <v>33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3.15</v>
      </c>
      <c r="H935" s="2" t="s">
        <v>12</v>
      </c>
    </row>
    <row r="936" spans="1:8" x14ac:dyDescent="0.3">
      <c r="A936" s="1">
        <v>0.4868981481481558</v>
      </c>
      <c r="B936" s="2" t="s">
        <v>33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3.15</v>
      </c>
      <c r="H936" s="2" t="s">
        <v>12</v>
      </c>
    </row>
    <row r="937" spans="1:8" x14ac:dyDescent="0.3">
      <c r="A937" s="1">
        <v>0.48694444444445212</v>
      </c>
      <c r="B937" s="2" t="s">
        <v>33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3.15</v>
      </c>
      <c r="H937" s="2" t="s">
        <v>12</v>
      </c>
    </row>
    <row r="938" spans="1:8" x14ac:dyDescent="0.3">
      <c r="A938" s="1">
        <v>0.48700231481482248</v>
      </c>
      <c r="B938" s="2" t="s">
        <v>33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3.14</v>
      </c>
      <c r="H938" s="2" t="s">
        <v>12</v>
      </c>
    </row>
    <row r="939" spans="1:8" x14ac:dyDescent="0.3">
      <c r="A939" s="1">
        <v>0.4870486111111188</v>
      </c>
      <c r="B939" s="2" t="s">
        <v>33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3.16</v>
      </c>
      <c r="H939" s="2" t="s">
        <v>12</v>
      </c>
    </row>
    <row r="940" spans="1:8" x14ac:dyDescent="0.3">
      <c r="A940" s="1">
        <v>0.48710648148148916</v>
      </c>
      <c r="B940" s="2" t="s">
        <v>33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3.12</v>
      </c>
      <c r="H940" s="2" t="s">
        <v>12</v>
      </c>
    </row>
    <row r="941" spans="1:8" x14ac:dyDescent="0.3">
      <c r="A941" s="1">
        <v>0.48715277777778548</v>
      </c>
      <c r="B941" s="2" t="s">
        <v>33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3.15</v>
      </c>
      <c r="H941" s="2" t="s">
        <v>12</v>
      </c>
    </row>
    <row r="942" spans="1:8" x14ac:dyDescent="0.3">
      <c r="A942" s="1">
        <v>0.48721064814815584</v>
      </c>
      <c r="B942" s="2" t="s">
        <v>33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3.14</v>
      </c>
      <c r="H942" s="2" t="s">
        <v>12</v>
      </c>
    </row>
    <row r="943" spans="1:8" x14ac:dyDescent="0.3">
      <c r="A943" s="1">
        <v>0.48725694444445217</v>
      </c>
      <c r="B943" s="2" t="s">
        <v>33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3.14</v>
      </c>
      <c r="H943" s="2" t="s">
        <v>12</v>
      </c>
    </row>
    <row r="944" spans="1:8" x14ac:dyDescent="0.3">
      <c r="A944" s="1">
        <v>0.48731481481482253</v>
      </c>
      <c r="B944" s="2" t="s">
        <v>33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3.15</v>
      </c>
      <c r="H944" s="2" t="s">
        <v>12</v>
      </c>
    </row>
    <row r="945" spans="1:8" x14ac:dyDescent="0.3">
      <c r="A945" s="1">
        <v>0.48736111111111885</v>
      </c>
      <c r="B945" s="2" t="s">
        <v>33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3.11</v>
      </c>
      <c r="H945" s="2" t="s">
        <v>12</v>
      </c>
    </row>
    <row r="946" spans="1:8" x14ac:dyDescent="0.3">
      <c r="A946" s="1">
        <v>0.48741898148148921</v>
      </c>
      <c r="B946" s="2" t="s">
        <v>33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3.14</v>
      </c>
      <c r="H946" s="2" t="s">
        <v>12</v>
      </c>
    </row>
    <row r="947" spans="1:8" x14ac:dyDescent="0.3">
      <c r="A947" s="1">
        <v>0.48746527777778553</v>
      </c>
      <c r="B947" s="2" t="s">
        <v>33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3.14</v>
      </c>
      <c r="H947" s="2" t="s">
        <v>12</v>
      </c>
    </row>
    <row r="948" spans="1:8" x14ac:dyDescent="0.3">
      <c r="A948" s="1">
        <v>0.48752314814815589</v>
      </c>
      <c r="B948" s="2" t="s">
        <v>33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3.12</v>
      </c>
      <c r="H948" s="2" t="s">
        <v>12</v>
      </c>
    </row>
    <row r="949" spans="1:8" x14ac:dyDescent="0.3">
      <c r="A949" s="1">
        <v>0.48756944444445222</v>
      </c>
      <c r="B949" s="2" t="s">
        <v>33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3.16</v>
      </c>
      <c r="H949" s="2" t="s">
        <v>12</v>
      </c>
    </row>
    <row r="950" spans="1:8" x14ac:dyDescent="0.3">
      <c r="A950" s="1">
        <v>0.48762731481482258</v>
      </c>
      <c r="B950" s="2" t="s">
        <v>33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3.13</v>
      </c>
      <c r="H950" s="2" t="s">
        <v>12</v>
      </c>
    </row>
    <row r="951" spans="1:8" x14ac:dyDescent="0.3">
      <c r="A951" s="1">
        <v>0.4876736111111189</v>
      </c>
      <c r="B951" s="2" t="s">
        <v>33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3.15</v>
      </c>
      <c r="H951" s="2" t="s">
        <v>12</v>
      </c>
    </row>
    <row r="952" spans="1:8" x14ac:dyDescent="0.3">
      <c r="A952" s="1">
        <v>0.48773148148148926</v>
      </c>
      <c r="B952" s="2" t="s">
        <v>33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3.14</v>
      </c>
      <c r="H952" s="2" t="s">
        <v>12</v>
      </c>
    </row>
    <row r="953" spans="1:8" x14ac:dyDescent="0.3">
      <c r="A953" s="1">
        <v>0.48777777777778558</v>
      </c>
      <c r="B953" s="2" t="s">
        <v>33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3.14</v>
      </c>
      <c r="H953" s="2" t="s">
        <v>12</v>
      </c>
    </row>
    <row r="954" spans="1:8" x14ac:dyDescent="0.3">
      <c r="A954" s="1">
        <v>0.48783564814815594</v>
      </c>
      <c r="B954" s="2" t="s">
        <v>33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3.15</v>
      </c>
      <c r="H954" s="2" t="s">
        <v>12</v>
      </c>
    </row>
    <row r="955" spans="1:8" x14ac:dyDescent="0.3">
      <c r="A955" s="1">
        <v>0.48788194444445226</v>
      </c>
      <c r="B955" s="2" t="s">
        <v>33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3.15</v>
      </c>
      <c r="H955" s="2" t="s">
        <v>12</v>
      </c>
    </row>
    <row r="956" spans="1:8" x14ac:dyDescent="0.3">
      <c r="A956" s="1">
        <v>0.48793981481482263</v>
      </c>
      <c r="B956" s="2" t="s">
        <v>33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3.11</v>
      </c>
      <c r="H956" s="2" t="s">
        <v>12</v>
      </c>
    </row>
    <row r="957" spans="1:8" x14ac:dyDescent="0.3">
      <c r="A957" s="1">
        <v>0.48798611111111895</v>
      </c>
      <c r="B957" s="2" t="s">
        <v>33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3.14</v>
      </c>
      <c r="H957" s="2" t="s">
        <v>12</v>
      </c>
    </row>
    <row r="958" spans="1:8" x14ac:dyDescent="0.3">
      <c r="A958" s="1">
        <v>0.48804398148148931</v>
      </c>
      <c r="B958" s="2" t="s">
        <v>33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3.15</v>
      </c>
      <c r="H958" s="2" t="s">
        <v>12</v>
      </c>
    </row>
    <row r="959" spans="1:8" x14ac:dyDescent="0.3">
      <c r="A959" s="1">
        <v>0.48809027777778563</v>
      </c>
      <c r="B959" s="2" t="s">
        <v>33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3.15</v>
      </c>
      <c r="H959" s="2" t="s">
        <v>12</v>
      </c>
    </row>
    <row r="960" spans="1:8" x14ac:dyDescent="0.3">
      <c r="A960" s="1">
        <v>0.48814814814815599</v>
      </c>
      <c r="B960" s="2" t="s">
        <v>33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3.14</v>
      </c>
      <c r="H960" s="2" t="s">
        <v>12</v>
      </c>
    </row>
    <row r="961" spans="1:8" x14ac:dyDescent="0.3">
      <c r="A961" s="1">
        <v>0.48819444444445231</v>
      </c>
      <c r="B961" s="2" t="s">
        <v>33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3.14</v>
      </c>
      <c r="H961" s="2" t="s">
        <v>12</v>
      </c>
    </row>
    <row r="962" spans="1:8" x14ac:dyDescent="0.3">
      <c r="A962" s="1">
        <v>0.48825231481482267</v>
      </c>
      <c r="B962" s="2" t="s">
        <v>33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3.15</v>
      </c>
      <c r="H962" s="2" t="s">
        <v>12</v>
      </c>
    </row>
    <row r="963" spans="1:8" x14ac:dyDescent="0.3">
      <c r="A963" s="1">
        <v>0.488298611111119</v>
      </c>
      <c r="B963" s="2" t="s">
        <v>33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3.15</v>
      </c>
      <c r="H963" s="2" t="s">
        <v>12</v>
      </c>
    </row>
    <row r="964" spans="1:8" x14ac:dyDescent="0.3">
      <c r="A964" s="1">
        <v>0.48835648148148936</v>
      </c>
      <c r="B964" s="2" t="s">
        <v>33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3.14</v>
      </c>
      <c r="H964" s="2" t="s">
        <v>12</v>
      </c>
    </row>
    <row r="965" spans="1:8" x14ac:dyDescent="0.3">
      <c r="A965" s="1">
        <v>0.48840277777778568</v>
      </c>
      <c r="B965" s="2" t="s">
        <v>33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3.14</v>
      </c>
      <c r="H965" s="2" t="s">
        <v>12</v>
      </c>
    </row>
    <row r="966" spans="1:8" x14ac:dyDescent="0.3">
      <c r="A966" s="1">
        <v>0.48846064814815604</v>
      </c>
      <c r="B966" s="2" t="s">
        <v>33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3.15</v>
      </c>
      <c r="H966" s="2" t="s">
        <v>12</v>
      </c>
    </row>
    <row r="967" spans="1:8" x14ac:dyDescent="0.3">
      <c r="A967" s="1">
        <v>0.48850694444445236</v>
      </c>
      <c r="B967" s="2" t="s">
        <v>33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3.15</v>
      </c>
      <c r="H967" s="2" t="s">
        <v>12</v>
      </c>
    </row>
    <row r="968" spans="1:8" x14ac:dyDescent="0.3">
      <c r="A968" s="1">
        <v>0.48856481481482272</v>
      </c>
      <c r="B968" s="2" t="s">
        <v>33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3.14</v>
      </c>
      <c r="H968" s="2" t="s">
        <v>12</v>
      </c>
    </row>
    <row r="969" spans="1:8" x14ac:dyDescent="0.3">
      <c r="A969" s="1">
        <v>0.48861111111111905</v>
      </c>
      <c r="B969" s="2" t="s">
        <v>33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3.12</v>
      </c>
      <c r="H969" s="2" t="s">
        <v>12</v>
      </c>
    </row>
    <row r="970" spans="1:8" x14ac:dyDescent="0.3">
      <c r="A970" s="1">
        <v>0.48866898148148941</v>
      </c>
      <c r="B970" s="2" t="s">
        <v>33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3.15</v>
      </c>
      <c r="H970" s="2" t="s">
        <v>12</v>
      </c>
    </row>
    <row r="971" spans="1:8" x14ac:dyDescent="0.3">
      <c r="A971" s="1">
        <v>0.48871527777778573</v>
      </c>
      <c r="B971" s="2" t="s">
        <v>33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3.15</v>
      </c>
      <c r="H971" s="2" t="s">
        <v>12</v>
      </c>
    </row>
    <row r="972" spans="1:8" x14ac:dyDescent="0.3">
      <c r="A972" s="1">
        <v>0.48877314814815609</v>
      </c>
      <c r="B972" s="2" t="s">
        <v>33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3.14</v>
      </c>
      <c r="H972" s="2" t="s">
        <v>12</v>
      </c>
    </row>
    <row r="973" spans="1:8" x14ac:dyDescent="0.3">
      <c r="A973" s="1">
        <v>0.48881944444445241</v>
      </c>
      <c r="B973" s="2" t="s">
        <v>33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3.14</v>
      </c>
      <c r="H973" s="2" t="s">
        <v>12</v>
      </c>
    </row>
    <row r="974" spans="1:8" x14ac:dyDescent="0.3">
      <c r="A974" s="1">
        <v>0.48887731481482277</v>
      </c>
      <c r="B974" s="2" t="s">
        <v>33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3.11</v>
      </c>
      <c r="H974" s="2" t="s">
        <v>12</v>
      </c>
    </row>
    <row r="975" spans="1:8" x14ac:dyDescent="0.3">
      <c r="A975" s="1">
        <v>0.48892361111111909</v>
      </c>
      <c r="B975" s="2" t="s">
        <v>33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3.15</v>
      </c>
      <c r="H975" s="2" t="s">
        <v>12</v>
      </c>
    </row>
    <row r="976" spans="1:8" x14ac:dyDescent="0.3">
      <c r="A976" s="1">
        <v>0.48898148148148946</v>
      </c>
      <c r="B976" s="2" t="s">
        <v>33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3.14</v>
      </c>
      <c r="H976" s="2" t="s">
        <v>12</v>
      </c>
    </row>
    <row r="977" spans="1:8" x14ac:dyDescent="0.3">
      <c r="A977" s="1">
        <v>0.48902777777778578</v>
      </c>
      <c r="B977" s="2" t="s">
        <v>33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3.14</v>
      </c>
      <c r="H977" s="2" t="s">
        <v>12</v>
      </c>
    </row>
    <row r="978" spans="1:8" x14ac:dyDescent="0.3">
      <c r="A978" s="1">
        <v>0.48908564814815614</v>
      </c>
      <c r="B978" s="2" t="s">
        <v>33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3.14</v>
      </c>
      <c r="H978" s="2" t="s">
        <v>12</v>
      </c>
    </row>
    <row r="979" spans="1:8" x14ac:dyDescent="0.3">
      <c r="A979" s="1">
        <v>0.48913194444445246</v>
      </c>
      <c r="B979" s="2" t="s">
        <v>33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3.15</v>
      </c>
      <c r="H979" s="2" t="s">
        <v>12</v>
      </c>
    </row>
    <row r="980" spans="1:8" x14ac:dyDescent="0.3">
      <c r="A980" s="1">
        <v>0.48918981481482282</v>
      </c>
      <c r="B980" s="2" t="s">
        <v>33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3.14</v>
      </c>
      <c r="H980" s="2" t="s">
        <v>12</v>
      </c>
    </row>
    <row r="981" spans="1:8" x14ac:dyDescent="0.3">
      <c r="A981" s="1">
        <v>0.48923611111111914</v>
      </c>
      <c r="B981" s="2" t="s">
        <v>33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3.15</v>
      </c>
      <c r="H981" s="2" t="s">
        <v>12</v>
      </c>
    </row>
    <row r="982" spans="1:8" x14ac:dyDescent="0.3">
      <c r="A982" s="1">
        <v>0.4892939814814895</v>
      </c>
      <c r="B982" s="2" t="s">
        <v>33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3.14</v>
      </c>
      <c r="H982" s="2" t="s">
        <v>12</v>
      </c>
    </row>
    <row r="983" spans="1:8" x14ac:dyDescent="0.3">
      <c r="A983" s="1">
        <v>0.48934027777778583</v>
      </c>
      <c r="B983" s="2" t="s">
        <v>33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3.15</v>
      </c>
      <c r="H983" s="2" t="s">
        <v>12</v>
      </c>
    </row>
    <row r="984" spans="1:8" x14ac:dyDescent="0.3">
      <c r="A984" s="1">
        <v>0.48939814814815619</v>
      </c>
      <c r="B984" s="2" t="s">
        <v>33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</v>
      </c>
      <c r="H984" s="2" t="s">
        <v>12</v>
      </c>
    </row>
    <row r="985" spans="1:8" x14ac:dyDescent="0.3">
      <c r="A985" s="1">
        <v>0.48944444444445251</v>
      </c>
      <c r="B985" s="2" t="s">
        <v>33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3.15</v>
      </c>
      <c r="H985" s="2" t="s">
        <v>12</v>
      </c>
    </row>
    <row r="986" spans="1:8" x14ac:dyDescent="0.3">
      <c r="A986" s="1">
        <v>0.48950231481482287</v>
      </c>
      <c r="B986" s="2" t="s">
        <v>33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3.13</v>
      </c>
      <c r="H986" s="2" t="s">
        <v>12</v>
      </c>
    </row>
    <row r="987" spans="1:8" x14ac:dyDescent="0.3">
      <c r="A987" s="1">
        <v>0.48954861111111919</v>
      </c>
      <c r="B987" s="2" t="s">
        <v>33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3.15</v>
      </c>
      <c r="H987" s="2" t="s">
        <v>12</v>
      </c>
    </row>
    <row r="988" spans="1:8" x14ac:dyDescent="0.3">
      <c r="A988" s="1">
        <v>0.48960648148148955</v>
      </c>
      <c r="B988" s="2" t="s">
        <v>33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3.14</v>
      </c>
      <c r="H988" s="2" t="s">
        <v>12</v>
      </c>
    </row>
    <row r="989" spans="1:8" x14ac:dyDescent="0.3">
      <c r="A989" s="1">
        <v>0.48965277777778587</v>
      </c>
      <c r="B989" s="2" t="s">
        <v>33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3.15</v>
      </c>
      <c r="H989" s="2" t="s">
        <v>12</v>
      </c>
    </row>
    <row r="990" spans="1:8" x14ac:dyDescent="0.3">
      <c r="A990" s="1">
        <v>0.48971064814815624</v>
      </c>
      <c r="B990" s="2" t="s">
        <v>33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3.14</v>
      </c>
      <c r="H990" s="2" t="s">
        <v>12</v>
      </c>
    </row>
    <row r="991" spans="1:8" x14ac:dyDescent="0.3">
      <c r="A991" s="1">
        <v>0.48975694444445256</v>
      </c>
      <c r="B991" s="2" t="s">
        <v>33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3.15</v>
      </c>
      <c r="H991" s="2" t="s">
        <v>12</v>
      </c>
    </row>
    <row r="992" spans="1:8" x14ac:dyDescent="0.3">
      <c r="A992" s="1">
        <v>0.48981481481482292</v>
      </c>
      <c r="B992" s="2" t="s">
        <v>33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3.14</v>
      </c>
      <c r="H992" s="2" t="s">
        <v>12</v>
      </c>
    </row>
    <row r="993" spans="1:8" x14ac:dyDescent="0.3">
      <c r="A993" s="1">
        <v>0.48986111111111924</v>
      </c>
      <c r="B993" s="2" t="s">
        <v>33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3.13</v>
      </c>
      <c r="H993" s="2" t="s">
        <v>12</v>
      </c>
    </row>
    <row r="994" spans="1:8" x14ac:dyDescent="0.3">
      <c r="A994" s="1">
        <v>0.4899189814814896</v>
      </c>
      <c r="B994" s="2" t="s">
        <v>33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</v>
      </c>
      <c r="H994" s="2" t="s">
        <v>12</v>
      </c>
    </row>
    <row r="995" spans="1:8" x14ac:dyDescent="0.3">
      <c r="A995" s="1">
        <v>0.48996527777778592</v>
      </c>
      <c r="B995" s="2" t="s">
        <v>33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3.14</v>
      </c>
      <c r="H995" s="2" t="s">
        <v>12</v>
      </c>
    </row>
    <row r="996" spans="1:8" x14ac:dyDescent="0.3">
      <c r="A996" s="1">
        <v>0.49002314814815628</v>
      </c>
      <c r="B996" s="2" t="s">
        <v>33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3.13</v>
      </c>
      <c r="H996" s="2" t="s">
        <v>12</v>
      </c>
    </row>
    <row r="997" spans="1:8" x14ac:dyDescent="0.3">
      <c r="A997" s="1">
        <v>0.49006944444445261</v>
      </c>
      <c r="B997" s="2" t="s">
        <v>33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3.13</v>
      </c>
      <c r="H997" s="2" t="s">
        <v>12</v>
      </c>
    </row>
    <row r="998" spans="1:8" x14ac:dyDescent="0.3">
      <c r="A998" s="1">
        <v>0.49012731481482297</v>
      </c>
      <c r="B998" s="2" t="s">
        <v>33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3.14</v>
      </c>
      <c r="H998" s="2" t="s">
        <v>12</v>
      </c>
    </row>
    <row r="999" spans="1:8" x14ac:dyDescent="0.3">
      <c r="A999" s="1">
        <v>0.49017361111111929</v>
      </c>
      <c r="B999" s="2" t="s">
        <v>33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3.14</v>
      </c>
      <c r="H999" s="2" t="s">
        <v>12</v>
      </c>
    </row>
    <row r="1000" spans="1:8" x14ac:dyDescent="0.3">
      <c r="A1000" s="1">
        <v>0.49023148148148965</v>
      </c>
      <c r="B1000" s="2" t="s">
        <v>33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3.13</v>
      </c>
      <c r="H1000" s="2" t="s">
        <v>12</v>
      </c>
    </row>
    <row r="1001" spans="1:8" x14ac:dyDescent="0.3">
      <c r="A1001" s="1">
        <v>0.49027777777778597</v>
      </c>
      <c r="B1001" s="2" t="s">
        <v>33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3.12</v>
      </c>
      <c r="H1001" s="2" t="s">
        <v>12</v>
      </c>
    </row>
    <row r="1002" spans="1:8" x14ac:dyDescent="0.3">
      <c r="A1002" s="1">
        <v>0.49033564814815633</v>
      </c>
      <c r="B1002" s="2" t="s">
        <v>33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3.14</v>
      </c>
      <c r="H1002" s="2" t="s">
        <v>12</v>
      </c>
    </row>
    <row r="1003" spans="1:8" x14ac:dyDescent="0.3">
      <c r="A1003" s="1">
        <v>0.49038194444445266</v>
      </c>
      <c r="B1003" s="2" t="s">
        <v>33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3.14</v>
      </c>
      <c r="H1003" s="2" t="s">
        <v>12</v>
      </c>
    </row>
    <row r="1004" spans="1:8" x14ac:dyDescent="0.3">
      <c r="A1004" s="1">
        <v>0.49043981481482302</v>
      </c>
      <c r="B1004" s="2" t="s">
        <v>33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3.13</v>
      </c>
      <c r="H1004" s="2" t="s">
        <v>12</v>
      </c>
    </row>
    <row r="1005" spans="1:8" x14ac:dyDescent="0.3">
      <c r="A1005" s="1">
        <v>0.49048611111111934</v>
      </c>
      <c r="B1005" s="2" t="s">
        <v>33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3.13</v>
      </c>
      <c r="H1005" s="2" t="s">
        <v>12</v>
      </c>
    </row>
    <row r="1006" spans="1:8" x14ac:dyDescent="0.3">
      <c r="A1006" s="1">
        <v>0.4905439814814897</v>
      </c>
      <c r="B1006" s="2" t="s">
        <v>33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3.14</v>
      </c>
      <c r="H1006" s="2" t="s">
        <v>12</v>
      </c>
    </row>
    <row r="1007" spans="1:8" x14ac:dyDescent="0.3">
      <c r="A1007" s="1">
        <v>0.49059027777778602</v>
      </c>
      <c r="B1007" s="2" t="s">
        <v>33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3.14</v>
      </c>
      <c r="H1007" s="2" t="s">
        <v>12</v>
      </c>
    </row>
    <row r="1008" spans="1:8" x14ac:dyDescent="0.3">
      <c r="A1008" s="1">
        <v>0.49064814814815638</v>
      </c>
      <c r="B1008" s="2" t="s">
        <v>33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3.13</v>
      </c>
      <c r="H1008" s="2" t="s">
        <v>12</v>
      </c>
    </row>
    <row r="1009" spans="1:8" x14ac:dyDescent="0.3">
      <c r="A1009" s="1">
        <v>0.4906944444444527</v>
      </c>
      <c r="B1009" s="2" t="s">
        <v>33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3.12</v>
      </c>
      <c r="H1009" s="2" t="s">
        <v>12</v>
      </c>
    </row>
    <row r="1010" spans="1:8" x14ac:dyDescent="0.3">
      <c r="A1010" s="1">
        <v>0.49075231481482307</v>
      </c>
      <c r="B1010" s="2" t="s">
        <v>33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3.14</v>
      </c>
      <c r="H1010" s="2" t="s">
        <v>12</v>
      </c>
    </row>
    <row r="1011" spans="1:8" x14ac:dyDescent="0.3">
      <c r="A1011" s="1">
        <v>0.49079861111111939</v>
      </c>
      <c r="B1011" s="2" t="s">
        <v>33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3.13</v>
      </c>
      <c r="H1011" s="2" t="s">
        <v>12</v>
      </c>
    </row>
    <row r="1012" spans="1:8" x14ac:dyDescent="0.3">
      <c r="A1012" s="1">
        <v>0.49085648148148975</v>
      </c>
      <c r="B1012" s="2" t="s">
        <v>33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3.14</v>
      </c>
      <c r="H1012" s="2" t="s">
        <v>12</v>
      </c>
    </row>
    <row r="1013" spans="1:8" x14ac:dyDescent="0.3">
      <c r="A1013" s="1">
        <v>0.49090277777778607</v>
      </c>
      <c r="B1013" s="2" t="s">
        <v>33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3.13</v>
      </c>
      <c r="H1013" s="2" t="s">
        <v>12</v>
      </c>
    </row>
    <row r="1014" spans="1:8" x14ac:dyDescent="0.3">
      <c r="A1014" s="1">
        <v>0.49096064814815643</v>
      </c>
      <c r="B1014" s="2" t="s">
        <v>33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3.13</v>
      </c>
      <c r="H1014" s="2" t="s">
        <v>12</v>
      </c>
    </row>
    <row r="1015" spans="1:8" x14ac:dyDescent="0.3">
      <c r="A1015" s="1">
        <v>0.49100694444445275</v>
      </c>
      <c r="B1015" s="2" t="s">
        <v>33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3.12</v>
      </c>
      <c r="H1015" s="2" t="s">
        <v>12</v>
      </c>
    </row>
    <row r="1016" spans="1:8" x14ac:dyDescent="0.3">
      <c r="A1016" s="1">
        <v>0.49106481481482311</v>
      </c>
      <c r="B1016" s="2" t="s">
        <v>33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3.13</v>
      </c>
      <c r="H1016" s="2" t="s">
        <v>12</v>
      </c>
    </row>
    <row r="1017" spans="1:8" x14ac:dyDescent="0.3">
      <c r="A1017" s="1">
        <v>0.49111111111111944</v>
      </c>
      <c r="B1017" s="2" t="s">
        <v>33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3.12</v>
      </c>
      <c r="H1017" s="2" t="s">
        <v>12</v>
      </c>
    </row>
    <row r="1018" spans="1:8" x14ac:dyDescent="0.3">
      <c r="A1018" s="1">
        <v>0.4911689814814898</v>
      </c>
      <c r="B1018" s="2" t="s">
        <v>33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3.13</v>
      </c>
      <c r="H1018" s="2" t="s">
        <v>12</v>
      </c>
    </row>
    <row r="1019" spans="1:8" x14ac:dyDescent="0.3">
      <c r="A1019" s="1">
        <v>0.49121527777778612</v>
      </c>
      <c r="B1019" s="2" t="s">
        <v>33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3.13</v>
      </c>
      <c r="H1019" s="2" t="s">
        <v>12</v>
      </c>
    </row>
    <row r="1020" spans="1:8" x14ac:dyDescent="0.3">
      <c r="A1020" s="1">
        <v>0.49127314814815648</v>
      </c>
      <c r="B1020" s="2" t="s">
        <v>33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3.12</v>
      </c>
      <c r="H1020" s="2" t="s">
        <v>12</v>
      </c>
    </row>
    <row r="1021" spans="1:8" x14ac:dyDescent="0.3">
      <c r="A1021" s="1">
        <v>0.4913194444444528</v>
      </c>
      <c r="B1021" s="2" t="s">
        <v>33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3.13</v>
      </c>
      <c r="H1021" s="2" t="s">
        <v>12</v>
      </c>
    </row>
    <row r="1022" spans="1:8" x14ac:dyDescent="0.3">
      <c r="A1022" s="1">
        <v>0.49137731481482316</v>
      </c>
      <c r="B1022" s="2" t="s">
        <v>33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3.12</v>
      </c>
      <c r="H1022" s="2" t="s">
        <v>12</v>
      </c>
    </row>
    <row r="1023" spans="1:8" x14ac:dyDescent="0.3">
      <c r="A1023" s="1">
        <v>0.49142361111111948</v>
      </c>
      <c r="B1023" s="2" t="s">
        <v>33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3.12</v>
      </c>
      <c r="H1023" s="2" t="s">
        <v>12</v>
      </c>
    </row>
    <row r="1024" spans="1:8" x14ac:dyDescent="0.3">
      <c r="A1024" s="1">
        <v>0.49148148148148985</v>
      </c>
      <c r="B1024" s="2" t="s">
        <v>33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3.13</v>
      </c>
      <c r="H1024" s="2" t="s">
        <v>12</v>
      </c>
    </row>
    <row r="1025" spans="1:8" x14ac:dyDescent="0.3">
      <c r="A1025" s="1">
        <v>0.49152777777778617</v>
      </c>
      <c r="B1025" s="2" t="s">
        <v>33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3.12</v>
      </c>
      <c r="H1025" s="2" t="s">
        <v>12</v>
      </c>
    </row>
    <row r="1026" spans="1:8" x14ac:dyDescent="0.3">
      <c r="A1026" s="1">
        <v>0.49158564814815653</v>
      </c>
      <c r="B1026" s="2" t="s">
        <v>33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3.13</v>
      </c>
      <c r="H1026" s="2" t="s">
        <v>12</v>
      </c>
    </row>
    <row r="1027" spans="1:8" x14ac:dyDescent="0.3">
      <c r="A1027" s="1">
        <v>0.49163194444445285</v>
      </c>
      <c r="B1027" s="2" t="s">
        <v>33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3.12</v>
      </c>
      <c r="H1027" s="2" t="s">
        <v>12</v>
      </c>
    </row>
    <row r="1028" spans="1:8" x14ac:dyDescent="0.3">
      <c r="A1028" s="1">
        <v>0.49168981481482321</v>
      </c>
      <c r="B1028" s="2" t="s">
        <v>33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3.13</v>
      </c>
      <c r="H1028" s="2" t="s">
        <v>12</v>
      </c>
    </row>
    <row r="1029" spans="1:8" x14ac:dyDescent="0.3">
      <c r="A1029" s="1">
        <v>0.49173611111111953</v>
      </c>
      <c r="B1029" s="2" t="s">
        <v>33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3.12</v>
      </c>
      <c r="H1029" s="2" t="s">
        <v>12</v>
      </c>
    </row>
    <row r="1030" spans="1:8" x14ac:dyDescent="0.3">
      <c r="A1030" s="1">
        <v>0.49179398148148989</v>
      </c>
      <c r="B1030" s="2" t="s">
        <v>33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3.12</v>
      </c>
      <c r="H1030" s="2" t="s">
        <v>12</v>
      </c>
    </row>
    <row r="1031" spans="1:8" x14ac:dyDescent="0.3">
      <c r="A1031" s="1">
        <v>0.49184027777778622</v>
      </c>
      <c r="B1031" s="2" t="s">
        <v>33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3.11</v>
      </c>
      <c r="H1031" s="2" t="s">
        <v>12</v>
      </c>
    </row>
    <row r="1032" spans="1:8" x14ac:dyDescent="0.3">
      <c r="A1032" s="1">
        <v>0.49189814814815658</v>
      </c>
      <c r="B1032" s="2" t="s">
        <v>33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3.13</v>
      </c>
      <c r="H1032" s="2" t="s">
        <v>12</v>
      </c>
    </row>
    <row r="1033" spans="1:8" x14ac:dyDescent="0.3">
      <c r="A1033" s="1">
        <v>0.4919444444444529</v>
      </c>
      <c r="B1033" s="2" t="s">
        <v>33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3.13</v>
      </c>
      <c r="H1033" s="2" t="s">
        <v>12</v>
      </c>
    </row>
    <row r="1034" spans="1:8" x14ac:dyDescent="0.3">
      <c r="A1034" s="1">
        <v>0.49200231481482326</v>
      </c>
      <c r="B1034" s="2" t="s">
        <v>33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3.13</v>
      </c>
      <c r="H1034" s="2" t="s">
        <v>12</v>
      </c>
    </row>
    <row r="1035" spans="1:8" x14ac:dyDescent="0.3">
      <c r="A1035" s="1">
        <v>0.49204861111111958</v>
      </c>
      <c r="B1035" s="2" t="s">
        <v>33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3.12</v>
      </c>
      <c r="H1035" s="2" t="s">
        <v>12</v>
      </c>
    </row>
    <row r="1036" spans="1:8" x14ac:dyDescent="0.3">
      <c r="A1036" s="1">
        <v>0.49210648148148994</v>
      </c>
      <c r="B1036" s="2" t="s">
        <v>33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3.12</v>
      </c>
      <c r="H1036" s="2" t="s">
        <v>12</v>
      </c>
    </row>
    <row r="1037" spans="1:8" x14ac:dyDescent="0.3">
      <c r="A1037" s="1">
        <v>0.49215277777778627</v>
      </c>
      <c r="B1037" s="2" t="s">
        <v>33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3.13</v>
      </c>
      <c r="H1037" s="2" t="s">
        <v>12</v>
      </c>
    </row>
    <row r="1038" spans="1:8" x14ac:dyDescent="0.3">
      <c r="A1038" s="1">
        <v>0.49221064814815663</v>
      </c>
      <c r="B1038" s="2" t="s">
        <v>33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3.15</v>
      </c>
      <c r="H1038" s="2" t="s">
        <v>12</v>
      </c>
    </row>
    <row r="1039" spans="1:8" x14ac:dyDescent="0.3">
      <c r="A1039" s="1">
        <v>0.49225694444445295</v>
      </c>
      <c r="B1039" s="2" t="s">
        <v>33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3.12</v>
      </c>
      <c r="H1039" s="2" t="s">
        <v>12</v>
      </c>
    </row>
    <row r="1040" spans="1:8" x14ac:dyDescent="0.3">
      <c r="A1040" s="1">
        <v>0.49231481481482331</v>
      </c>
      <c r="B1040" s="2" t="s">
        <v>33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3.12</v>
      </c>
      <c r="H1040" s="2" t="s">
        <v>12</v>
      </c>
    </row>
    <row r="1041" spans="1:8" x14ac:dyDescent="0.3">
      <c r="A1041" s="1">
        <v>0.49236111111111963</v>
      </c>
      <c r="B1041" s="2" t="s">
        <v>33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3.13</v>
      </c>
      <c r="H1041" s="2" t="s">
        <v>12</v>
      </c>
    </row>
    <row r="1042" spans="1:8" x14ac:dyDescent="0.3">
      <c r="A1042" s="1">
        <v>0.49241898148148999</v>
      </c>
      <c r="B1042" s="2" t="s">
        <v>33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3.13</v>
      </c>
      <c r="H1042" s="2" t="s">
        <v>12</v>
      </c>
    </row>
    <row r="1043" spans="1:8" x14ac:dyDescent="0.3">
      <c r="A1043" s="1">
        <v>0.49246527777778631</v>
      </c>
      <c r="B1043" s="2" t="s">
        <v>33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3.11</v>
      </c>
      <c r="H1043" s="2" t="s">
        <v>12</v>
      </c>
    </row>
    <row r="1044" spans="1:8" x14ac:dyDescent="0.3">
      <c r="A1044" s="1">
        <v>0.49252314814815668</v>
      </c>
      <c r="B1044" s="2" t="s">
        <v>33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3.11</v>
      </c>
      <c r="H1044" s="2" t="s">
        <v>12</v>
      </c>
    </row>
    <row r="1045" spans="1:8" x14ac:dyDescent="0.3">
      <c r="A1045" s="1">
        <v>0.492569444444453</v>
      </c>
      <c r="B1045" s="2" t="s">
        <v>33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3.13</v>
      </c>
      <c r="H1045" s="2" t="s">
        <v>12</v>
      </c>
    </row>
    <row r="1046" spans="1:8" x14ac:dyDescent="0.3">
      <c r="A1046" s="1">
        <v>0.49262731481482336</v>
      </c>
      <c r="B1046" s="2" t="s">
        <v>33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3.13</v>
      </c>
      <c r="H1046" s="2" t="s">
        <v>12</v>
      </c>
    </row>
    <row r="1047" spans="1:8" x14ac:dyDescent="0.3">
      <c r="A1047" s="1">
        <v>0.49267361111111968</v>
      </c>
      <c r="B1047" s="2" t="s">
        <v>33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3.12</v>
      </c>
      <c r="H1047" s="2" t="s">
        <v>12</v>
      </c>
    </row>
    <row r="1048" spans="1:8" x14ac:dyDescent="0.3">
      <c r="A1048" s="1">
        <v>0.49273148148149004</v>
      </c>
      <c r="B1048" s="2" t="s">
        <v>33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3.13</v>
      </c>
      <c r="H1048" s="2" t="s">
        <v>12</v>
      </c>
    </row>
    <row r="1049" spans="1:8" x14ac:dyDescent="0.3">
      <c r="A1049" s="1">
        <v>0.49277777777778636</v>
      </c>
      <c r="B1049" s="2" t="s">
        <v>33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3.13</v>
      </c>
      <c r="H1049" s="2" t="s">
        <v>12</v>
      </c>
    </row>
    <row r="1050" spans="1:8" x14ac:dyDescent="0.3">
      <c r="A1050" s="1">
        <v>0.49283564814815672</v>
      </c>
      <c r="B1050" s="2" t="s">
        <v>33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3.12</v>
      </c>
      <c r="H1050" s="2" t="s">
        <v>12</v>
      </c>
    </row>
    <row r="1051" spans="1:8" x14ac:dyDescent="0.3">
      <c r="A1051" s="1">
        <v>0.49288194444445305</v>
      </c>
      <c r="B1051" s="2" t="s">
        <v>33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3.11</v>
      </c>
      <c r="H1051" s="2" t="s">
        <v>12</v>
      </c>
    </row>
    <row r="1052" spans="1:8" x14ac:dyDescent="0.3">
      <c r="A1052" s="1">
        <v>0.49293981481482341</v>
      </c>
      <c r="B1052" s="2" t="s">
        <v>33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3.11</v>
      </c>
      <c r="H1052" s="2" t="s">
        <v>12</v>
      </c>
    </row>
    <row r="1053" spans="1:8" x14ac:dyDescent="0.3">
      <c r="A1053" s="1">
        <v>0.49298611111111973</v>
      </c>
      <c r="B1053" s="2" t="s">
        <v>33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3.12</v>
      </c>
      <c r="H1053" s="2" t="s">
        <v>12</v>
      </c>
    </row>
    <row r="1054" spans="1:8" x14ac:dyDescent="0.3">
      <c r="A1054" s="1">
        <v>0.49304398148149009</v>
      </c>
      <c r="B1054" s="2" t="s">
        <v>33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3.12</v>
      </c>
      <c r="H1054" s="2" t="s">
        <v>12</v>
      </c>
    </row>
    <row r="1055" spans="1:8" x14ac:dyDescent="0.3">
      <c r="A1055" s="1">
        <v>0.49309027777778641</v>
      </c>
      <c r="B1055" s="2" t="s">
        <v>33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3.13</v>
      </c>
      <c r="H1055" s="2" t="s">
        <v>12</v>
      </c>
    </row>
    <row r="1056" spans="1:8" x14ac:dyDescent="0.3">
      <c r="A1056" s="1">
        <v>0.49314814814815677</v>
      </c>
      <c r="B1056" s="2" t="s">
        <v>33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3.12</v>
      </c>
      <c r="H1056" s="2" t="s">
        <v>12</v>
      </c>
    </row>
    <row r="1057" spans="1:8" x14ac:dyDescent="0.3">
      <c r="A1057" s="1">
        <v>0.4931944444444531</v>
      </c>
      <c r="B1057" s="2" t="s">
        <v>33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3.11</v>
      </c>
      <c r="H1057" s="2" t="s">
        <v>12</v>
      </c>
    </row>
    <row r="1058" spans="1:8" x14ac:dyDescent="0.3">
      <c r="A1058" s="1">
        <v>0.49325231481482346</v>
      </c>
      <c r="B1058" s="2" t="s">
        <v>33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3.13</v>
      </c>
      <c r="H1058" s="2" t="s">
        <v>12</v>
      </c>
    </row>
    <row r="1059" spans="1:8" x14ac:dyDescent="0.3">
      <c r="A1059" s="1">
        <v>0.49329861111111978</v>
      </c>
      <c r="B1059" s="2" t="s">
        <v>33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3.13</v>
      </c>
      <c r="H1059" s="2" t="s">
        <v>12</v>
      </c>
    </row>
    <row r="1060" spans="1:8" x14ac:dyDescent="0.3">
      <c r="A1060" s="1">
        <v>0.49335648148149014</v>
      </c>
      <c r="B1060" s="2" t="s">
        <v>33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3.12</v>
      </c>
      <c r="H1060" s="2" t="s">
        <v>12</v>
      </c>
    </row>
    <row r="1061" spans="1:8" x14ac:dyDescent="0.3">
      <c r="A1061" s="1">
        <v>0.49340277777778646</v>
      </c>
      <c r="B1061" s="2" t="s">
        <v>33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3.12</v>
      </c>
      <c r="H1061" s="2" t="s">
        <v>12</v>
      </c>
    </row>
    <row r="1062" spans="1:8" x14ac:dyDescent="0.3">
      <c r="A1062" s="1">
        <v>0.49346064814815682</v>
      </c>
      <c r="B1062" s="2" t="s">
        <v>33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3.11</v>
      </c>
      <c r="H1062" s="2" t="s">
        <v>12</v>
      </c>
    </row>
    <row r="1063" spans="1:8" x14ac:dyDescent="0.3">
      <c r="A1063" s="1">
        <v>0.49350694444445314</v>
      </c>
      <c r="B1063" s="2" t="s">
        <v>33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3.13</v>
      </c>
      <c r="H1063" s="2" t="s">
        <v>12</v>
      </c>
    </row>
    <row r="1064" spans="1:8" x14ac:dyDescent="0.3">
      <c r="A1064" s="1">
        <v>0.4935648148148235</v>
      </c>
      <c r="B1064" s="2" t="s">
        <v>33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3.12</v>
      </c>
      <c r="H1064" s="2" t="s">
        <v>12</v>
      </c>
    </row>
    <row r="1065" spans="1:8" x14ac:dyDescent="0.3">
      <c r="A1065" s="1">
        <v>0.49361111111111983</v>
      </c>
      <c r="B1065" s="2" t="s">
        <v>33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3.12</v>
      </c>
      <c r="H1065" s="2" t="s">
        <v>12</v>
      </c>
    </row>
    <row r="1066" spans="1:8" x14ac:dyDescent="0.3">
      <c r="A1066" s="1">
        <v>0.49366898148149019</v>
      </c>
      <c r="B1066" s="2" t="s">
        <v>33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3.11</v>
      </c>
      <c r="H1066" s="2" t="s">
        <v>12</v>
      </c>
    </row>
    <row r="1067" spans="1:8" x14ac:dyDescent="0.3">
      <c r="A1067" s="1">
        <v>0.49371527777778651</v>
      </c>
      <c r="B1067" s="2" t="s">
        <v>33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3.11</v>
      </c>
      <c r="H1067" s="2" t="s">
        <v>12</v>
      </c>
    </row>
    <row r="1068" spans="1:8" x14ac:dyDescent="0.3">
      <c r="A1068" s="1">
        <v>0.49377314814815687</v>
      </c>
      <c r="B1068" s="2" t="s">
        <v>33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3.13</v>
      </c>
      <c r="H1068" s="2" t="s">
        <v>12</v>
      </c>
    </row>
    <row r="1069" spans="1:8" x14ac:dyDescent="0.3">
      <c r="A1069" s="1">
        <v>0.49381944444445319</v>
      </c>
      <c r="B1069" s="2" t="s">
        <v>33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3.13</v>
      </c>
      <c r="H1069" s="2" t="s">
        <v>12</v>
      </c>
    </row>
    <row r="1070" spans="1:8" x14ac:dyDescent="0.3">
      <c r="A1070" s="1">
        <v>0.49387731481482355</v>
      </c>
      <c r="B1070" s="2" t="s">
        <v>33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3.12</v>
      </c>
      <c r="H1070" s="2" t="s">
        <v>12</v>
      </c>
    </row>
    <row r="1071" spans="1:8" x14ac:dyDescent="0.3">
      <c r="A1071" s="1">
        <v>0.49392361111111988</v>
      </c>
      <c r="B1071" s="2" t="s">
        <v>33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3.13</v>
      </c>
      <c r="H1071" s="2" t="s">
        <v>12</v>
      </c>
    </row>
    <row r="1072" spans="1:8" x14ac:dyDescent="0.3">
      <c r="A1072" s="1">
        <v>0.49398148148149024</v>
      </c>
      <c r="B1072" s="2" t="s">
        <v>33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3.13</v>
      </c>
      <c r="H1072" s="2" t="s">
        <v>12</v>
      </c>
    </row>
    <row r="1073" spans="1:8" x14ac:dyDescent="0.3">
      <c r="A1073" s="1">
        <v>0.49402777777778656</v>
      </c>
      <c r="B1073" s="2" t="s">
        <v>33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3.12</v>
      </c>
      <c r="H1073" s="2" t="s">
        <v>12</v>
      </c>
    </row>
    <row r="1074" spans="1:8" x14ac:dyDescent="0.3">
      <c r="A1074" s="1">
        <v>0.49408564814815692</v>
      </c>
      <c r="B1074" s="2" t="s">
        <v>33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3.11</v>
      </c>
      <c r="H1074" s="2" t="s">
        <v>12</v>
      </c>
    </row>
    <row r="1075" spans="1:8" x14ac:dyDescent="0.3">
      <c r="A1075" s="1">
        <v>0.49413194444445324</v>
      </c>
      <c r="B1075" s="2" t="s">
        <v>33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3.11</v>
      </c>
      <c r="H1075" s="2" t="s">
        <v>12</v>
      </c>
    </row>
    <row r="1076" spans="1:8" x14ac:dyDescent="0.3">
      <c r="A1076" s="1">
        <v>0.4941898148148236</v>
      </c>
      <c r="B1076" s="2" t="s">
        <v>33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3.13</v>
      </c>
      <c r="H1076" s="2" t="s">
        <v>12</v>
      </c>
    </row>
    <row r="1077" spans="1:8" x14ac:dyDescent="0.3">
      <c r="A1077" s="1">
        <v>0.49423611111111992</v>
      </c>
      <c r="B1077" s="2" t="s">
        <v>33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3.13</v>
      </c>
      <c r="H1077" s="2" t="s">
        <v>12</v>
      </c>
    </row>
    <row r="1078" spans="1:8" x14ac:dyDescent="0.3">
      <c r="A1078" s="1">
        <v>0.49429398148149029</v>
      </c>
      <c r="B1078" s="2" t="s">
        <v>33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3.11</v>
      </c>
      <c r="H1078" s="2" t="s">
        <v>12</v>
      </c>
    </row>
    <row r="1079" spans="1:8" x14ac:dyDescent="0.3">
      <c r="A1079" s="1">
        <v>0.49434027777778661</v>
      </c>
      <c r="B1079" s="2" t="s">
        <v>33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3.12</v>
      </c>
      <c r="H1079" s="2" t="s">
        <v>12</v>
      </c>
    </row>
    <row r="1080" spans="1:8" x14ac:dyDescent="0.3">
      <c r="A1080" s="1">
        <v>0.49439814814815697</v>
      </c>
      <c r="B1080" s="2" t="s">
        <v>33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3.11</v>
      </c>
      <c r="H1080" s="2" t="s">
        <v>12</v>
      </c>
    </row>
    <row r="1081" spans="1:8" x14ac:dyDescent="0.3">
      <c r="A1081" s="1">
        <v>0.49444444444445329</v>
      </c>
      <c r="B1081" s="2" t="s">
        <v>33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3.12</v>
      </c>
      <c r="H1081" s="2" t="s">
        <v>12</v>
      </c>
    </row>
    <row r="1082" spans="1:8" x14ac:dyDescent="0.3">
      <c r="A1082" s="1">
        <v>0.49450231481482365</v>
      </c>
      <c r="B1082" s="2" t="s">
        <v>33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3.13</v>
      </c>
      <c r="H1082" s="2" t="s">
        <v>12</v>
      </c>
    </row>
    <row r="1083" spans="1:8" x14ac:dyDescent="0.3">
      <c r="A1083" s="1">
        <v>0.49454861111111997</v>
      </c>
      <c r="B1083" s="2" t="s">
        <v>33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3.11</v>
      </c>
      <c r="H1083" s="2" t="s">
        <v>12</v>
      </c>
    </row>
    <row r="1084" spans="1:8" x14ac:dyDescent="0.3">
      <c r="A1084" s="1">
        <v>0.49460648148149033</v>
      </c>
      <c r="B1084" s="2" t="s">
        <v>33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3.12</v>
      </c>
      <c r="H1084" s="2" t="s">
        <v>12</v>
      </c>
    </row>
    <row r="1085" spans="1:8" x14ac:dyDescent="0.3">
      <c r="A1085" s="1">
        <v>0.49465277777778666</v>
      </c>
      <c r="B1085" s="2" t="s">
        <v>33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3.12</v>
      </c>
      <c r="H1085" s="2" t="s">
        <v>12</v>
      </c>
    </row>
    <row r="1086" spans="1:8" x14ac:dyDescent="0.3">
      <c r="A1086" s="1">
        <v>0.49471064814815702</v>
      </c>
      <c r="B1086" s="2" t="s">
        <v>33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3.13</v>
      </c>
      <c r="H1086" s="2" t="s">
        <v>12</v>
      </c>
    </row>
    <row r="1087" spans="1:8" x14ac:dyDescent="0.3">
      <c r="A1087" s="1">
        <v>0.49475694444445334</v>
      </c>
      <c r="B1087" s="2" t="s">
        <v>33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3.13</v>
      </c>
      <c r="H1087" s="2" t="s">
        <v>12</v>
      </c>
    </row>
    <row r="1088" spans="1:8" x14ac:dyDescent="0.3">
      <c r="A1088" s="1">
        <v>0.4948148148148237</v>
      </c>
      <c r="B1088" s="2" t="s">
        <v>33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3.11</v>
      </c>
      <c r="H1088" s="2" t="s">
        <v>12</v>
      </c>
    </row>
    <row r="1089" spans="1:8" x14ac:dyDescent="0.3">
      <c r="A1089" s="1">
        <v>0.49486111111112002</v>
      </c>
      <c r="B1089" s="2" t="s">
        <v>33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3.11</v>
      </c>
      <c r="H1089" s="2" t="s">
        <v>12</v>
      </c>
    </row>
    <row r="1090" spans="1:8" x14ac:dyDescent="0.3">
      <c r="A1090" s="1">
        <v>0.49491898148149038</v>
      </c>
      <c r="B1090" s="2" t="s">
        <v>33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3.13</v>
      </c>
      <c r="H1090" s="2" t="s">
        <v>12</v>
      </c>
    </row>
    <row r="1091" spans="1:8" x14ac:dyDescent="0.3">
      <c r="A1091" s="1">
        <v>0.49496527777778671</v>
      </c>
      <c r="B1091" s="2" t="s">
        <v>33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3.12</v>
      </c>
      <c r="H1091" s="2" t="s">
        <v>12</v>
      </c>
    </row>
    <row r="1092" spans="1:8" x14ac:dyDescent="0.3">
      <c r="A1092" s="1">
        <v>0.49502314814815707</v>
      </c>
      <c r="B1092" s="2" t="s">
        <v>33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3.12</v>
      </c>
      <c r="H1092" s="2" t="s">
        <v>12</v>
      </c>
    </row>
    <row r="1093" spans="1:8" x14ac:dyDescent="0.3">
      <c r="A1093" s="1">
        <v>0.49506944444445339</v>
      </c>
      <c r="B1093" s="2" t="s">
        <v>33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3.11</v>
      </c>
      <c r="H1093" s="2" t="s">
        <v>12</v>
      </c>
    </row>
    <row r="1094" spans="1:8" x14ac:dyDescent="0.3">
      <c r="A1094" s="1">
        <v>0.49512731481482375</v>
      </c>
      <c r="B1094" s="2" t="s">
        <v>33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3.11</v>
      </c>
      <c r="H1094" s="2" t="s">
        <v>12</v>
      </c>
    </row>
    <row r="1095" spans="1:8" x14ac:dyDescent="0.3">
      <c r="A1095" s="1">
        <v>0.49517361111112007</v>
      </c>
      <c r="B1095" s="2" t="s">
        <v>33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3.13</v>
      </c>
      <c r="H1095" s="2" t="s">
        <v>12</v>
      </c>
    </row>
    <row r="1096" spans="1:8" x14ac:dyDescent="0.3">
      <c r="A1096" s="1">
        <v>0.49523148148149043</v>
      </c>
      <c r="B1096" s="2" t="s">
        <v>33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3.13</v>
      </c>
      <c r="H1096" s="2" t="s">
        <v>12</v>
      </c>
    </row>
    <row r="1097" spans="1:8" x14ac:dyDescent="0.3">
      <c r="A1097" s="1">
        <v>0.49527777777778675</v>
      </c>
      <c r="B1097" s="2" t="s">
        <v>33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3.11</v>
      </c>
      <c r="H1097" s="2" t="s">
        <v>12</v>
      </c>
    </row>
    <row r="1098" spans="1:8" x14ac:dyDescent="0.3">
      <c r="A1098" s="1">
        <v>0.49533564814815711</v>
      </c>
      <c r="B1098" s="2" t="s">
        <v>33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</v>
      </c>
      <c r="H1098" s="2" t="s">
        <v>12</v>
      </c>
    </row>
    <row r="1099" spans="1:8" x14ac:dyDescent="0.3">
      <c r="A1099" s="1">
        <v>0.49538194444445344</v>
      </c>
      <c r="B1099" s="2" t="s">
        <v>33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3.12</v>
      </c>
      <c r="H1099" s="2" t="s">
        <v>12</v>
      </c>
    </row>
    <row r="1100" spans="1:8" x14ac:dyDescent="0.3">
      <c r="A1100" s="1">
        <v>0.4954398148148238</v>
      </c>
      <c r="B1100" s="2" t="s">
        <v>33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3.13</v>
      </c>
      <c r="H1100" s="2" t="s">
        <v>12</v>
      </c>
    </row>
    <row r="1101" spans="1:8" x14ac:dyDescent="0.3">
      <c r="A1101" s="1">
        <v>0.49548611111112012</v>
      </c>
      <c r="B1101" s="2" t="s">
        <v>33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3.13</v>
      </c>
      <c r="H1101" s="2" t="s">
        <v>12</v>
      </c>
    </row>
    <row r="1102" spans="1:8" x14ac:dyDescent="0.3">
      <c r="A1102" s="1">
        <v>0.49554398148149048</v>
      </c>
      <c r="B1102" s="2" t="s">
        <v>33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3.12</v>
      </c>
      <c r="H1102" s="2" t="s">
        <v>12</v>
      </c>
    </row>
    <row r="1103" spans="1:8" x14ac:dyDescent="0.3">
      <c r="A1103" s="1">
        <v>0.4955902777777868</v>
      </c>
      <c r="B1103" s="2" t="s">
        <v>33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3.11</v>
      </c>
      <c r="H1103" s="2" t="s">
        <v>12</v>
      </c>
    </row>
    <row r="1104" spans="1:8" x14ac:dyDescent="0.3">
      <c r="A1104" s="1">
        <v>0.49564814814815716</v>
      </c>
      <c r="B1104" s="2" t="s">
        <v>33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3.12</v>
      </c>
      <c r="H1104" s="2" t="s">
        <v>12</v>
      </c>
    </row>
    <row r="1105" spans="1:8" x14ac:dyDescent="0.3">
      <c r="A1105" s="1">
        <v>0.49569444444445349</v>
      </c>
      <c r="B1105" s="2" t="s">
        <v>33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3.12</v>
      </c>
      <c r="H1105" s="2" t="s">
        <v>12</v>
      </c>
    </row>
    <row r="1106" spans="1:8" x14ac:dyDescent="0.3">
      <c r="A1106" s="1">
        <v>0.49575231481482385</v>
      </c>
      <c r="B1106" s="2" t="s">
        <v>33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3.13</v>
      </c>
      <c r="H1106" s="2" t="s">
        <v>12</v>
      </c>
    </row>
    <row r="1107" spans="1:8" x14ac:dyDescent="0.3">
      <c r="A1107" s="1">
        <v>0.49579861111112017</v>
      </c>
      <c r="B1107" s="2" t="s">
        <v>33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3.11</v>
      </c>
      <c r="H1107" s="2" t="s">
        <v>12</v>
      </c>
    </row>
    <row r="1108" spans="1:8" x14ac:dyDescent="0.3">
      <c r="A1108" s="1">
        <v>0.49585648148149053</v>
      </c>
      <c r="B1108" s="2" t="s">
        <v>33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3.11</v>
      </c>
      <c r="H1108" s="2" t="s">
        <v>12</v>
      </c>
    </row>
    <row r="1109" spans="1:8" x14ac:dyDescent="0.3">
      <c r="A1109" s="1">
        <v>0.49590277777778685</v>
      </c>
      <c r="B1109" s="2" t="s">
        <v>33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3.12</v>
      </c>
      <c r="H1109" s="2" t="s">
        <v>12</v>
      </c>
    </row>
    <row r="1110" spans="1:8" x14ac:dyDescent="0.3">
      <c r="A1110" s="1">
        <v>0.49596064814815721</v>
      </c>
      <c r="B1110" s="2" t="s">
        <v>33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3.13</v>
      </c>
      <c r="H1110" s="2" t="s">
        <v>12</v>
      </c>
    </row>
    <row r="1111" spans="1:8" x14ac:dyDescent="0.3">
      <c r="A1111" s="1">
        <v>0.49600694444445353</v>
      </c>
      <c r="B1111" s="2" t="s">
        <v>33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3.13</v>
      </c>
      <c r="H1111" s="2" t="s">
        <v>12</v>
      </c>
    </row>
    <row r="1112" spans="1:8" x14ac:dyDescent="0.3">
      <c r="A1112" s="1">
        <v>0.4960648148148239</v>
      </c>
      <c r="B1112" s="2" t="s">
        <v>33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3.11</v>
      </c>
      <c r="H1112" s="2" t="s">
        <v>12</v>
      </c>
    </row>
    <row r="1113" spans="1:8" x14ac:dyDescent="0.3">
      <c r="A1113" s="1">
        <v>0.49611111111112022</v>
      </c>
      <c r="B1113" s="2" t="s">
        <v>33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3.11</v>
      </c>
      <c r="H1113" s="2" t="s">
        <v>12</v>
      </c>
    </row>
    <row r="1114" spans="1:8" x14ac:dyDescent="0.3">
      <c r="A1114" s="1">
        <v>0.49616898148149058</v>
      </c>
      <c r="B1114" s="2" t="s">
        <v>33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3.13</v>
      </c>
      <c r="H1114" s="2" t="s">
        <v>12</v>
      </c>
    </row>
    <row r="1115" spans="1:8" x14ac:dyDescent="0.3">
      <c r="A1115" s="1">
        <v>0.4962152777777869</v>
      </c>
      <c r="B1115" s="2" t="s">
        <v>33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3.13</v>
      </c>
      <c r="H1115" s="2" t="s">
        <v>12</v>
      </c>
    </row>
    <row r="1116" spans="1:8" x14ac:dyDescent="0.3">
      <c r="A1116" s="1">
        <v>0.49627314814815726</v>
      </c>
      <c r="B1116" s="2" t="s">
        <v>33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3.12</v>
      </c>
      <c r="H1116" s="2" t="s">
        <v>12</v>
      </c>
    </row>
    <row r="1117" spans="1:8" x14ac:dyDescent="0.3">
      <c r="A1117" s="1">
        <v>0.49631944444445358</v>
      </c>
      <c r="B1117" s="2" t="s">
        <v>33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3.12</v>
      </c>
      <c r="H1117" s="2" t="s">
        <v>12</v>
      </c>
    </row>
    <row r="1118" spans="1:8" x14ac:dyDescent="0.3">
      <c r="A1118" s="1">
        <v>0.49637731481482394</v>
      </c>
      <c r="B1118" s="2" t="s">
        <v>33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3.11</v>
      </c>
      <c r="H1118" s="2" t="s">
        <v>12</v>
      </c>
    </row>
    <row r="1119" spans="1:8" x14ac:dyDescent="0.3">
      <c r="A1119" s="1">
        <v>0.49642361111112027</v>
      </c>
      <c r="B1119" s="2" t="s">
        <v>33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3.13</v>
      </c>
      <c r="H1119" s="2" t="s">
        <v>12</v>
      </c>
    </row>
    <row r="1120" spans="1:8" x14ac:dyDescent="0.3">
      <c r="A1120" s="1">
        <v>0.49648148148149063</v>
      </c>
      <c r="B1120" s="2" t="s">
        <v>33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3.13</v>
      </c>
      <c r="H1120" s="2" t="s">
        <v>12</v>
      </c>
    </row>
    <row r="1121" spans="1:8" x14ac:dyDescent="0.3">
      <c r="A1121" s="1">
        <v>0.49652777777778695</v>
      </c>
      <c r="B1121" s="2" t="s">
        <v>33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3.12</v>
      </c>
      <c r="H1121" s="2" t="s">
        <v>12</v>
      </c>
    </row>
    <row r="1122" spans="1:8" x14ac:dyDescent="0.3">
      <c r="A1122" s="1">
        <v>0.49658564814815731</v>
      </c>
      <c r="B1122" s="2" t="s">
        <v>33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3.11</v>
      </c>
      <c r="H1122" s="2" t="s">
        <v>12</v>
      </c>
    </row>
    <row r="1123" spans="1:8" x14ac:dyDescent="0.3">
      <c r="A1123" s="1">
        <v>0.49663194444445363</v>
      </c>
      <c r="B1123" s="2" t="s">
        <v>33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3.12</v>
      </c>
      <c r="H1123" s="2" t="s">
        <v>12</v>
      </c>
    </row>
    <row r="1124" spans="1:8" x14ac:dyDescent="0.3">
      <c r="A1124" s="1">
        <v>0.49668981481482399</v>
      </c>
      <c r="B1124" s="2" t="s">
        <v>33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3.12</v>
      </c>
      <c r="H1124" s="2" t="s">
        <v>12</v>
      </c>
    </row>
    <row r="1125" spans="1:8" x14ac:dyDescent="0.3">
      <c r="A1125" s="1">
        <v>0.49673611111112032</v>
      </c>
      <c r="B1125" s="2" t="s">
        <v>33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3.13</v>
      </c>
      <c r="H1125" s="2" t="s">
        <v>12</v>
      </c>
    </row>
    <row r="1126" spans="1:8" x14ac:dyDescent="0.3">
      <c r="A1126" s="1">
        <v>0.49679398148149068</v>
      </c>
      <c r="B1126" s="2" t="s">
        <v>33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3.11</v>
      </c>
      <c r="H1126" s="2" t="s">
        <v>12</v>
      </c>
    </row>
    <row r="1127" spans="1:8" x14ac:dyDescent="0.3">
      <c r="A1127" s="1">
        <v>0.496840277777787</v>
      </c>
      <c r="B1127" s="2" t="s">
        <v>33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</v>
      </c>
      <c r="H1127" s="2" t="s">
        <v>12</v>
      </c>
    </row>
    <row r="1128" spans="1:8" x14ac:dyDescent="0.3">
      <c r="A1128" s="1">
        <v>0.49689814814815736</v>
      </c>
      <c r="B1128" s="2" t="s">
        <v>33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3.11</v>
      </c>
      <c r="H1128" s="2" t="s">
        <v>12</v>
      </c>
    </row>
    <row r="1129" spans="1:8" x14ac:dyDescent="0.3">
      <c r="A1129" s="1">
        <v>0.49694444444445368</v>
      </c>
      <c r="B1129" s="2" t="s">
        <v>33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3.12</v>
      </c>
      <c r="H1129" s="2" t="s">
        <v>12</v>
      </c>
    </row>
    <row r="1130" spans="1:8" x14ac:dyDescent="0.3">
      <c r="A1130" s="1">
        <v>0.49700231481482404</v>
      </c>
      <c r="B1130" s="2" t="s">
        <v>33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3.13</v>
      </c>
      <c r="H1130" s="2" t="s">
        <v>12</v>
      </c>
    </row>
    <row r="1131" spans="1:8" x14ac:dyDescent="0.3">
      <c r="A1131" s="1">
        <v>0.49704861111112036</v>
      </c>
      <c r="B1131" s="2" t="s">
        <v>33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3.11</v>
      </c>
      <c r="H1131" s="2" t="s">
        <v>12</v>
      </c>
    </row>
    <row r="1132" spans="1:8" x14ac:dyDescent="0.3">
      <c r="A1132" s="1">
        <v>0.49710648148149073</v>
      </c>
      <c r="B1132" s="2" t="s">
        <v>33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3.11</v>
      </c>
      <c r="H1132" s="2" t="s">
        <v>12</v>
      </c>
    </row>
    <row r="1133" spans="1:8" x14ac:dyDescent="0.3">
      <c r="A1133" s="1">
        <v>0.49715277777778705</v>
      </c>
      <c r="B1133" s="2" t="s">
        <v>33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3.12</v>
      </c>
      <c r="H1133" s="2" t="s">
        <v>12</v>
      </c>
    </row>
    <row r="1134" spans="1:8" x14ac:dyDescent="0.3">
      <c r="A1134" s="1">
        <v>0.49721064814815741</v>
      </c>
      <c r="B1134" s="2" t="s">
        <v>33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3.12</v>
      </c>
      <c r="H1134" s="2" t="s">
        <v>12</v>
      </c>
    </row>
    <row r="1135" spans="1:8" x14ac:dyDescent="0.3">
      <c r="A1135" s="1">
        <v>0.49725694444445373</v>
      </c>
      <c r="B1135" s="2" t="s">
        <v>33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3.13</v>
      </c>
      <c r="H1135" s="2" t="s">
        <v>12</v>
      </c>
    </row>
    <row r="1136" spans="1:8" x14ac:dyDescent="0.3">
      <c r="A1136" s="1">
        <v>0.49731481481482409</v>
      </c>
      <c r="B1136" s="2" t="s">
        <v>33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3.11</v>
      </c>
      <c r="H1136" s="2" t="s">
        <v>12</v>
      </c>
    </row>
    <row r="1137" spans="1:8" x14ac:dyDescent="0.3">
      <c r="A1137" s="1">
        <v>0.49736111111112041</v>
      </c>
      <c r="B1137" s="2" t="s">
        <v>33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3.11</v>
      </c>
      <c r="H1137" s="2" t="s">
        <v>12</v>
      </c>
    </row>
    <row r="1138" spans="1:8" x14ac:dyDescent="0.3">
      <c r="A1138" s="1">
        <v>0.49741898148149077</v>
      </c>
      <c r="B1138" s="2" t="s">
        <v>33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3.13</v>
      </c>
      <c r="H1138" s="2" t="s">
        <v>12</v>
      </c>
    </row>
    <row r="1139" spans="1:8" x14ac:dyDescent="0.3">
      <c r="A1139" s="1">
        <v>0.4974652777777871</v>
      </c>
      <c r="B1139" s="2" t="s">
        <v>33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3.13</v>
      </c>
      <c r="H1139" s="2" t="s">
        <v>12</v>
      </c>
    </row>
    <row r="1140" spans="1:8" x14ac:dyDescent="0.3">
      <c r="A1140" s="1">
        <v>0.49752314814815746</v>
      </c>
      <c r="B1140" s="2" t="s">
        <v>33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3.12</v>
      </c>
      <c r="H1140" s="2" t="s">
        <v>12</v>
      </c>
    </row>
    <row r="1141" spans="1:8" x14ac:dyDescent="0.3">
      <c r="A1141" s="1">
        <v>0.49756944444445378</v>
      </c>
      <c r="B1141" s="2" t="s">
        <v>33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3.11</v>
      </c>
      <c r="H1141" s="2" t="s">
        <v>12</v>
      </c>
    </row>
    <row r="1142" spans="1:8" x14ac:dyDescent="0.3">
      <c r="A1142" s="1">
        <v>0.49762731481482414</v>
      </c>
      <c r="B1142" s="2" t="s">
        <v>33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3.11</v>
      </c>
      <c r="H1142" s="2" t="s">
        <v>12</v>
      </c>
    </row>
    <row r="1143" spans="1:8" x14ac:dyDescent="0.3">
      <c r="A1143" s="1">
        <v>0.49767361111112046</v>
      </c>
      <c r="B1143" s="2" t="s">
        <v>33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3.12</v>
      </c>
      <c r="H1143" s="2" t="s">
        <v>12</v>
      </c>
    </row>
    <row r="1144" spans="1:8" x14ac:dyDescent="0.3">
      <c r="A1144" s="1">
        <v>0.49773148148149082</v>
      </c>
      <c r="B1144" s="2" t="s">
        <v>33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3.13</v>
      </c>
      <c r="H1144" s="2" t="s">
        <v>12</v>
      </c>
    </row>
    <row r="1145" spans="1:8" x14ac:dyDescent="0.3">
      <c r="A1145" s="1">
        <v>0.49777777777778714</v>
      </c>
      <c r="B1145" s="2" t="s">
        <v>33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3.11</v>
      </c>
      <c r="H1145" s="2" t="s">
        <v>12</v>
      </c>
    </row>
    <row r="1146" spans="1:8" x14ac:dyDescent="0.3">
      <c r="A1146" s="1">
        <v>0.49783564814815751</v>
      </c>
      <c r="B1146" s="2" t="s">
        <v>33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3.11</v>
      </c>
      <c r="H1146" s="2" t="s">
        <v>12</v>
      </c>
    </row>
    <row r="1147" spans="1:8" x14ac:dyDescent="0.3">
      <c r="A1147" s="1">
        <v>0.49788194444445383</v>
      </c>
      <c r="B1147" s="2" t="s">
        <v>33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3.12</v>
      </c>
      <c r="H1147" s="2" t="s">
        <v>12</v>
      </c>
    </row>
    <row r="1148" spans="1:8" x14ac:dyDescent="0.3">
      <c r="A1148" s="1">
        <v>0.49793981481482419</v>
      </c>
      <c r="B1148" s="2" t="s">
        <v>33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3.13</v>
      </c>
      <c r="H1148" s="2" t="s">
        <v>12</v>
      </c>
    </row>
    <row r="1149" spans="1:8" x14ac:dyDescent="0.3">
      <c r="A1149" s="1">
        <v>0.49798611111112051</v>
      </c>
      <c r="B1149" s="2" t="s">
        <v>33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3.13</v>
      </c>
      <c r="H1149" s="2" t="s">
        <v>12</v>
      </c>
    </row>
    <row r="1150" spans="1:8" x14ac:dyDescent="0.3">
      <c r="A1150" s="1">
        <v>0.49804398148149087</v>
      </c>
      <c r="B1150" s="2" t="s">
        <v>33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3.11</v>
      </c>
      <c r="H1150" s="2" t="s">
        <v>12</v>
      </c>
    </row>
    <row r="1151" spans="1:8" x14ac:dyDescent="0.3">
      <c r="A1151" s="1">
        <v>0.49809027777778719</v>
      </c>
      <c r="B1151" s="2" t="s">
        <v>33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</v>
      </c>
      <c r="H1151" s="2" t="s">
        <v>12</v>
      </c>
    </row>
    <row r="1152" spans="1:8" x14ac:dyDescent="0.3">
      <c r="A1152" s="1">
        <v>0.49814814814815755</v>
      </c>
      <c r="B1152" s="2" t="s">
        <v>33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3.11</v>
      </c>
      <c r="H1152" s="2" t="s">
        <v>12</v>
      </c>
    </row>
    <row r="1153" spans="1:8" x14ac:dyDescent="0.3">
      <c r="A1153" s="1">
        <v>0.49819444444445388</v>
      </c>
      <c r="B1153" s="2" t="s">
        <v>33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3.13</v>
      </c>
      <c r="H1153" s="2" t="s">
        <v>12</v>
      </c>
    </row>
    <row r="1154" spans="1:8" x14ac:dyDescent="0.3">
      <c r="A1154" s="1">
        <v>0.49825231481482424</v>
      </c>
      <c r="B1154" s="2" t="s">
        <v>33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3.13</v>
      </c>
      <c r="H1154" s="2" t="s">
        <v>12</v>
      </c>
    </row>
    <row r="1155" spans="1:8" x14ac:dyDescent="0.3">
      <c r="A1155" s="1">
        <v>0.49829861111112056</v>
      </c>
      <c r="B1155" s="2" t="s">
        <v>33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3.11</v>
      </c>
      <c r="H1155" s="2" t="s">
        <v>12</v>
      </c>
    </row>
    <row r="1156" spans="1:8" x14ac:dyDescent="0.3">
      <c r="A1156" s="1">
        <v>0.49835648148149092</v>
      </c>
      <c r="B1156" s="2" t="s">
        <v>33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3.11</v>
      </c>
      <c r="H1156" s="2" t="s">
        <v>12</v>
      </c>
    </row>
    <row r="1157" spans="1:8" x14ac:dyDescent="0.3">
      <c r="A1157" s="1">
        <v>0.49840277777778724</v>
      </c>
      <c r="B1157" s="2" t="s">
        <v>33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3.12</v>
      </c>
      <c r="H1157" s="2" t="s">
        <v>12</v>
      </c>
    </row>
    <row r="1158" spans="1:8" x14ac:dyDescent="0.3">
      <c r="A1158" s="1">
        <v>0.4984606481481576</v>
      </c>
      <c r="B1158" s="2" t="s">
        <v>33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3.13</v>
      </c>
      <c r="H1158" s="2" t="s">
        <v>12</v>
      </c>
    </row>
    <row r="1159" spans="1:8" x14ac:dyDescent="0.3">
      <c r="A1159" s="1">
        <v>0.49850694444445393</v>
      </c>
      <c r="B1159" s="2" t="s">
        <v>33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3.12</v>
      </c>
      <c r="H1159" s="2" t="s">
        <v>12</v>
      </c>
    </row>
    <row r="1160" spans="1:8" x14ac:dyDescent="0.3">
      <c r="A1160" s="1">
        <v>0.49856481481482429</v>
      </c>
      <c r="B1160" s="2" t="s">
        <v>33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3.11</v>
      </c>
      <c r="H1160" s="2" t="s">
        <v>12</v>
      </c>
    </row>
    <row r="1161" spans="1:8" x14ac:dyDescent="0.3">
      <c r="A1161" s="1">
        <v>0.49861111111112061</v>
      </c>
      <c r="B1161" s="2" t="s">
        <v>33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3.11</v>
      </c>
      <c r="H1161" s="2" t="s">
        <v>12</v>
      </c>
    </row>
    <row r="1162" spans="1:8" x14ac:dyDescent="0.3">
      <c r="A1162" s="1">
        <v>0.49866898148149097</v>
      </c>
      <c r="B1162" s="2" t="s">
        <v>33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3.12</v>
      </c>
      <c r="H1162" s="2" t="s">
        <v>12</v>
      </c>
    </row>
    <row r="1163" spans="1:8" x14ac:dyDescent="0.3">
      <c r="A1163" s="1">
        <v>0.49871527777778729</v>
      </c>
      <c r="B1163" s="2" t="s">
        <v>33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3.12</v>
      </c>
      <c r="H1163" s="2" t="s">
        <v>12</v>
      </c>
    </row>
    <row r="1164" spans="1:8" x14ac:dyDescent="0.3">
      <c r="A1164" s="1">
        <v>0.49877314814815765</v>
      </c>
      <c r="B1164" s="2" t="s">
        <v>33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3.12</v>
      </c>
      <c r="H1164" s="2" t="s">
        <v>12</v>
      </c>
    </row>
    <row r="1165" spans="1:8" x14ac:dyDescent="0.3">
      <c r="A1165" s="1">
        <v>0.49881944444445397</v>
      </c>
      <c r="B1165" s="2" t="s">
        <v>33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3.11</v>
      </c>
      <c r="H1165" s="2" t="s">
        <v>12</v>
      </c>
    </row>
    <row r="1166" spans="1:8" x14ac:dyDescent="0.3">
      <c r="A1166" s="1">
        <v>0.49887731481482434</v>
      </c>
      <c r="B1166" s="2" t="s">
        <v>33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3.11</v>
      </c>
      <c r="H1166" s="2" t="s">
        <v>12</v>
      </c>
    </row>
    <row r="1167" spans="1:8" x14ac:dyDescent="0.3">
      <c r="A1167" s="1">
        <v>0.49892361111112066</v>
      </c>
      <c r="B1167" s="2" t="s">
        <v>33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3.13</v>
      </c>
      <c r="H1167" s="2" t="s">
        <v>12</v>
      </c>
    </row>
    <row r="1168" spans="1:8" x14ac:dyDescent="0.3">
      <c r="A1168" s="1">
        <v>0.49898148148149102</v>
      </c>
      <c r="B1168" s="2" t="s">
        <v>33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3.13</v>
      </c>
      <c r="H1168" s="2" t="s">
        <v>12</v>
      </c>
    </row>
    <row r="1169" spans="1:8" x14ac:dyDescent="0.3">
      <c r="A1169" s="1">
        <v>0.49902777777778734</v>
      </c>
      <c r="B1169" s="2" t="s">
        <v>33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3.11</v>
      </c>
      <c r="H1169" s="2" t="s">
        <v>12</v>
      </c>
    </row>
    <row r="1170" spans="1:8" x14ac:dyDescent="0.3">
      <c r="A1170" s="1">
        <v>0.4990856481481577</v>
      </c>
      <c r="B1170" s="2" t="s">
        <v>33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3.11</v>
      </c>
      <c r="H1170" s="2" t="s">
        <v>12</v>
      </c>
    </row>
    <row r="1171" spans="1:8" x14ac:dyDescent="0.3">
      <c r="A1171" s="1">
        <v>0.49913194444445402</v>
      </c>
      <c r="B1171" s="2" t="s">
        <v>33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3.11</v>
      </c>
      <c r="H1171" s="2" t="s">
        <v>12</v>
      </c>
    </row>
    <row r="1172" spans="1:8" x14ac:dyDescent="0.3">
      <c r="A1172" s="1">
        <v>0.49918981481482438</v>
      </c>
      <c r="B1172" s="2" t="s">
        <v>33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3.13</v>
      </c>
      <c r="H1172" s="2" t="s">
        <v>12</v>
      </c>
    </row>
    <row r="1173" spans="1:8" x14ac:dyDescent="0.3">
      <c r="A1173" s="1">
        <v>0.49923611111112071</v>
      </c>
      <c r="B1173" s="2" t="s">
        <v>33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3.13</v>
      </c>
      <c r="H1173" s="2" t="s">
        <v>12</v>
      </c>
    </row>
    <row r="1174" spans="1:8" x14ac:dyDescent="0.3">
      <c r="A1174" s="1">
        <v>0.49929398148149107</v>
      </c>
      <c r="B1174" s="2" t="s">
        <v>33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3.11</v>
      </c>
      <c r="H1174" s="2" t="s">
        <v>12</v>
      </c>
    </row>
    <row r="1175" spans="1:8" x14ac:dyDescent="0.3">
      <c r="A1175" s="1">
        <v>0.49934027777778739</v>
      </c>
      <c r="B1175" s="2" t="s">
        <v>33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3.12</v>
      </c>
      <c r="H1175" s="2" t="s">
        <v>12</v>
      </c>
    </row>
    <row r="1176" spans="1:8" x14ac:dyDescent="0.3">
      <c r="A1176" s="1">
        <v>0.49939814814815775</v>
      </c>
      <c r="B1176" s="2" t="s">
        <v>33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3.12</v>
      </c>
      <c r="H1176" s="2" t="s">
        <v>12</v>
      </c>
    </row>
    <row r="1177" spans="1:8" x14ac:dyDescent="0.3">
      <c r="A1177" s="1">
        <v>0.49944444444445407</v>
      </c>
      <c r="B1177" s="2" t="s">
        <v>33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3.13</v>
      </c>
      <c r="H1177" s="2" t="s">
        <v>12</v>
      </c>
    </row>
    <row r="1178" spans="1:8" x14ac:dyDescent="0.3">
      <c r="A1178" s="1">
        <v>0.49950231481482443</v>
      </c>
      <c r="B1178" s="2" t="s">
        <v>33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3.13</v>
      </c>
      <c r="H1178" s="2" t="s">
        <v>12</v>
      </c>
    </row>
    <row r="1179" spans="1:8" x14ac:dyDescent="0.3">
      <c r="A1179" s="1">
        <v>0.49954861111112076</v>
      </c>
      <c r="B1179" s="2" t="s">
        <v>33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3.12</v>
      </c>
      <c r="H1179" s="2" t="s">
        <v>12</v>
      </c>
    </row>
    <row r="1180" spans="1:8" x14ac:dyDescent="0.3">
      <c r="A1180" s="1">
        <v>0.49960648148149112</v>
      </c>
      <c r="B1180" s="2" t="s">
        <v>33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3.11</v>
      </c>
      <c r="H1180" s="2" t="s">
        <v>12</v>
      </c>
    </row>
    <row r="1181" spans="1:8" x14ac:dyDescent="0.3">
      <c r="A1181" s="1">
        <v>0.49965277777778744</v>
      </c>
      <c r="B1181" s="2" t="s">
        <v>33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3.12</v>
      </c>
      <c r="H1181" s="2" t="s">
        <v>12</v>
      </c>
    </row>
    <row r="1182" spans="1:8" x14ac:dyDescent="0.3">
      <c r="A1182" s="1">
        <v>0.4997106481481578</v>
      </c>
      <c r="B1182" s="2" t="s">
        <v>33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3.13</v>
      </c>
      <c r="H1182" s="2" t="s">
        <v>12</v>
      </c>
    </row>
    <row r="1183" spans="1:8" x14ac:dyDescent="0.3">
      <c r="A1183" s="1">
        <v>0.49975694444445412</v>
      </c>
      <c r="B1183" s="2" t="s">
        <v>33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3.13</v>
      </c>
      <c r="H1183" s="2" t="s">
        <v>12</v>
      </c>
    </row>
    <row r="1184" spans="1:8" x14ac:dyDescent="0.3">
      <c r="A1184" s="1">
        <v>0.49981481481482448</v>
      </c>
      <c r="B1184" s="2" t="s">
        <v>33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3.11</v>
      </c>
      <c r="H1184" s="2" t="s">
        <v>12</v>
      </c>
    </row>
    <row r="1185" spans="1:8" x14ac:dyDescent="0.3">
      <c r="A1185" s="1">
        <v>0.4998611111111208</v>
      </c>
      <c r="B1185" s="2" t="s">
        <v>33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3.11</v>
      </c>
      <c r="H1185" s="2" t="s">
        <v>12</v>
      </c>
    </row>
    <row r="1186" spans="1:8" x14ac:dyDescent="0.3">
      <c r="A1186" s="1">
        <v>0.49991898148149116</v>
      </c>
      <c r="B1186" s="2" t="s">
        <v>33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3.12</v>
      </c>
      <c r="H1186" s="2" t="s">
        <v>12</v>
      </c>
    </row>
    <row r="1187" spans="1:8" x14ac:dyDescent="0.3">
      <c r="A1187" s="1">
        <v>0.49996527777778749</v>
      </c>
      <c r="B1187" s="2" t="s">
        <v>33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3.12</v>
      </c>
      <c r="H1187" s="2" t="s">
        <v>12</v>
      </c>
    </row>
    <row r="1188" spans="1:8" x14ac:dyDescent="0.3">
      <c r="A1188" s="1">
        <v>0.50002314814815785</v>
      </c>
      <c r="B1188" s="2" t="s">
        <v>33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3.11</v>
      </c>
      <c r="H1188" s="2" t="s">
        <v>12</v>
      </c>
    </row>
    <row r="1189" spans="1:8" x14ac:dyDescent="0.3">
      <c r="A1189" s="1">
        <v>0.50006944444445423</v>
      </c>
      <c r="B1189" s="2" t="s">
        <v>33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3.11</v>
      </c>
      <c r="H1189" s="2" t="s">
        <v>12</v>
      </c>
    </row>
    <row r="1190" spans="1:8" x14ac:dyDescent="0.3">
      <c r="A1190" s="1">
        <v>0.50012731481482453</v>
      </c>
      <c r="B1190" s="2" t="s">
        <v>33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3.11</v>
      </c>
      <c r="H1190" s="2" t="s">
        <v>12</v>
      </c>
    </row>
    <row r="1191" spans="1:8" x14ac:dyDescent="0.3">
      <c r="A1191" s="1">
        <v>0.50017361111112091</v>
      </c>
      <c r="B1191" s="2" t="s">
        <v>33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3.12</v>
      </c>
      <c r="H1191" s="2" t="s">
        <v>12</v>
      </c>
    </row>
    <row r="1192" spans="1:8" x14ac:dyDescent="0.3">
      <c r="A1192" s="1">
        <v>0.50023148148149121</v>
      </c>
      <c r="B1192" s="2" t="s">
        <v>33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3.12</v>
      </c>
      <c r="H1192" s="2" t="s">
        <v>12</v>
      </c>
    </row>
    <row r="1193" spans="1:8" x14ac:dyDescent="0.3">
      <c r="A1193" s="1">
        <v>0.50027777777778759</v>
      </c>
      <c r="B1193" s="2" t="s">
        <v>33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3.12</v>
      </c>
      <c r="H1193" s="2" t="s">
        <v>12</v>
      </c>
    </row>
    <row r="1194" spans="1:8" x14ac:dyDescent="0.3">
      <c r="A1194" s="1">
        <v>0.5003356481481579</v>
      </c>
      <c r="B1194" s="2" t="s">
        <v>33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3.11</v>
      </c>
      <c r="H1194" s="2" t="s">
        <v>12</v>
      </c>
    </row>
    <row r="1195" spans="1:8" x14ac:dyDescent="0.3">
      <c r="A1195" s="1">
        <v>0.50038194444445427</v>
      </c>
      <c r="B1195" s="2" t="s">
        <v>33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3.11</v>
      </c>
      <c r="H1195" s="2" t="s">
        <v>12</v>
      </c>
    </row>
    <row r="1196" spans="1:8" x14ac:dyDescent="0.3">
      <c r="A1196" s="1">
        <v>0.50043981481482458</v>
      </c>
      <c r="B1196" s="2" t="s">
        <v>33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3.12</v>
      </c>
      <c r="H1196" s="2" t="s">
        <v>12</v>
      </c>
    </row>
    <row r="1197" spans="1:8" x14ac:dyDescent="0.3">
      <c r="A1197" s="1">
        <v>0.50048611111112096</v>
      </c>
      <c r="B1197" s="2" t="s">
        <v>33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3.13</v>
      </c>
      <c r="H1197" s="2" t="s">
        <v>12</v>
      </c>
    </row>
    <row r="1198" spans="1:8" x14ac:dyDescent="0.3">
      <c r="A1198" s="1">
        <v>0.50054398148149126</v>
      </c>
      <c r="B1198" s="2" t="s">
        <v>33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3.11</v>
      </c>
      <c r="H1198" s="2" t="s">
        <v>12</v>
      </c>
    </row>
    <row r="1199" spans="1:8" x14ac:dyDescent="0.3">
      <c r="A1199" s="1">
        <v>0.50059027777778764</v>
      </c>
      <c r="B1199" s="2" t="s">
        <v>33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3.11</v>
      </c>
      <c r="H1199" s="2" t="s">
        <v>12</v>
      </c>
    </row>
    <row r="1200" spans="1:8" x14ac:dyDescent="0.3">
      <c r="A1200" s="1">
        <v>0.50064814814815795</v>
      </c>
      <c r="B1200" s="2" t="s">
        <v>33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3.11</v>
      </c>
      <c r="H1200" s="2" t="s">
        <v>12</v>
      </c>
    </row>
    <row r="1201" spans="1:8" x14ac:dyDescent="0.3">
      <c r="A1201" s="1">
        <v>0.50069444444445432</v>
      </c>
      <c r="B1201" s="2" t="s">
        <v>33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3.13</v>
      </c>
      <c r="H1201" s="2" t="s">
        <v>12</v>
      </c>
    </row>
    <row r="1202" spans="1:8" x14ac:dyDescent="0.3">
      <c r="A1202" s="1">
        <v>0.50075231481482463</v>
      </c>
      <c r="B1202" s="2" t="s">
        <v>33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3.13</v>
      </c>
      <c r="H1202" s="2" t="s">
        <v>12</v>
      </c>
    </row>
    <row r="1203" spans="1:8" x14ac:dyDescent="0.3">
      <c r="A1203" s="1">
        <v>0.50079861111112101</v>
      </c>
      <c r="B1203" s="2" t="s">
        <v>33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3.11</v>
      </c>
      <c r="H1203" s="2" t="s">
        <v>12</v>
      </c>
    </row>
    <row r="1204" spans="1:8" x14ac:dyDescent="0.3">
      <c r="A1204" s="1">
        <v>0.50085648148149131</v>
      </c>
      <c r="B1204" s="2" t="s">
        <v>33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3.11</v>
      </c>
      <c r="H1204" s="2" t="s">
        <v>12</v>
      </c>
    </row>
    <row r="1205" spans="1:8" x14ac:dyDescent="0.3">
      <c r="A1205" s="1">
        <v>0.50090277777778769</v>
      </c>
      <c r="B1205" s="2" t="s">
        <v>33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3.12</v>
      </c>
      <c r="H1205" s="2" t="s">
        <v>12</v>
      </c>
    </row>
    <row r="1206" spans="1:8" x14ac:dyDescent="0.3">
      <c r="A1206" s="1">
        <v>0.50096064814815799</v>
      </c>
      <c r="B1206" s="2" t="s">
        <v>33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3.13</v>
      </c>
      <c r="H1206" s="2" t="s">
        <v>12</v>
      </c>
    </row>
    <row r="1207" spans="1:8" x14ac:dyDescent="0.3">
      <c r="A1207" s="1">
        <v>0.50100694444445437</v>
      </c>
      <c r="B1207" s="2" t="s">
        <v>33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3.12</v>
      </c>
      <c r="H1207" s="2" t="s">
        <v>12</v>
      </c>
    </row>
    <row r="1208" spans="1:8" x14ac:dyDescent="0.3">
      <c r="A1208" s="1">
        <v>0.50106481481482468</v>
      </c>
      <c r="B1208" s="2" t="s">
        <v>33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3.11</v>
      </c>
      <c r="H1208" s="2" t="s">
        <v>12</v>
      </c>
    </row>
    <row r="1209" spans="1:8" x14ac:dyDescent="0.3">
      <c r="A1209" s="1">
        <v>0.50111111111112105</v>
      </c>
      <c r="B1209" s="2" t="s">
        <v>33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3.11</v>
      </c>
      <c r="H1209" s="2" t="s">
        <v>12</v>
      </c>
    </row>
    <row r="1210" spans="1:8" x14ac:dyDescent="0.3">
      <c r="A1210" s="1">
        <v>0.50116898148149136</v>
      </c>
      <c r="B1210" s="2" t="s">
        <v>33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3.13</v>
      </c>
      <c r="H1210" s="2" t="s">
        <v>12</v>
      </c>
    </row>
    <row r="1211" spans="1:8" x14ac:dyDescent="0.3">
      <c r="A1211" s="1">
        <v>0.50121527777778774</v>
      </c>
      <c r="B1211" s="2" t="s">
        <v>33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3.12</v>
      </c>
      <c r="H1211" s="2" t="s">
        <v>12</v>
      </c>
    </row>
    <row r="1212" spans="1:8" x14ac:dyDescent="0.3">
      <c r="A1212" s="1">
        <v>0.50127314814815804</v>
      </c>
      <c r="B1212" s="2" t="s">
        <v>33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3.12</v>
      </c>
      <c r="H1212" s="2" t="s">
        <v>12</v>
      </c>
    </row>
    <row r="1213" spans="1:8" x14ac:dyDescent="0.3">
      <c r="A1213" s="1">
        <v>0.50131944444445442</v>
      </c>
      <c r="B1213" s="2" t="s">
        <v>33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3.11</v>
      </c>
      <c r="H1213" s="2" t="s">
        <v>12</v>
      </c>
    </row>
    <row r="1214" spans="1:8" x14ac:dyDescent="0.3">
      <c r="A1214" s="1">
        <v>0.50137731481482473</v>
      </c>
      <c r="B1214" s="2" t="s">
        <v>33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3.11</v>
      </c>
      <c r="H1214" s="2" t="s">
        <v>12</v>
      </c>
    </row>
    <row r="1215" spans="1:8" x14ac:dyDescent="0.3">
      <c r="A1215" s="1">
        <v>0.5014236111111211</v>
      </c>
      <c r="B1215" s="2" t="s">
        <v>33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3.13</v>
      </c>
      <c r="H1215" s="2" t="s">
        <v>12</v>
      </c>
    </row>
    <row r="1216" spans="1:8" x14ac:dyDescent="0.3">
      <c r="A1216" s="1">
        <v>0.50148148148149141</v>
      </c>
      <c r="B1216" s="2" t="s">
        <v>33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3.12</v>
      </c>
      <c r="H1216" s="2" t="s">
        <v>12</v>
      </c>
    </row>
    <row r="1217" spans="1:8" x14ac:dyDescent="0.3">
      <c r="A1217" s="1">
        <v>0.50152777777778779</v>
      </c>
      <c r="B1217" s="2" t="s">
        <v>33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3.12</v>
      </c>
      <c r="H1217" s="2" t="s">
        <v>12</v>
      </c>
    </row>
    <row r="1218" spans="1:8" x14ac:dyDescent="0.3">
      <c r="A1218" s="1">
        <v>0.50158564814815809</v>
      </c>
      <c r="B1218" s="2" t="s">
        <v>33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3.11</v>
      </c>
      <c r="H1218" s="2" t="s">
        <v>12</v>
      </c>
    </row>
    <row r="1219" spans="1:8" x14ac:dyDescent="0.3">
      <c r="A1219" s="1">
        <v>0.50163194444445447</v>
      </c>
      <c r="B1219" s="2" t="s">
        <v>33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3.11</v>
      </c>
      <c r="H1219" s="2" t="s">
        <v>12</v>
      </c>
    </row>
    <row r="1220" spans="1:8" x14ac:dyDescent="0.3">
      <c r="A1220" s="1">
        <v>0.50168981481482477</v>
      </c>
      <c r="B1220" s="2" t="s">
        <v>33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3.12</v>
      </c>
      <c r="H1220" s="2" t="s">
        <v>12</v>
      </c>
    </row>
    <row r="1221" spans="1:8" x14ac:dyDescent="0.3">
      <c r="A1221" s="1">
        <v>0.50173611111112115</v>
      </c>
      <c r="B1221" s="2" t="s">
        <v>33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3.12</v>
      </c>
      <c r="H1221" s="2" t="s">
        <v>12</v>
      </c>
    </row>
    <row r="1222" spans="1:8" x14ac:dyDescent="0.3">
      <c r="A1222" s="1">
        <v>0.50179398148149146</v>
      </c>
      <c r="B1222" s="2" t="s">
        <v>33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3.11</v>
      </c>
      <c r="H1222" s="2" t="s">
        <v>12</v>
      </c>
    </row>
    <row r="1223" spans="1:8" x14ac:dyDescent="0.3">
      <c r="A1223" s="1">
        <v>0.50184027777778784</v>
      </c>
      <c r="B1223" s="2" t="s">
        <v>33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3.11</v>
      </c>
      <c r="H1223" s="2" t="s">
        <v>12</v>
      </c>
    </row>
    <row r="1224" spans="1:8" x14ac:dyDescent="0.3">
      <c r="A1224" s="1">
        <v>0.50189814814815814</v>
      </c>
      <c r="B1224" s="2" t="s">
        <v>33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3.11</v>
      </c>
      <c r="H1224" s="2" t="s">
        <v>12</v>
      </c>
    </row>
    <row r="1225" spans="1:8" x14ac:dyDescent="0.3">
      <c r="A1225" s="1">
        <v>0.50194444444445452</v>
      </c>
      <c r="B1225" s="2" t="s">
        <v>33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</v>
      </c>
      <c r="H1225" s="2" t="s">
        <v>12</v>
      </c>
    </row>
    <row r="1226" spans="1:8" x14ac:dyDescent="0.3">
      <c r="A1226" s="1">
        <v>0.50200231481482482</v>
      </c>
      <c r="B1226" s="2" t="s">
        <v>33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</v>
      </c>
      <c r="H1226" s="2" t="s">
        <v>12</v>
      </c>
    </row>
    <row r="1227" spans="1:8" x14ac:dyDescent="0.3">
      <c r="A1227" s="1">
        <v>0.5020486111111212</v>
      </c>
      <c r="B1227" s="2" t="s">
        <v>33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3.11</v>
      </c>
      <c r="H1227" s="2" t="s">
        <v>12</v>
      </c>
    </row>
    <row r="1228" spans="1:8" x14ac:dyDescent="0.3">
      <c r="A1228" s="1">
        <v>0.50210648148149151</v>
      </c>
      <c r="B1228" s="2" t="s">
        <v>33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3.11</v>
      </c>
      <c r="H1228" s="2" t="s">
        <v>12</v>
      </c>
    </row>
    <row r="1229" spans="1:8" x14ac:dyDescent="0.3">
      <c r="A1229" s="1">
        <v>0.50215277777778788</v>
      </c>
      <c r="B1229" s="2" t="s">
        <v>33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3.1</v>
      </c>
      <c r="H1229" s="2" t="s">
        <v>12</v>
      </c>
    </row>
    <row r="1230" spans="1:8" x14ac:dyDescent="0.3">
      <c r="A1230" s="1">
        <v>0.50221064814815819</v>
      </c>
      <c r="B1230" s="2" t="s">
        <v>33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</v>
      </c>
      <c r="H1230" s="2" t="s">
        <v>12</v>
      </c>
    </row>
    <row r="1231" spans="1:8" x14ac:dyDescent="0.3">
      <c r="A1231" s="1">
        <v>0.50225694444445457</v>
      </c>
      <c r="B1231" s="2" t="s">
        <v>33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3.12</v>
      </c>
      <c r="H1231" s="2" t="s">
        <v>12</v>
      </c>
    </row>
    <row r="1232" spans="1:8" x14ac:dyDescent="0.3">
      <c r="A1232" s="1">
        <v>0.50231481481482487</v>
      </c>
      <c r="B1232" s="2" t="s">
        <v>33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3.11</v>
      </c>
      <c r="H1232" s="2" t="s">
        <v>12</v>
      </c>
    </row>
    <row r="1233" spans="1:8" x14ac:dyDescent="0.3">
      <c r="A1233" s="1">
        <v>0.50236111111112125</v>
      </c>
      <c r="B1233" s="2" t="s">
        <v>33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3.12</v>
      </c>
      <c r="H1233" s="2" t="s">
        <v>12</v>
      </c>
    </row>
    <row r="1234" spans="1:8" x14ac:dyDescent="0.3">
      <c r="A1234" s="1">
        <v>0.50241898148149156</v>
      </c>
      <c r="B1234" s="2" t="s">
        <v>33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</v>
      </c>
      <c r="H1234" s="2" t="s">
        <v>12</v>
      </c>
    </row>
    <row r="1235" spans="1:8" x14ac:dyDescent="0.3">
      <c r="A1235" s="1">
        <v>0.50246527777778793</v>
      </c>
      <c r="B1235" s="2" t="s">
        <v>33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3.11</v>
      </c>
      <c r="H1235" s="2" t="s">
        <v>12</v>
      </c>
    </row>
    <row r="1236" spans="1:8" x14ac:dyDescent="0.3">
      <c r="A1236" s="1">
        <v>0.50252314814815824</v>
      </c>
      <c r="B1236" s="2" t="s">
        <v>33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3.12</v>
      </c>
      <c r="H1236" s="2" t="s">
        <v>12</v>
      </c>
    </row>
    <row r="1237" spans="1:8" x14ac:dyDescent="0.3">
      <c r="A1237" s="1">
        <v>0.50256944444445462</v>
      </c>
      <c r="B1237" s="2" t="s">
        <v>33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3.12</v>
      </c>
      <c r="H1237" s="2" t="s">
        <v>12</v>
      </c>
    </row>
    <row r="1238" spans="1:8" x14ac:dyDescent="0.3">
      <c r="A1238" s="1">
        <v>0.50262731481482492</v>
      </c>
      <c r="B1238" s="2" t="s">
        <v>33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3.1</v>
      </c>
      <c r="H1238" s="2" t="s">
        <v>12</v>
      </c>
    </row>
    <row r="1239" spans="1:8" x14ac:dyDescent="0.3">
      <c r="A1239" s="1">
        <v>0.5026736111111213</v>
      </c>
      <c r="B1239" s="2" t="s">
        <v>33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3.14</v>
      </c>
      <c r="H1239" s="2" t="s">
        <v>12</v>
      </c>
    </row>
    <row r="1240" spans="1:8" x14ac:dyDescent="0.3">
      <c r="A1240" s="1">
        <v>0.5027314814814916</v>
      </c>
      <c r="B1240" s="2" t="s">
        <v>33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3.11</v>
      </c>
      <c r="H1240" s="2" t="s">
        <v>12</v>
      </c>
    </row>
    <row r="1241" spans="1:8" x14ac:dyDescent="0.3">
      <c r="A1241" s="1">
        <v>0.50277777777778798</v>
      </c>
      <c r="B1241" s="2" t="s">
        <v>33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3.11</v>
      </c>
      <c r="H1241" s="2" t="s">
        <v>12</v>
      </c>
    </row>
    <row r="1242" spans="1:8" x14ac:dyDescent="0.3">
      <c r="A1242" s="1">
        <v>0.50283564814815829</v>
      </c>
      <c r="B1242" s="2" t="s">
        <v>33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3.09</v>
      </c>
      <c r="H1242" s="2" t="s">
        <v>12</v>
      </c>
    </row>
    <row r="1243" spans="1:8" x14ac:dyDescent="0.3">
      <c r="A1243" s="1">
        <v>0.50288194444445466</v>
      </c>
      <c r="B1243" s="2" t="s">
        <v>33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3.13</v>
      </c>
      <c r="H1243" s="2" t="s">
        <v>12</v>
      </c>
    </row>
    <row r="1244" spans="1:8" x14ac:dyDescent="0.3">
      <c r="A1244" s="1">
        <v>0.50293981481482497</v>
      </c>
      <c r="B1244" s="2" t="s">
        <v>33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3.11</v>
      </c>
      <c r="H1244" s="2" t="s">
        <v>12</v>
      </c>
    </row>
    <row r="1245" spans="1:8" x14ac:dyDescent="0.3">
      <c r="A1245" s="1">
        <v>0.50298611111112135</v>
      </c>
      <c r="B1245" s="2" t="s">
        <v>33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3.08</v>
      </c>
      <c r="H1245" s="2" t="s">
        <v>12</v>
      </c>
    </row>
    <row r="1246" spans="1:8" x14ac:dyDescent="0.3">
      <c r="A1246" s="1">
        <v>0.50304398148149165</v>
      </c>
      <c r="B1246" s="2" t="s">
        <v>33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3.09</v>
      </c>
      <c r="H1246" s="2" t="s">
        <v>12</v>
      </c>
    </row>
    <row r="1247" spans="1:8" x14ac:dyDescent="0.3">
      <c r="A1247" s="1">
        <v>0.50309027777778803</v>
      </c>
      <c r="B1247" s="2" t="s">
        <v>33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3.09</v>
      </c>
      <c r="H1247" s="2" t="s">
        <v>12</v>
      </c>
    </row>
    <row r="1248" spans="1:8" x14ac:dyDescent="0.3">
      <c r="A1248" s="1">
        <v>0.50314814814815834</v>
      </c>
      <c r="B1248" s="2" t="s">
        <v>33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3.11</v>
      </c>
      <c r="H1248" s="2" t="s">
        <v>12</v>
      </c>
    </row>
    <row r="1249" spans="1:8" x14ac:dyDescent="0.3">
      <c r="A1249" s="1">
        <v>0.50319444444445471</v>
      </c>
      <c r="B1249" s="2" t="s">
        <v>33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3.09</v>
      </c>
      <c r="H1249" s="2" t="s">
        <v>12</v>
      </c>
    </row>
    <row r="1250" spans="1:8" x14ac:dyDescent="0.3">
      <c r="A1250" s="1">
        <v>0.50325231481482502</v>
      </c>
      <c r="B1250" s="2" t="s">
        <v>33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3.09</v>
      </c>
      <c r="H1250" s="2" t="s">
        <v>12</v>
      </c>
    </row>
    <row r="1251" spans="1:8" x14ac:dyDescent="0.3">
      <c r="A1251" s="1">
        <v>0.5032986111111214</v>
      </c>
      <c r="B1251" s="2" t="s">
        <v>33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3.11</v>
      </c>
      <c r="H1251" s="2" t="s">
        <v>12</v>
      </c>
    </row>
    <row r="1252" spans="1:8" x14ac:dyDescent="0.3">
      <c r="A1252" s="1">
        <v>0.5033564814814917</v>
      </c>
      <c r="B1252" s="2" t="s">
        <v>33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3.11</v>
      </c>
      <c r="H1252" s="2" t="s">
        <v>12</v>
      </c>
    </row>
    <row r="1253" spans="1:8" x14ac:dyDescent="0.3">
      <c r="A1253" s="1">
        <v>0.50340277777778808</v>
      </c>
      <c r="B1253" s="2" t="s">
        <v>33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3.09</v>
      </c>
      <c r="H1253" s="2" t="s">
        <v>12</v>
      </c>
    </row>
    <row r="1254" spans="1:8" x14ac:dyDescent="0.3">
      <c r="A1254" s="1">
        <v>0.50346064814815839</v>
      </c>
      <c r="B1254" s="2" t="s">
        <v>33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3.11</v>
      </c>
      <c r="H1254" s="2" t="s">
        <v>12</v>
      </c>
    </row>
    <row r="1255" spans="1:8" x14ac:dyDescent="0.3">
      <c r="A1255" s="1">
        <v>0.50350694444445476</v>
      </c>
      <c r="B1255" s="2" t="s">
        <v>33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3.11</v>
      </c>
      <c r="H1255" s="2" t="s">
        <v>12</v>
      </c>
    </row>
    <row r="1256" spans="1:8" x14ac:dyDescent="0.3">
      <c r="A1256" s="1">
        <v>0.50356481481482507</v>
      </c>
      <c r="B1256" s="2" t="s">
        <v>33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3.09</v>
      </c>
      <c r="H1256" s="2" t="s">
        <v>12</v>
      </c>
    </row>
    <row r="1257" spans="1:8" x14ac:dyDescent="0.3">
      <c r="A1257" s="1">
        <v>0.50361111111112145</v>
      </c>
      <c r="B1257" s="2" t="s">
        <v>33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3.13</v>
      </c>
      <c r="H1257" s="2" t="s">
        <v>12</v>
      </c>
    </row>
    <row r="1258" spans="1:8" x14ac:dyDescent="0.3">
      <c r="A1258" s="1">
        <v>0.50366898148149175</v>
      </c>
      <c r="B1258" s="2" t="s">
        <v>33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3.11</v>
      </c>
      <c r="H1258" s="2" t="s">
        <v>12</v>
      </c>
    </row>
    <row r="1259" spans="1:8" x14ac:dyDescent="0.3">
      <c r="A1259" s="1">
        <v>0.50371527777778813</v>
      </c>
      <c r="B1259" s="2" t="s">
        <v>33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3.11</v>
      </c>
      <c r="H1259" s="2" t="s">
        <v>12</v>
      </c>
    </row>
    <row r="1260" spans="1:8" x14ac:dyDescent="0.3">
      <c r="A1260" s="1">
        <v>0.50377314814815843</v>
      </c>
      <c r="B1260" s="2" t="s">
        <v>33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3.09</v>
      </c>
      <c r="H1260" s="2" t="s">
        <v>12</v>
      </c>
    </row>
    <row r="1261" spans="1:8" x14ac:dyDescent="0.3">
      <c r="A1261" s="1">
        <v>0.50381944444445481</v>
      </c>
      <c r="B1261" s="2" t="s">
        <v>33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3.09</v>
      </c>
      <c r="H1261" s="2" t="s">
        <v>12</v>
      </c>
    </row>
    <row r="1262" spans="1:8" x14ac:dyDescent="0.3">
      <c r="A1262" s="1">
        <v>0.50387731481482512</v>
      </c>
      <c r="B1262" s="2" t="s">
        <v>33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3.11</v>
      </c>
      <c r="H1262" s="2" t="s">
        <v>12</v>
      </c>
    </row>
    <row r="1263" spans="1:8" x14ac:dyDescent="0.3">
      <c r="A1263" s="1">
        <v>0.50392361111112149</v>
      </c>
      <c r="B1263" s="2" t="s">
        <v>33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3.08</v>
      </c>
      <c r="H1263" s="2" t="s">
        <v>12</v>
      </c>
    </row>
    <row r="1264" spans="1:8" x14ac:dyDescent="0.3">
      <c r="A1264" s="1">
        <v>0.5039814814814918</v>
      </c>
      <c r="B1264" s="2" t="s">
        <v>33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3.09</v>
      </c>
      <c r="H1264" s="2" t="s">
        <v>12</v>
      </c>
    </row>
    <row r="1265" spans="1:8" x14ac:dyDescent="0.3">
      <c r="A1265" s="1">
        <v>0.50402777777778818</v>
      </c>
      <c r="B1265" s="2" t="s">
        <v>33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3.09</v>
      </c>
      <c r="H1265" s="2" t="s">
        <v>12</v>
      </c>
    </row>
    <row r="1266" spans="1:8" x14ac:dyDescent="0.3">
      <c r="A1266" s="1">
        <v>0.50408564814815848</v>
      </c>
      <c r="B1266" s="2" t="s">
        <v>33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</v>
      </c>
      <c r="H1266" s="2" t="s">
        <v>12</v>
      </c>
    </row>
    <row r="1267" spans="1:8" x14ac:dyDescent="0.3">
      <c r="A1267" s="1">
        <v>0.50413194444445486</v>
      </c>
      <c r="B1267" s="2" t="s">
        <v>33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</v>
      </c>
      <c r="H1267" s="2" t="s">
        <v>12</v>
      </c>
    </row>
    <row r="1268" spans="1:8" x14ac:dyDescent="0.3">
      <c r="A1268" s="1">
        <v>0.50418981481482517</v>
      </c>
      <c r="B1268" s="2" t="s">
        <v>33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3.09</v>
      </c>
      <c r="H1268" s="2" t="s">
        <v>12</v>
      </c>
    </row>
    <row r="1269" spans="1:8" x14ac:dyDescent="0.3">
      <c r="A1269" s="1">
        <v>0.50423611111112154</v>
      </c>
      <c r="B1269" s="2" t="s">
        <v>33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3.09</v>
      </c>
      <c r="H1269" s="2" t="s">
        <v>12</v>
      </c>
    </row>
    <row r="1270" spans="1:8" x14ac:dyDescent="0.3">
      <c r="A1270" s="1">
        <v>0.50429398148149185</v>
      </c>
      <c r="B1270" s="2" t="s">
        <v>33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</v>
      </c>
      <c r="H1270" s="2" t="s">
        <v>12</v>
      </c>
    </row>
    <row r="1271" spans="1:8" x14ac:dyDescent="0.3">
      <c r="A1271" s="1">
        <v>0.50434027777778823</v>
      </c>
      <c r="B1271" s="2" t="s">
        <v>33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</v>
      </c>
      <c r="H1271" s="2" t="s">
        <v>12</v>
      </c>
    </row>
    <row r="1272" spans="1:8" x14ac:dyDescent="0.3">
      <c r="A1272" s="1">
        <v>0.50439814814815853</v>
      </c>
      <c r="B1272" s="2" t="s">
        <v>33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3.08</v>
      </c>
      <c r="H1272" s="2" t="s">
        <v>12</v>
      </c>
    </row>
    <row r="1273" spans="1:8" x14ac:dyDescent="0.3">
      <c r="A1273" s="1">
        <v>0.50444444444445491</v>
      </c>
      <c r="B1273" s="2" t="s">
        <v>33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3.08</v>
      </c>
      <c r="H1273" s="2" t="s">
        <v>12</v>
      </c>
    </row>
    <row r="1274" spans="1:8" x14ac:dyDescent="0.3">
      <c r="A1274" s="1">
        <v>0.50450231481482521</v>
      </c>
      <c r="B1274" s="2" t="s">
        <v>33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3.09</v>
      </c>
      <c r="H1274" s="2" t="s">
        <v>12</v>
      </c>
    </row>
    <row r="1275" spans="1:8" x14ac:dyDescent="0.3">
      <c r="A1275" s="1">
        <v>0.50454861111112159</v>
      </c>
      <c r="B1275" s="2" t="s">
        <v>33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3.06</v>
      </c>
      <c r="H1275" s="2" t="s">
        <v>12</v>
      </c>
    </row>
    <row r="1276" spans="1:8" x14ac:dyDescent="0.3">
      <c r="A1276" s="1">
        <v>0.5046064814814919</v>
      </c>
      <c r="B1276" s="2" t="s">
        <v>33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3.07</v>
      </c>
      <c r="H1276" s="2" t="s">
        <v>12</v>
      </c>
    </row>
    <row r="1277" spans="1:8" x14ac:dyDescent="0.3">
      <c r="A1277" s="1">
        <v>0.50465277777778828</v>
      </c>
      <c r="B1277" s="2" t="s">
        <v>33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3.07</v>
      </c>
      <c r="H1277" s="2" t="s">
        <v>12</v>
      </c>
    </row>
    <row r="1278" spans="1:8" x14ac:dyDescent="0.3">
      <c r="A1278" s="1">
        <v>0.50471064814815858</v>
      </c>
      <c r="B1278" s="2" t="s">
        <v>33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3.09</v>
      </c>
      <c r="H1278" s="2" t="s">
        <v>12</v>
      </c>
    </row>
    <row r="1279" spans="1:8" x14ac:dyDescent="0.3">
      <c r="A1279" s="1">
        <v>0.50475694444445496</v>
      </c>
      <c r="B1279" s="2" t="s">
        <v>33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3.09</v>
      </c>
      <c r="H1279" s="2" t="s">
        <v>12</v>
      </c>
    </row>
    <row r="1280" spans="1:8" x14ac:dyDescent="0.3">
      <c r="A1280" s="1">
        <v>0.50481481481482526</v>
      </c>
      <c r="B1280" s="2" t="s">
        <v>33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3.07</v>
      </c>
      <c r="H1280" s="2" t="s">
        <v>12</v>
      </c>
    </row>
    <row r="1281" spans="1:8" x14ac:dyDescent="0.3">
      <c r="A1281" s="1">
        <v>0.50486111111112164</v>
      </c>
      <c r="B1281" s="2" t="s">
        <v>33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3.07</v>
      </c>
      <c r="H1281" s="2" t="s">
        <v>12</v>
      </c>
    </row>
    <row r="1282" spans="1:8" x14ac:dyDescent="0.3">
      <c r="A1282" s="1">
        <v>0.50491898148149195</v>
      </c>
      <c r="B1282" s="2" t="s">
        <v>33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3.05</v>
      </c>
      <c r="H1282" s="2" t="s">
        <v>12</v>
      </c>
    </row>
    <row r="1283" spans="1:8" x14ac:dyDescent="0.3">
      <c r="A1283" s="1">
        <v>0.50496527777778832</v>
      </c>
      <c r="B1283" s="2" t="s">
        <v>33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3.09</v>
      </c>
      <c r="H1283" s="2" t="s">
        <v>12</v>
      </c>
    </row>
    <row r="1284" spans="1:8" x14ac:dyDescent="0.3">
      <c r="A1284" s="1">
        <v>0.50502314814815863</v>
      </c>
      <c r="B1284" s="2" t="s">
        <v>33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3.07</v>
      </c>
      <c r="H1284" s="2" t="s">
        <v>12</v>
      </c>
    </row>
    <row r="1285" spans="1:8" x14ac:dyDescent="0.3">
      <c r="A1285" s="1">
        <v>0.50506944444445501</v>
      </c>
      <c r="B1285" s="2" t="s">
        <v>33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3.07</v>
      </c>
      <c r="H1285" s="2" t="s">
        <v>12</v>
      </c>
    </row>
    <row r="1286" spans="1:8" x14ac:dyDescent="0.3">
      <c r="A1286" s="1">
        <v>0.50512731481482531</v>
      </c>
      <c r="B1286" s="2" t="s">
        <v>33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3.08</v>
      </c>
      <c r="H1286" s="2" t="s">
        <v>12</v>
      </c>
    </row>
    <row r="1287" spans="1:8" x14ac:dyDescent="0.3">
      <c r="A1287" s="1">
        <v>0.50517361111112169</v>
      </c>
      <c r="B1287" s="2" t="s">
        <v>33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3.08</v>
      </c>
      <c r="H1287" s="2" t="s">
        <v>12</v>
      </c>
    </row>
    <row r="1288" spans="1:8" x14ac:dyDescent="0.3">
      <c r="A1288" s="1">
        <v>0.505231481481492</v>
      </c>
      <c r="B1288" s="2" t="s">
        <v>33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3.07</v>
      </c>
      <c r="H1288" s="2" t="s">
        <v>12</v>
      </c>
    </row>
    <row r="1289" spans="1:8" x14ac:dyDescent="0.3">
      <c r="A1289" s="1">
        <v>0.50527777777778837</v>
      </c>
      <c r="B1289" s="2" t="s">
        <v>33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3.07</v>
      </c>
      <c r="H1289" s="2" t="s">
        <v>12</v>
      </c>
    </row>
    <row r="1290" spans="1:8" x14ac:dyDescent="0.3">
      <c r="A1290" s="1">
        <v>0.50533564814815868</v>
      </c>
      <c r="B1290" s="2" t="s">
        <v>33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3.08</v>
      </c>
      <c r="H1290" s="2" t="s">
        <v>12</v>
      </c>
    </row>
    <row r="1291" spans="1:8" x14ac:dyDescent="0.3">
      <c r="A1291" s="1">
        <v>0.50538194444445506</v>
      </c>
      <c r="B1291" s="2" t="s">
        <v>33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3.08</v>
      </c>
      <c r="H1291" s="2" t="s">
        <v>12</v>
      </c>
    </row>
    <row r="1292" spans="1:8" x14ac:dyDescent="0.3">
      <c r="A1292" s="1">
        <v>0.50543981481482536</v>
      </c>
      <c r="B1292" s="2" t="s">
        <v>33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3.06</v>
      </c>
      <c r="H1292" s="2" t="s">
        <v>12</v>
      </c>
    </row>
    <row r="1293" spans="1:8" x14ac:dyDescent="0.3">
      <c r="A1293" s="1">
        <v>0.50548611111112174</v>
      </c>
      <c r="B1293" s="2" t="s">
        <v>33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3.06</v>
      </c>
      <c r="H1293" s="2" t="s">
        <v>12</v>
      </c>
    </row>
    <row r="1294" spans="1:8" x14ac:dyDescent="0.3">
      <c r="A1294" s="1">
        <v>0.50554398148149204</v>
      </c>
      <c r="B1294" s="2" t="s">
        <v>33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3.07</v>
      </c>
      <c r="H1294" s="2" t="s">
        <v>12</v>
      </c>
    </row>
    <row r="1295" spans="1:8" x14ac:dyDescent="0.3">
      <c r="A1295" s="1">
        <v>0.50559027777778842</v>
      </c>
      <c r="B1295" s="2" t="s">
        <v>33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3.07</v>
      </c>
      <c r="H1295" s="2" t="s">
        <v>12</v>
      </c>
    </row>
    <row r="1296" spans="1:8" x14ac:dyDescent="0.3">
      <c r="A1296" s="1">
        <v>0.50564814814815873</v>
      </c>
      <c r="B1296" s="2" t="s">
        <v>33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3.06</v>
      </c>
      <c r="H1296" s="2" t="s">
        <v>12</v>
      </c>
    </row>
    <row r="1297" spans="1:8" x14ac:dyDescent="0.3">
      <c r="A1297" s="1">
        <v>0.5056944444444551</v>
      </c>
      <c r="B1297" s="2" t="s">
        <v>33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</v>
      </c>
      <c r="H1297" s="2" t="s">
        <v>12</v>
      </c>
    </row>
    <row r="1298" spans="1:8" x14ac:dyDescent="0.3">
      <c r="A1298" s="1">
        <v>0.50575231481482541</v>
      </c>
      <c r="B1298" s="2" t="s">
        <v>33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3.06</v>
      </c>
      <c r="H1298" s="2" t="s">
        <v>12</v>
      </c>
    </row>
    <row r="1299" spans="1:8" x14ac:dyDescent="0.3">
      <c r="A1299" s="1">
        <v>0.50579861111112179</v>
      </c>
      <c r="B1299" s="2" t="s">
        <v>33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3.05</v>
      </c>
      <c r="H1299" s="2" t="s">
        <v>12</v>
      </c>
    </row>
    <row r="1300" spans="1:8" x14ac:dyDescent="0.3">
      <c r="A1300" s="1">
        <v>0.50585648148149209</v>
      </c>
      <c r="B1300" s="2" t="s">
        <v>33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3.06</v>
      </c>
      <c r="H1300" s="2" t="s">
        <v>12</v>
      </c>
    </row>
    <row r="1301" spans="1:8" x14ac:dyDescent="0.3">
      <c r="A1301" s="1">
        <v>0.50590277777778847</v>
      </c>
      <c r="B1301" s="2" t="s">
        <v>33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3.06</v>
      </c>
      <c r="H1301" s="2" t="s">
        <v>12</v>
      </c>
    </row>
    <row r="1302" spans="1:8" x14ac:dyDescent="0.3">
      <c r="A1302" s="1">
        <v>0.50596064814815878</v>
      </c>
      <c r="B1302" s="2" t="s">
        <v>33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3.06</v>
      </c>
      <c r="H1302" s="2" t="s">
        <v>12</v>
      </c>
    </row>
    <row r="1303" spans="1:8" x14ac:dyDescent="0.3">
      <c r="A1303" s="1">
        <v>0.50600694444445515</v>
      </c>
      <c r="B1303" s="2" t="s">
        <v>33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3.1</v>
      </c>
      <c r="H1303" s="2" t="s">
        <v>12</v>
      </c>
    </row>
    <row r="1304" spans="1:8" x14ac:dyDescent="0.3">
      <c r="A1304" s="1">
        <v>0.50606481481482546</v>
      </c>
      <c r="B1304" s="2" t="s">
        <v>33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3.06</v>
      </c>
      <c r="H1304" s="2" t="s">
        <v>12</v>
      </c>
    </row>
    <row r="1305" spans="1:8" x14ac:dyDescent="0.3">
      <c r="A1305" s="1">
        <v>0.50611111111112184</v>
      </c>
      <c r="B1305" s="2" t="s">
        <v>33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3.04</v>
      </c>
      <c r="H1305" s="2" t="s">
        <v>12</v>
      </c>
    </row>
    <row r="1306" spans="1:8" x14ac:dyDescent="0.3">
      <c r="A1306" s="1">
        <v>0.50616898148149214</v>
      </c>
      <c r="B1306" s="2" t="s">
        <v>33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3.05</v>
      </c>
      <c r="H1306" s="2" t="s">
        <v>12</v>
      </c>
    </row>
    <row r="1307" spans="1:8" x14ac:dyDescent="0.3">
      <c r="A1307" s="1">
        <v>0.50621527777778852</v>
      </c>
      <c r="B1307" s="2" t="s">
        <v>33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</v>
      </c>
      <c r="H1307" s="2" t="s">
        <v>12</v>
      </c>
    </row>
    <row r="1308" spans="1:8" x14ac:dyDescent="0.3">
      <c r="A1308" s="1">
        <v>0.50627314814815882</v>
      </c>
      <c r="B1308" s="2" t="s">
        <v>33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3.06</v>
      </c>
      <c r="H1308" s="2" t="s">
        <v>12</v>
      </c>
    </row>
    <row r="1309" spans="1:8" x14ac:dyDescent="0.3">
      <c r="A1309" s="1">
        <v>0.5063194444444552</v>
      </c>
      <c r="B1309" s="2" t="s">
        <v>33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3.09</v>
      </c>
      <c r="H1309" s="2" t="s">
        <v>12</v>
      </c>
    </row>
    <row r="1310" spans="1:8" x14ac:dyDescent="0.3">
      <c r="A1310" s="1">
        <v>0.50637731481482551</v>
      </c>
      <c r="B1310" s="2" t="s">
        <v>33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3.06</v>
      </c>
      <c r="H1310" s="2" t="s">
        <v>12</v>
      </c>
    </row>
    <row r="1311" spans="1:8" x14ac:dyDescent="0.3">
      <c r="A1311" s="1">
        <v>0.50642361111112189</v>
      </c>
      <c r="B1311" s="2" t="s">
        <v>33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3.08</v>
      </c>
      <c r="H1311" s="2" t="s">
        <v>12</v>
      </c>
    </row>
    <row r="1312" spans="1:8" x14ac:dyDescent="0.3">
      <c r="A1312" s="1">
        <v>0.50648148148149219</v>
      </c>
      <c r="B1312" s="2" t="s">
        <v>33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3.06</v>
      </c>
      <c r="H1312" s="2" t="s">
        <v>12</v>
      </c>
    </row>
    <row r="1313" spans="1:8" x14ac:dyDescent="0.3">
      <c r="A1313" s="1">
        <v>0.50652777777778857</v>
      </c>
      <c r="B1313" s="2" t="s">
        <v>33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3.07</v>
      </c>
      <c r="H1313" s="2" t="s">
        <v>12</v>
      </c>
    </row>
    <row r="1314" spans="1:8" x14ac:dyDescent="0.3">
      <c r="A1314" s="1">
        <v>0.50658564814815887</v>
      </c>
      <c r="B1314" s="2" t="s">
        <v>33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3.04</v>
      </c>
      <c r="H1314" s="2" t="s">
        <v>12</v>
      </c>
    </row>
    <row r="1315" spans="1:8" x14ac:dyDescent="0.3">
      <c r="A1315" s="1">
        <v>0.50663194444445525</v>
      </c>
      <c r="B1315" s="2" t="s">
        <v>33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3.06</v>
      </c>
      <c r="H1315" s="2" t="s">
        <v>12</v>
      </c>
    </row>
    <row r="1316" spans="1:8" x14ac:dyDescent="0.3">
      <c r="A1316" s="1">
        <v>0.50668981481482556</v>
      </c>
      <c r="B1316" s="2" t="s">
        <v>33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3.05</v>
      </c>
      <c r="H1316" s="2" t="s">
        <v>12</v>
      </c>
    </row>
    <row r="1317" spans="1:8" x14ac:dyDescent="0.3">
      <c r="A1317" s="1">
        <v>0.50673611111112193</v>
      </c>
      <c r="B1317" s="2" t="s">
        <v>33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3.05</v>
      </c>
      <c r="H1317" s="2" t="s">
        <v>12</v>
      </c>
    </row>
    <row r="1318" spans="1:8" x14ac:dyDescent="0.3">
      <c r="A1318" s="1">
        <v>0.50679398148149224</v>
      </c>
      <c r="B1318" s="2" t="s">
        <v>33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3.04</v>
      </c>
      <c r="H1318" s="2" t="s">
        <v>12</v>
      </c>
    </row>
    <row r="1319" spans="1:8" x14ac:dyDescent="0.3">
      <c r="A1319" s="1">
        <v>0.50684027777778862</v>
      </c>
      <c r="B1319" s="2" t="s">
        <v>33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2.99</v>
      </c>
      <c r="H1319" s="2" t="s">
        <v>12</v>
      </c>
    </row>
    <row r="1320" spans="1:8" x14ac:dyDescent="0.3">
      <c r="A1320" s="1">
        <v>0.50689814814815892</v>
      </c>
      <c r="B1320" s="2" t="s">
        <v>33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</v>
      </c>
      <c r="H1320" s="2" t="s">
        <v>12</v>
      </c>
    </row>
    <row r="1321" spans="1:8" x14ac:dyDescent="0.3">
      <c r="A1321" s="1">
        <v>0.5069444444444553</v>
      </c>
      <c r="B1321" s="2" t="s">
        <v>33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3.05</v>
      </c>
      <c r="H1321" s="2" t="s">
        <v>12</v>
      </c>
    </row>
    <row r="1322" spans="1:8" x14ac:dyDescent="0.3">
      <c r="A1322" s="1">
        <v>0.50700231481482561</v>
      </c>
      <c r="B1322" s="2" t="s">
        <v>33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3.04</v>
      </c>
      <c r="H1322" s="2" t="s">
        <v>12</v>
      </c>
    </row>
    <row r="1323" spans="1:8" x14ac:dyDescent="0.3">
      <c r="A1323" s="1">
        <v>0.50704861111112198</v>
      </c>
      <c r="B1323" s="2" t="s">
        <v>33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3.05</v>
      </c>
      <c r="H1323" s="2" t="s">
        <v>12</v>
      </c>
    </row>
    <row r="1324" spans="1:8" x14ac:dyDescent="0.3">
      <c r="A1324" s="1">
        <v>0.50710648148149229</v>
      </c>
      <c r="B1324" s="2" t="s">
        <v>33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3.04</v>
      </c>
      <c r="H1324" s="2" t="s">
        <v>12</v>
      </c>
    </row>
    <row r="1325" spans="1:8" x14ac:dyDescent="0.3">
      <c r="A1325" s="1">
        <v>0.50715277777778867</v>
      </c>
      <c r="B1325" s="2" t="s">
        <v>33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3.05</v>
      </c>
      <c r="H1325" s="2" t="s">
        <v>12</v>
      </c>
    </row>
    <row r="1326" spans="1:8" x14ac:dyDescent="0.3">
      <c r="A1326" s="1">
        <v>0.50721064814815897</v>
      </c>
      <c r="B1326" s="2" t="s">
        <v>33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3.04</v>
      </c>
      <c r="H1326" s="2" t="s">
        <v>12</v>
      </c>
    </row>
    <row r="1327" spans="1:8" x14ac:dyDescent="0.3">
      <c r="A1327" s="1">
        <v>0.50725694444445535</v>
      </c>
      <c r="B1327" s="2" t="s">
        <v>33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3.04</v>
      </c>
      <c r="H1327" s="2" t="s">
        <v>12</v>
      </c>
    </row>
    <row r="1328" spans="1:8" x14ac:dyDescent="0.3">
      <c r="A1328" s="1">
        <v>0.50731481481482565</v>
      </c>
      <c r="B1328" s="2" t="s">
        <v>33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3.04</v>
      </c>
      <c r="H1328" s="2" t="s">
        <v>12</v>
      </c>
    </row>
    <row r="1329" spans="1:8" x14ac:dyDescent="0.3">
      <c r="A1329" s="1">
        <v>0.50736111111112203</v>
      </c>
      <c r="B1329" s="2" t="s">
        <v>33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3.05</v>
      </c>
      <c r="H1329" s="2" t="s">
        <v>12</v>
      </c>
    </row>
    <row r="1330" spans="1:8" x14ac:dyDescent="0.3">
      <c r="A1330" s="1">
        <v>0.50741898148149234</v>
      </c>
      <c r="B1330" s="2" t="s">
        <v>33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3.03</v>
      </c>
      <c r="H1330" s="2" t="s">
        <v>12</v>
      </c>
    </row>
    <row r="1331" spans="1:8" x14ac:dyDescent="0.3">
      <c r="A1331" s="1">
        <v>0.50746527777778871</v>
      </c>
      <c r="B1331" s="2" t="s">
        <v>33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3.05</v>
      </c>
      <c r="H1331" s="2" t="s">
        <v>12</v>
      </c>
    </row>
    <row r="1332" spans="1:8" x14ac:dyDescent="0.3">
      <c r="A1332" s="1">
        <v>0.50752314814815902</v>
      </c>
      <c r="B1332" s="2" t="s">
        <v>33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3.05</v>
      </c>
      <c r="H1332" s="2" t="s">
        <v>12</v>
      </c>
    </row>
    <row r="1333" spans="1:8" x14ac:dyDescent="0.3">
      <c r="A1333" s="1">
        <v>0.5075694444444554</v>
      </c>
      <c r="B1333" s="2" t="s">
        <v>33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3.06</v>
      </c>
      <c r="H1333" s="2" t="s">
        <v>12</v>
      </c>
    </row>
    <row r="1334" spans="1:8" x14ac:dyDescent="0.3">
      <c r="A1334" s="1">
        <v>0.5076273148148257</v>
      </c>
      <c r="B1334" s="2" t="s">
        <v>33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3.07</v>
      </c>
      <c r="H1334" s="2" t="s">
        <v>12</v>
      </c>
    </row>
    <row r="1335" spans="1:8" x14ac:dyDescent="0.3">
      <c r="A1335" s="1">
        <v>0.50767361111112208</v>
      </c>
      <c r="B1335" s="2" t="s">
        <v>33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3.01</v>
      </c>
      <c r="H1335" s="2" t="s">
        <v>12</v>
      </c>
    </row>
    <row r="1336" spans="1:8" x14ac:dyDescent="0.3">
      <c r="A1336" s="1">
        <v>0.50773148148149239</v>
      </c>
      <c r="B1336" s="2" t="s">
        <v>33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3.06</v>
      </c>
      <c r="H1336" s="2" t="s">
        <v>12</v>
      </c>
    </row>
    <row r="1337" spans="1:8" x14ac:dyDescent="0.3">
      <c r="A1337" s="1">
        <v>0.50777777777778876</v>
      </c>
      <c r="B1337" s="2" t="s">
        <v>33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2.99</v>
      </c>
      <c r="H1337" s="2" t="s">
        <v>12</v>
      </c>
    </row>
    <row r="1338" spans="1:8" x14ac:dyDescent="0.3">
      <c r="A1338" s="1">
        <v>0.50783564814815907</v>
      </c>
      <c r="B1338" s="2" t="s">
        <v>33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3.05</v>
      </c>
      <c r="H1338" s="2" t="s">
        <v>12</v>
      </c>
    </row>
    <row r="1339" spans="1:8" x14ac:dyDescent="0.3">
      <c r="A1339" s="1">
        <v>0.50788194444445545</v>
      </c>
      <c r="B1339" s="2" t="s">
        <v>33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3.05</v>
      </c>
      <c r="H1339" s="2" t="s">
        <v>12</v>
      </c>
    </row>
    <row r="1340" spans="1:8" x14ac:dyDescent="0.3">
      <c r="A1340" s="1">
        <v>0.50793981481482575</v>
      </c>
      <c r="B1340" s="2" t="s">
        <v>33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3.04</v>
      </c>
      <c r="H1340" s="2" t="s">
        <v>12</v>
      </c>
    </row>
    <row r="1341" spans="1:8" x14ac:dyDescent="0.3">
      <c r="A1341" s="1">
        <v>0.50798611111112213</v>
      </c>
      <c r="B1341" s="2" t="s">
        <v>33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3.05</v>
      </c>
      <c r="H1341" s="2" t="s">
        <v>12</v>
      </c>
    </row>
    <row r="1342" spans="1:8" x14ac:dyDescent="0.3">
      <c r="A1342" s="1">
        <v>0.50804398148149243</v>
      </c>
      <c r="B1342" s="2" t="s">
        <v>33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3.06</v>
      </c>
      <c r="H1342" s="2" t="s">
        <v>12</v>
      </c>
    </row>
    <row r="1343" spans="1:8" x14ac:dyDescent="0.3">
      <c r="A1343" s="1">
        <v>0.50809027777778881</v>
      </c>
      <c r="B1343" s="2" t="s">
        <v>33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3.07</v>
      </c>
      <c r="H1343" s="2" t="s">
        <v>12</v>
      </c>
    </row>
    <row r="1344" spans="1:8" x14ac:dyDescent="0.3">
      <c r="A1344" s="1">
        <v>0.50814814814815912</v>
      </c>
      <c r="B1344" s="2" t="s">
        <v>33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3.03</v>
      </c>
      <c r="H1344" s="2" t="s">
        <v>12</v>
      </c>
    </row>
    <row r="1345" spans="1:8" x14ac:dyDescent="0.3">
      <c r="A1345" s="1">
        <v>0.5081944444444555</v>
      </c>
      <c r="B1345" s="2" t="s">
        <v>33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3.06</v>
      </c>
      <c r="H1345" s="2" t="s">
        <v>12</v>
      </c>
    </row>
    <row r="1346" spans="1:8" x14ac:dyDescent="0.3">
      <c r="A1346" s="1">
        <v>0.5082523148148258</v>
      </c>
      <c r="B1346" s="2" t="s">
        <v>33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2.99</v>
      </c>
      <c r="H1346" s="2" t="s">
        <v>12</v>
      </c>
    </row>
    <row r="1347" spans="1:8" x14ac:dyDescent="0.3">
      <c r="A1347" s="1">
        <v>0.50829861111112218</v>
      </c>
      <c r="B1347" s="2" t="s">
        <v>33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3.04</v>
      </c>
      <c r="H1347" s="2" t="s">
        <v>12</v>
      </c>
    </row>
    <row r="1348" spans="1:8" x14ac:dyDescent="0.3">
      <c r="A1348" s="1">
        <v>0.50835648148149248</v>
      </c>
      <c r="B1348" s="2" t="s">
        <v>33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3.03</v>
      </c>
      <c r="H1348" s="2" t="s">
        <v>12</v>
      </c>
    </row>
    <row r="1349" spans="1:8" x14ac:dyDescent="0.3">
      <c r="A1349" s="1">
        <v>0.50840277777778886</v>
      </c>
      <c r="B1349" s="2" t="s">
        <v>33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3.03</v>
      </c>
      <c r="H1349" s="2" t="s">
        <v>12</v>
      </c>
    </row>
    <row r="1350" spans="1:8" x14ac:dyDescent="0.3">
      <c r="A1350" s="1">
        <v>0.50846064814815917</v>
      </c>
      <c r="B1350" s="2" t="s">
        <v>33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3.02</v>
      </c>
      <c r="H1350" s="2" t="s">
        <v>12</v>
      </c>
    </row>
    <row r="1351" spans="1:8" x14ac:dyDescent="0.3">
      <c r="A1351" s="1">
        <v>0.50850694444445554</v>
      </c>
      <c r="B1351" s="2" t="s">
        <v>33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3.04</v>
      </c>
      <c r="H1351" s="2" t="s">
        <v>12</v>
      </c>
    </row>
    <row r="1352" spans="1:8" x14ac:dyDescent="0.3">
      <c r="A1352" s="1">
        <v>0.50856481481482585</v>
      </c>
      <c r="B1352" s="2" t="s">
        <v>33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3.03</v>
      </c>
      <c r="H1352" s="2" t="s">
        <v>12</v>
      </c>
    </row>
    <row r="1353" spans="1:8" x14ac:dyDescent="0.3">
      <c r="A1353" s="1">
        <v>0.50861111111112223</v>
      </c>
      <c r="B1353" s="2" t="s">
        <v>33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3.04</v>
      </c>
      <c r="H1353" s="2" t="s">
        <v>12</v>
      </c>
    </row>
    <row r="1354" spans="1:8" x14ac:dyDescent="0.3">
      <c r="A1354" s="1">
        <v>0.50866898148149253</v>
      </c>
      <c r="B1354" s="2" t="s">
        <v>33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2.99</v>
      </c>
      <c r="H1354" s="2" t="s">
        <v>12</v>
      </c>
    </row>
    <row r="1355" spans="1:8" x14ac:dyDescent="0.3">
      <c r="A1355" s="1">
        <v>0.50871527777778891</v>
      </c>
      <c r="B1355" s="2" t="s">
        <v>33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3.04</v>
      </c>
      <c r="H1355" s="2" t="s">
        <v>12</v>
      </c>
    </row>
    <row r="1356" spans="1:8" x14ac:dyDescent="0.3">
      <c r="A1356" s="1">
        <v>0.50877314814815922</v>
      </c>
      <c r="B1356" s="2" t="s">
        <v>33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3.03</v>
      </c>
      <c r="H1356" s="2" t="s">
        <v>12</v>
      </c>
    </row>
    <row r="1357" spans="1:8" x14ac:dyDescent="0.3">
      <c r="A1357" s="1">
        <v>0.50881944444445559</v>
      </c>
      <c r="B1357" s="2" t="s">
        <v>33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3.03</v>
      </c>
      <c r="H1357" s="2" t="s">
        <v>12</v>
      </c>
    </row>
    <row r="1358" spans="1:8" x14ac:dyDescent="0.3">
      <c r="A1358" s="1">
        <v>0.5088773148148259</v>
      </c>
      <c r="B1358" s="2" t="s">
        <v>33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3.02</v>
      </c>
      <c r="H1358" s="2" t="s">
        <v>12</v>
      </c>
    </row>
    <row r="1359" spans="1:8" x14ac:dyDescent="0.3">
      <c r="A1359" s="1">
        <v>0.50892361111112228</v>
      </c>
      <c r="B1359" s="2" t="s">
        <v>33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3.04</v>
      </c>
      <c r="H1359" s="2" t="s">
        <v>12</v>
      </c>
    </row>
    <row r="1360" spans="1:8" x14ac:dyDescent="0.3">
      <c r="A1360" s="1">
        <v>0.50898148148149258</v>
      </c>
      <c r="B1360" s="2" t="s">
        <v>33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3.03</v>
      </c>
      <c r="H1360" s="2" t="s">
        <v>12</v>
      </c>
    </row>
    <row r="1361" spans="1:8" x14ac:dyDescent="0.3">
      <c r="A1361" s="1">
        <v>0.50902777777778896</v>
      </c>
      <c r="B1361" s="2" t="s">
        <v>33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3.04</v>
      </c>
      <c r="H1361" s="2" t="s">
        <v>12</v>
      </c>
    </row>
    <row r="1362" spans="1:8" x14ac:dyDescent="0.3">
      <c r="A1362" s="1">
        <v>0.50908564814815926</v>
      </c>
      <c r="B1362" s="2" t="s">
        <v>33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3.04</v>
      </c>
      <c r="H1362" s="2" t="s">
        <v>12</v>
      </c>
    </row>
    <row r="1363" spans="1:8" x14ac:dyDescent="0.3">
      <c r="A1363" s="1">
        <v>0.50913194444445564</v>
      </c>
      <c r="B1363" s="2" t="s">
        <v>33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3.02</v>
      </c>
      <c r="H1363" s="2" t="s">
        <v>12</v>
      </c>
    </row>
    <row r="1364" spans="1:8" x14ac:dyDescent="0.3">
      <c r="A1364" s="1">
        <v>0.50918981481482595</v>
      </c>
      <c r="B1364" s="2" t="s">
        <v>33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3.02</v>
      </c>
      <c r="H1364" s="2" t="s">
        <v>12</v>
      </c>
    </row>
    <row r="1365" spans="1:8" x14ac:dyDescent="0.3">
      <c r="A1365" s="1">
        <v>0.50923611111112232</v>
      </c>
      <c r="B1365" s="2" t="s">
        <v>33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3.02</v>
      </c>
      <c r="H1365" s="2" t="s">
        <v>12</v>
      </c>
    </row>
    <row r="1366" spans="1:8" x14ac:dyDescent="0.3">
      <c r="A1366" s="1">
        <v>0.50929398148149263</v>
      </c>
      <c r="B1366" s="2" t="s">
        <v>33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3.01</v>
      </c>
      <c r="H1366" s="2" t="s">
        <v>12</v>
      </c>
    </row>
    <row r="1367" spans="1:8" x14ac:dyDescent="0.3">
      <c r="A1367" s="1">
        <v>0.50934027777778901</v>
      </c>
      <c r="B1367" s="2" t="s">
        <v>33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3.03</v>
      </c>
      <c r="H1367" s="2" t="s">
        <v>12</v>
      </c>
    </row>
    <row r="1368" spans="1:8" x14ac:dyDescent="0.3">
      <c r="A1368" s="1">
        <v>0.50939814814815931</v>
      </c>
      <c r="B1368" s="2" t="s">
        <v>33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2.98</v>
      </c>
      <c r="H1368" s="2" t="s">
        <v>12</v>
      </c>
    </row>
    <row r="1369" spans="1:8" x14ac:dyDescent="0.3">
      <c r="A1369" s="1">
        <v>0.50944444444445569</v>
      </c>
      <c r="B1369" s="2" t="s">
        <v>33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3.01</v>
      </c>
      <c r="H1369" s="2" t="s">
        <v>12</v>
      </c>
    </row>
    <row r="1370" spans="1:8" x14ac:dyDescent="0.3">
      <c r="A1370" s="1">
        <v>0.509502314814826</v>
      </c>
      <c r="B1370" s="2" t="s">
        <v>33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2.99</v>
      </c>
      <c r="H1370" s="2" t="s">
        <v>12</v>
      </c>
    </row>
    <row r="1371" spans="1:8" x14ac:dyDescent="0.3">
      <c r="A1371" s="1">
        <v>0.50954861111112237</v>
      </c>
      <c r="B1371" s="2" t="s">
        <v>33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3.01</v>
      </c>
      <c r="H1371" s="2" t="s">
        <v>12</v>
      </c>
    </row>
    <row r="1372" spans="1:8" x14ac:dyDescent="0.3">
      <c r="A1372" s="1">
        <v>0.50960648148149268</v>
      </c>
      <c r="B1372" s="2" t="s">
        <v>33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3.03</v>
      </c>
      <c r="H1372" s="2" t="s">
        <v>12</v>
      </c>
    </row>
    <row r="1373" spans="1:8" x14ac:dyDescent="0.3">
      <c r="A1373" s="1">
        <v>0.50965277777778906</v>
      </c>
      <c r="B1373" s="2" t="s">
        <v>33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3.03</v>
      </c>
      <c r="H1373" s="2" t="s">
        <v>12</v>
      </c>
    </row>
    <row r="1374" spans="1:8" x14ac:dyDescent="0.3">
      <c r="A1374" s="1">
        <v>0.50971064814815936</v>
      </c>
      <c r="B1374" s="2" t="s">
        <v>33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3.02</v>
      </c>
      <c r="H1374" s="2" t="s">
        <v>12</v>
      </c>
    </row>
    <row r="1375" spans="1:8" x14ac:dyDescent="0.3">
      <c r="A1375" s="1">
        <v>0.50975694444445574</v>
      </c>
      <c r="B1375" s="2" t="s">
        <v>33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3.02</v>
      </c>
      <c r="H1375" s="2" t="s">
        <v>12</v>
      </c>
    </row>
    <row r="1376" spans="1:8" x14ac:dyDescent="0.3">
      <c r="A1376" s="1">
        <v>0.50981481481482605</v>
      </c>
      <c r="B1376" s="2" t="s">
        <v>33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3.01</v>
      </c>
      <c r="H1376" s="2" t="s">
        <v>12</v>
      </c>
    </row>
    <row r="1377" spans="1:8" x14ac:dyDescent="0.3">
      <c r="A1377" s="1">
        <v>0.50986111111112242</v>
      </c>
      <c r="B1377" s="2" t="s">
        <v>33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3.01</v>
      </c>
      <c r="H1377" s="2" t="s">
        <v>12</v>
      </c>
    </row>
    <row r="1378" spans="1:8" x14ac:dyDescent="0.3">
      <c r="A1378" s="1">
        <v>0.50991898148149273</v>
      </c>
      <c r="B1378" s="2" t="s">
        <v>33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3.03</v>
      </c>
      <c r="H1378" s="2" t="s">
        <v>12</v>
      </c>
    </row>
    <row r="1379" spans="1:8" x14ac:dyDescent="0.3">
      <c r="A1379" s="1">
        <v>0.50996527777778911</v>
      </c>
      <c r="B1379" s="2" t="s">
        <v>33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3.03</v>
      </c>
      <c r="H1379" s="2" t="s">
        <v>12</v>
      </c>
    </row>
    <row r="1380" spans="1:8" x14ac:dyDescent="0.3">
      <c r="A1380" s="1">
        <v>0.51002314814815941</v>
      </c>
      <c r="B1380" s="2" t="s">
        <v>33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3.02</v>
      </c>
      <c r="H1380" s="2" t="s">
        <v>12</v>
      </c>
    </row>
    <row r="1381" spans="1:8" x14ac:dyDescent="0.3">
      <c r="A1381" s="1">
        <v>0.51006944444445579</v>
      </c>
      <c r="B1381" s="2" t="s">
        <v>33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3.02</v>
      </c>
      <c r="H1381" s="2" t="s">
        <v>12</v>
      </c>
    </row>
    <row r="1382" spans="1:8" x14ac:dyDescent="0.3">
      <c r="A1382" s="1">
        <v>0.51012731481482609</v>
      </c>
      <c r="B1382" s="2" t="s">
        <v>33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3.01</v>
      </c>
      <c r="H1382" s="2" t="s">
        <v>12</v>
      </c>
    </row>
    <row r="1383" spans="1:8" x14ac:dyDescent="0.3">
      <c r="A1383" s="1">
        <v>0.51017361111112247</v>
      </c>
      <c r="B1383" s="2" t="s">
        <v>33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3.01</v>
      </c>
      <c r="H1383" s="2" t="s">
        <v>12</v>
      </c>
    </row>
    <row r="1384" spans="1:8" x14ac:dyDescent="0.3">
      <c r="A1384" s="1">
        <v>0.51023148148149278</v>
      </c>
      <c r="B1384" s="2" t="s">
        <v>33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3.03</v>
      </c>
      <c r="H1384" s="2" t="s">
        <v>12</v>
      </c>
    </row>
    <row r="1385" spans="1:8" x14ac:dyDescent="0.3">
      <c r="A1385" s="1">
        <v>0.51027777777778915</v>
      </c>
      <c r="B1385" s="2" t="s">
        <v>33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3.03</v>
      </c>
      <c r="H1385" s="2" t="s">
        <v>12</v>
      </c>
    </row>
    <row r="1386" spans="1:8" x14ac:dyDescent="0.3">
      <c r="A1386" s="1">
        <v>0.51033564814815946</v>
      </c>
      <c r="B1386" s="2" t="s">
        <v>33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3.02</v>
      </c>
      <c r="H1386" s="2" t="s">
        <v>12</v>
      </c>
    </row>
    <row r="1387" spans="1:8" x14ac:dyDescent="0.3">
      <c r="A1387" s="1">
        <v>0.51038194444445584</v>
      </c>
      <c r="B1387" s="2" t="s">
        <v>33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3.02</v>
      </c>
      <c r="H1387" s="2" t="s">
        <v>12</v>
      </c>
    </row>
    <row r="1388" spans="1:8" x14ac:dyDescent="0.3">
      <c r="A1388" s="1">
        <v>0.51043981481482614</v>
      </c>
      <c r="B1388" s="2" t="s">
        <v>33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3.01</v>
      </c>
      <c r="H1388" s="2" t="s">
        <v>12</v>
      </c>
    </row>
    <row r="1389" spans="1:8" x14ac:dyDescent="0.3">
      <c r="A1389" s="1">
        <v>0.51048611111112252</v>
      </c>
      <c r="B1389" s="2" t="s">
        <v>33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</v>
      </c>
      <c r="H1389" s="2" t="s">
        <v>12</v>
      </c>
    </row>
    <row r="1390" spans="1:8" x14ac:dyDescent="0.3">
      <c r="A1390" s="1">
        <v>0.51054398148149283</v>
      </c>
      <c r="B1390" s="2" t="s">
        <v>33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</v>
      </c>
      <c r="H1390" s="2" t="s">
        <v>12</v>
      </c>
    </row>
    <row r="1391" spans="1:8" x14ac:dyDescent="0.3">
      <c r="A1391" s="1">
        <v>0.5105902777777892</v>
      </c>
      <c r="B1391" s="2" t="s">
        <v>33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2.98</v>
      </c>
      <c r="H1391" s="2" t="s">
        <v>12</v>
      </c>
    </row>
    <row r="1392" spans="1:8" x14ac:dyDescent="0.3">
      <c r="A1392" s="1">
        <v>0.51064814814815951</v>
      </c>
      <c r="B1392" s="2" t="s">
        <v>33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2.99</v>
      </c>
      <c r="H1392" s="2" t="s">
        <v>12</v>
      </c>
    </row>
    <row r="1393" spans="1:8" x14ac:dyDescent="0.3">
      <c r="A1393" s="1">
        <v>0.51069444444445589</v>
      </c>
      <c r="B1393" s="2" t="s">
        <v>33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</v>
      </c>
      <c r="H1393" s="2" t="s">
        <v>12</v>
      </c>
    </row>
    <row r="1394" spans="1:8" x14ac:dyDescent="0.3">
      <c r="A1394" s="1">
        <v>0.51075231481482619</v>
      </c>
      <c r="B1394" s="2" t="s">
        <v>33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</v>
      </c>
      <c r="H1394" s="2" t="s">
        <v>12</v>
      </c>
    </row>
    <row r="1395" spans="1:8" x14ac:dyDescent="0.3">
      <c r="A1395" s="1">
        <v>0.51079861111112257</v>
      </c>
      <c r="B1395" s="2" t="s">
        <v>33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2.99</v>
      </c>
      <c r="H1395" s="2" t="s">
        <v>12</v>
      </c>
    </row>
    <row r="1396" spans="1:8" x14ac:dyDescent="0.3">
      <c r="A1396" s="1">
        <v>0.51085648148149287</v>
      </c>
      <c r="B1396" s="2" t="s">
        <v>33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</v>
      </c>
      <c r="H1396" s="2" t="s">
        <v>12</v>
      </c>
    </row>
    <row r="1397" spans="1:8" x14ac:dyDescent="0.3">
      <c r="A1397" s="1">
        <v>0.51090277777778925</v>
      </c>
      <c r="B1397" s="2" t="s">
        <v>33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2.99</v>
      </c>
      <c r="H1397" s="2" t="s">
        <v>12</v>
      </c>
    </row>
    <row r="1398" spans="1:8" x14ac:dyDescent="0.3">
      <c r="A1398" s="1">
        <v>0.51096064814815956</v>
      </c>
      <c r="B1398" s="2" t="s">
        <v>33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2.98</v>
      </c>
      <c r="H1398" s="2" t="s">
        <v>12</v>
      </c>
    </row>
    <row r="1399" spans="1:8" x14ac:dyDescent="0.3">
      <c r="A1399" s="1">
        <v>0.51100694444445594</v>
      </c>
      <c r="B1399" s="2" t="s">
        <v>33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2.98</v>
      </c>
      <c r="H1399" s="2" t="s">
        <v>12</v>
      </c>
    </row>
    <row r="1400" spans="1:8" x14ac:dyDescent="0.3">
      <c r="A1400" s="1">
        <v>0.51106481481482635</v>
      </c>
      <c r="B1400" s="2" t="s">
        <v>33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2.95</v>
      </c>
      <c r="H1400" s="2" t="s">
        <v>12</v>
      </c>
    </row>
    <row r="1401" spans="1:8" x14ac:dyDescent="0.3">
      <c r="A1401" s="1">
        <v>0.51111111111112262</v>
      </c>
      <c r="B1401" s="2" t="s">
        <v>33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2.97</v>
      </c>
      <c r="H1401" s="2" t="s">
        <v>12</v>
      </c>
    </row>
    <row r="1402" spans="1:8" x14ac:dyDescent="0.3">
      <c r="A1402" s="1">
        <v>0.51116898148149303</v>
      </c>
      <c r="B1402" s="2" t="s">
        <v>33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2.96</v>
      </c>
      <c r="H1402" s="2" t="s">
        <v>12</v>
      </c>
    </row>
    <row r="1403" spans="1:8" x14ac:dyDescent="0.3">
      <c r="A1403" s="1">
        <v>0.5112152777777893</v>
      </c>
      <c r="B1403" s="2" t="s">
        <v>33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2.97</v>
      </c>
      <c r="H1403" s="2" t="s">
        <v>12</v>
      </c>
    </row>
    <row r="1404" spans="1:8" x14ac:dyDescent="0.3">
      <c r="A1404" s="1">
        <v>0.51127314814815972</v>
      </c>
      <c r="B1404" s="2" t="s">
        <v>33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2.96</v>
      </c>
      <c r="H1404" s="2" t="s">
        <v>12</v>
      </c>
    </row>
    <row r="1405" spans="1:8" x14ac:dyDescent="0.3">
      <c r="A1405" s="1">
        <v>0.51131944444445598</v>
      </c>
      <c r="B1405" s="2" t="s">
        <v>33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2.79</v>
      </c>
      <c r="H1405" s="2" t="s">
        <v>12</v>
      </c>
    </row>
    <row r="1406" spans="1:8" x14ac:dyDescent="0.3">
      <c r="A1406" s="1">
        <v>0.5113773148148264</v>
      </c>
      <c r="B1406" s="2" t="s">
        <v>33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2.96</v>
      </c>
      <c r="H1406" s="2" t="s">
        <v>12</v>
      </c>
    </row>
    <row r="1407" spans="1:8" x14ac:dyDescent="0.3">
      <c r="A1407" s="1">
        <v>0.51142361111112267</v>
      </c>
      <c r="B1407" s="2" t="s">
        <v>33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2.95</v>
      </c>
      <c r="H1407" s="2" t="s">
        <v>12</v>
      </c>
    </row>
    <row r="1408" spans="1:8" x14ac:dyDescent="0.3">
      <c r="A1408" s="1">
        <v>0.51148148148149308</v>
      </c>
      <c r="B1408" s="2" t="s">
        <v>33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2.99</v>
      </c>
      <c r="H1408" s="2" t="s">
        <v>12</v>
      </c>
    </row>
    <row r="1409" spans="1:8" x14ac:dyDescent="0.3">
      <c r="A1409" s="1">
        <v>0.51152777777778935</v>
      </c>
      <c r="B1409" s="2" t="s">
        <v>33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2.95</v>
      </c>
      <c r="H1409" s="2" t="s">
        <v>12</v>
      </c>
    </row>
    <row r="1410" spans="1:8" x14ac:dyDescent="0.3">
      <c r="A1410" s="1">
        <v>0.51158564814815977</v>
      </c>
      <c r="B1410" s="2" t="s">
        <v>33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2.95</v>
      </c>
      <c r="H1410" s="2" t="s">
        <v>12</v>
      </c>
    </row>
    <row r="1411" spans="1:8" x14ac:dyDescent="0.3">
      <c r="A1411" s="1">
        <v>0.51163194444445603</v>
      </c>
      <c r="B1411" s="2" t="s">
        <v>33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2.94</v>
      </c>
      <c r="H1411" s="2" t="s">
        <v>12</v>
      </c>
    </row>
    <row r="1412" spans="1:8" x14ac:dyDescent="0.3">
      <c r="A1412" s="1">
        <v>0.51168981481482645</v>
      </c>
      <c r="B1412" s="2" t="s">
        <v>33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2.93</v>
      </c>
      <c r="H1412" s="2" t="s">
        <v>12</v>
      </c>
    </row>
    <row r="1413" spans="1:8" x14ac:dyDescent="0.3">
      <c r="A1413" s="1">
        <v>0.51173611111112272</v>
      </c>
      <c r="B1413" s="2" t="s">
        <v>33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2.96</v>
      </c>
      <c r="H1413" s="2" t="s">
        <v>12</v>
      </c>
    </row>
    <row r="1414" spans="1:8" x14ac:dyDescent="0.3">
      <c r="A1414" s="1">
        <v>0.51179398148149313</v>
      </c>
      <c r="B1414" s="2" t="s">
        <v>33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2.94</v>
      </c>
      <c r="H1414" s="2" t="s">
        <v>12</v>
      </c>
    </row>
    <row r="1415" spans="1:8" x14ac:dyDescent="0.3">
      <c r="A1415" s="1">
        <v>0.5118402777777894</v>
      </c>
      <c r="B1415" s="2" t="s">
        <v>33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2.94</v>
      </c>
      <c r="H1415" s="2" t="s">
        <v>12</v>
      </c>
    </row>
    <row r="1416" spans="1:8" x14ac:dyDescent="0.3">
      <c r="A1416" s="1">
        <v>0.51189814814815982</v>
      </c>
      <c r="B1416" s="2" t="s">
        <v>33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2.79</v>
      </c>
      <c r="H1416" s="2" t="s">
        <v>12</v>
      </c>
    </row>
    <row r="1417" spans="1:8" x14ac:dyDescent="0.3">
      <c r="A1417" s="1">
        <v>0.51194444444445608</v>
      </c>
      <c r="B1417" s="2" t="s">
        <v>33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2.95</v>
      </c>
      <c r="H1417" s="2" t="s">
        <v>12</v>
      </c>
    </row>
    <row r="1418" spans="1:8" x14ac:dyDescent="0.3">
      <c r="A1418" s="1">
        <v>0.5120023148148265</v>
      </c>
      <c r="B1418" s="2" t="s">
        <v>33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2.93</v>
      </c>
      <c r="H1418" s="2" t="s">
        <v>12</v>
      </c>
    </row>
    <row r="1419" spans="1:8" x14ac:dyDescent="0.3">
      <c r="A1419" s="1">
        <v>0.51204861111112276</v>
      </c>
      <c r="B1419" s="2" t="s">
        <v>33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2.93</v>
      </c>
      <c r="H1419" s="2" t="s">
        <v>12</v>
      </c>
    </row>
    <row r="1420" spans="1:8" x14ac:dyDescent="0.3">
      <c r="A1420" s="1">
        <v>0.51210648148149318</v>
      </c>
      <c r="B1420" s="2" t="s">
        <v>33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2.94</v>
      </c>
      <c r="H1420" s="2" t="s">
        <v>12</v>
      </c>
    </row>
    <row r="1421" spans="1:8" x14ac:dyDescent="0.3">
      <c r="A1421" s="1">
        <v>0.51215277777778945</v>
      </c>
      <c r="B1421" s="2" t="s">
        <v>33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2.99</v>
      </c>
      <c r="H1421" s="2" t="s">
        <v>12</v>
      </c>
    </row>
    <row r="1422" spans="1:8" x14ac:dyDescent="0.3">
      <c r="A1422" s="1">
        <v>0.51221064814815986</v>
      </c>
      <c r="B1422" s="2" t="s">
        <v>33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2.92</v>
      </c>
      <c r="H1422" s="2" t="s">
        <v>12</v>
      </c>
    </row>
    <row r="1423" spans="1:8" x14ac:dyDescent="0.3">
      <c r="A1423" s="1">
        <v>0.51225694444445613</v>
      </c>
      <c r="B1423" s="2" t="s">
        <v>33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2.98</v>
      </c>
      <c r="H1423" s="2" t="s">
        <v>12</v>
      </c>
    </row>
    <row r="1424" spans="1:8" x14ac:dyDescent="0.3">
      <c r="A1424" s="1">
        <v>0.51231481481482655</v>
      </c>
      <c r="B1424" s="2" t="s">
        <v>33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2.93</v>
      </c>
      <c r="H1424" s="2" t="s">
        <v>12</v>
      </c>
    </row>
    <row r="1425" spans="1:8" x14ac:dyDescent="0.3">
      <c r="A1425" s="3">
        <v>0.51236111111112281</v>
      </c>
      <c r="B1425" s="4" t="s">
        <v>33</v>
      </c>
      <c r="C1425" s="4" t="s">
        <v>14</v>
      </c>
      <c r="D1425" s="4" t="s">
        <v>9</v>
      </c>
      <c r="E1425" s="4" t="s">
        <v>10</v>
      </c>
      <c r="F1425" s="4" t="s">
        <v>11</v>
      </c>
      <c r="G1425" s="5">
        <v>2.8</v>
      </c>
      <c r="H1425" s="4" t="s">
        <v>12</v>
      </c>
    </row>
    <row r="1426" spans="1:8" x14ac:dyDescent="0.3">
      <c r="A1426" s="1">
        <v>0.51241898148149323</v>
      </c>
      <c r="B1426" s="2" t="s">
        <v>33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2.97</v>
      </c>
      <c r="H1426" s="2" t="s">
        <v>12</v>
      </c>
    </row>
    <row r="1427" spans="1:8" x14ac:dyDescent="0.3">
      <c r="A1427" s="1">
        <v>0.5124652777777895</v>
      </c>
      <c r="B1427" s="2" t="s">
        <v>33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2.92</v>
      </c>
      <c r="H1427" s="2" t="s">
        <v>12</v>
      </c>
    </row>
    <row r="1428" spans="1:8" x14ac:dyDescent="0.3">
      <c r="A1428" s="1">
        <v>0.51252314814815991</v>
      </c>
      <c r="B1428" s="2" t="s">
        <v>33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2.94</v>
      </c>
      <c r="H1428" s="2" t="s">
        <v>12</v>
      </c>
    </row>
    <row r="1429" spans="1:8" x14ac:dyDescent="0.3">
      <c r="A1429" s="1">
        <v>0.51256944444445618</v>
      </c>
      <c r="B1429" s="2" t="s">
        <v>33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2.92</v>
      </c>
      <c r="H1429" s="2" t="s">
        <v>12</v>
      </c>
    </row>
    <row r="1430" spans="1:8" x14ac:dyDescent="0.3">
      <c r="A1430" s="1">
        <v>0.5126273148148266</v>
      </c>
      <c r="B1430" s="2" t="s">
        <v>33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2.94</v>
      </c>
      <c r="H1430" s="2" t="s">
        <v>12</v>
      </c>
    </row>
    <row r="1431" spans="1:8" x14ac:dyDescent="0.3">
      <c r="A1431" s="1">
        <v>0.51267361111112286</v>
      </c>
      <c r="B1431" s="2" t="s">
        <v>33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2.92</v>
      </c>
      <c r="H1431" s="2" t="s">
        <v>12</v>
      </c>
    </row>
    <row r="1432" spans="1:8" x14ac:dyDescent="0.3">
      <c r="A1432" s="1">
        <v>0.51273148148149328</v>
      </c>
      <c r="B1432" s="2" t="s">
        <v>33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2.93</v>
      </c>
      <c r="H1432" s="2" t="s">
        <v>12</v>
      </c>
    </row>
    <row r="1433" spans="1:8" x14ac:dyDescent="0.3">
      <c r="A1433" s="1">
        <v>0.51277777777778955</v>
      </c>
      <c r="B1433" s="2" t="s">
        <v>33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2.91</v>
      </c>
      <c r="H1433" s="2" t="s">
        <v>12</v>
      </c>
    </row>
    <row r="1434" spans="1:8" x14ac:dyDescent="0.3">
      <c r="A1434" s="1">
        <v>0.51283564814815996</v>
      </c>
      <c r="B1434" s="2" t="s">
        <v>33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2.79</v>
      </c>
      <c r="H1434" s="2" t="s">
        <v>12</v>
      </c>
    </row>
    <row r="1435" spans="1:8" x14ac:dyDescent="0.3">
      <c r="A1435" s="1">
        <v>0.51288194444445623</v>
      </c>
      <c r="B1435" s="2" t="s">
        <v>33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2.92</v>
      </c>
      <c r="H1435" s="2" t="s">
        <v>12</v>
      </c>
    </row>
    <row r="1436" spans="1:8" x14ac:dyDescent="0.3">
      <c r="A1436" s="1">
        <v>0.51293981481482664</v>
      </c>
      <c r="B1436" s="2" t="s">
        <v>33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2.81</v>
      </c>
      <c r="H1436" s="2" t="s">
        <v>12</v>
      </c>
    </row>
    <row r="1437" spans="1:8" x14ac:dyDescent="0.3">
      <c r="A1437" s="1">
        <v>0.51298611111112291</v>
      </c>
      <c r="B1437" s="2" t="s">
        <v>33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2.91</v>
      </c>
      <c r="H1437" s="2" t="s">
        <v>12</v>
      </c>
    </row>
    <row r="1438" spans="1:8" x14ac:dyDescent="0.3">
      <c r="A1438" s="1">
        <v>0.51304398148149333</v>
      </c>
      <c r="B1438" s="2" t="s">
        <v>33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2.91</v>
      </c>
      <c r="H1438" s="2" t="s">
        <v>12</v>
      </c>
    </row>
    <row r="1439" spans="1:8" x14ac:dyDescent="0.3">
      <c r="A1439" s="1">
        <v>0.51309027777778959</v>
      </c>
      <c r="B1439" s="2" t="s">
        <v>33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2.9</v>
      </c>
      <c r="H1439" s="2" t="s">
        <v>12</v>
      </c>
    </row>
    <row r="1440" spans="1:8" x14ac:dyDescent="0.3">
      <c r="A1440" s="1">
        <v>0.51314814814816001</v>
      </c>
      <c r="B1440" s="2" t="s">
        <v>33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2.9</v>
      </c>
      <c r="H1440" s="2" t="s">
        <v>12</v>
      </c>
    </row>
    <row r="1441" spans="1:8" x14ac:dyDescent="0.3">
      <c r="A1441" s="1">
        <v>0.51319444444445628</v>
      </c>
      <c r="B1441" s="2" t="s">
        <v>33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2.91</v>
      </c>
      <c r="H1441" s="2" t="s">
        <v>12</v>
      </c>
    </row>
    <row r="1442" spans="1:8" x14ac:dyDescent="0.3">
      <c r="A1442" s="1">
        <v>0.51325231481482669</v>
      </c>
      <c r="B1442" s="2" t="s">
        <v>33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2.79</v>
      </c>
      <c r="H1442" s="2" t="s">
        <v>12</v>
      </c>
    </row>
    <row r="1443" spans="1:8" x14ac:dyDescent="0.3">
      <c r="A1443" s="1">
        <v>0.51329861111112296</v>
      </c>
      <c r="B1443" s="2" t="s">
        <v>33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2.91</v>
      </c>
      <c r="H1443" s="2" t="s">
        <v>12</v>
      </c>
    </row>
    <row r="1444" spans="1:8" x14ac:dyDescent="0.3">
      <c r="A1444" s="1">
        <v>0.51335648148149338</v>
      </c>
      <c r="B1444" s="2" t="s">
        <v>33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2.92</v>
      </c>
      <c r="H1444" s="2" t="s">
        <v>12</v>
      </c>
    </row>
    <row r="1445" spans="1:8" x14ac:dyDescent="0.3">
      <c r="A1445" s="1">
        <v>0.51340277777778964</v>
      </c>
      <c r="B1445" s="2" t="s">
        <v>33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2.9</v>
      </c>
      <c r="H1445" s="2" t="s">
        <v>12</v>
      </c>
    </row>
    <row r="1446" spans="1:8" x14ac:dyDescent="0.3">
      <c r="A1446" s="1">
        <v>0.51346064814816006</v>
      </c>
      <c r="B1446" s="2" t="s">
        <v>33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2.9</v>
      </c>
      <c r="H1446" s="2" t="s">
        <v>12</v>
      </c>
    </row>
    <row r="1447" spans="1:8" x14ac:dyDescent="0.3">
      <c r="A1447" s="1">
        <v>0.51350694444445633</v>
      </c>
      <c r="B1447" s="2" t="s">
        <v>33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2.91</v>
      </c>
      <c r="H1447" s="2" t="s">
        <v>12</v>
      </c>
    </row>
    <row r="1448" spans="1:8" x14ac:dyDescent="0.3">
      <c r="A1448" s="1">
        <v>0.51356481481482674</v>
      </c>
      <c r="B1448" s="2" t="s">
        <v>33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2.8</v>
      </c>
      <c r="H1448" s="2" t="s">
        <v>12</v>
      </c>
    </row>
    <row r="1449" spans="1:8" x14ac:dyDescent="0.3">
      <c r="A1449" s="1">
        <v>0.51361111111112301</v>
      </c>
      <c r="B1449" s="2" t="s">
        <v>33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2.89</v>
      </c>
      <c r="H1449" s="2" t="s">
        <v>12</v>
      </c>
    </row>
    <row r="1450" spans="1:8" x14ac:dyDescent="0.3">
      <c r="A1450" s="1">
        <v>0.51366898148149343</v>
      </c>
      <c r="B1450" s="2" t="s">
        <v>33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2.88</v>
      </c>
      <c r="H1450" s="2" t="s">
        <v>12</v>
      </c>
    </row>
    <row r="1451" spans="1:8" x14ac:dyDescent="0.3">
      <c r="A1451" s="1">
        <v>0.51371527777778969</v>
      </c>
      <c r="B1451" s="2" t="s">
        <v>33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2.89</v>
      </c>
      <c r="H1451" s="2" t="s">
        <v>12</v>
      </c>
    </row>
    <row r="1452" spans="1:8" x14ac:dyDescent="0.3">
      <c r="A1452" s="1">
        <v>0.51377314814816011</v>
      </c>
      <c r="B1452" s="2" t="s">
        <v>33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2.79</v>
      </c>
      <c r="H1452" s="2" t="s">
        <v>12</v>
      </c>
    </row>
    <row r="1453" spans="1:8" x14ac:dyDescent="0.3">
      <c r="A1453" s="1">
        <v>0.51381944444445637</v>
      </c>
      <c r="B1453" s="2" t="s">
        <v>33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2.88</v>
      </c>
      <c r="H1453" s="2" t="s">
        <v>12</v>
      </c>
    </row>
    <row r="1454" spans="1:8" x14ac:dyDescent="0.3">
      <c r="A1454" s="1">
        <v>0.51387731481482679</v>
      </c>
      <c r="B1454" s="2" t="s">
        <v>33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2.81</v>
      </c>
      <c r="H1454" s="2" t="s">
        <v>12</v>
      </c>
    </row>
    <row r="1455" spans="1:8" x14ac:dyDescent="0.3">
      <c r="A1455" s="1">
        <v>0.51392361111112306</v>
      </c>
      <c r="B1455" s="2" t="s">
        <v>33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2.88</v>
      </c>
      <c r="H1455" s="2" t="s">
        <v>12</v>
      </c>
    </row>
    <row r="1456" spans="1:8" x14ac:dyDescent="0.3">
      <c r="A1456" s="1">
        <v>0.51398148148149347</v>
      </c>
      <c r="B1456" s="2" t="s">
        <v>33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2.85</v>
      </c>
      <c r="H1456" s="2" t="s">
        <v>12</v>
      </c>
    </row>
    <row r="1457" spans="1:8" x14ac:dyDescent="0.3">
      <c r="A1457" s="1">
        <v>0.51402777777778974</v>
      </c>
      <c r="B1457" s="2" t="s">
        <v>33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2.87</v>
      </c>
      <c r="H1457" s="2" t="s">
        <v>12</v>
      </c>
    </row>
    <row r="1458" spans="1:8" x14ac:dyDescent="0.3">
      <c r="A1458" s="1">
        <v>0.51408564814816016</v>
      </c>
      <c r="B1458" s="2" t="s">
        <v>33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2.8</v>
      </c>
      <c r="H1458" s="2" t="s">
        <v>12</v>
      </c>
    </row>
    <row r="1459" spans="1:8" x14ac:dyDescent="0.3">
      <c r="A1459" s="1">
        <v>0.51413194444445642</v>
      </c>
      <c r="B1459" s="2" t="s">
        <v>33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2.88</v>
      </c>
      <c r="H1459" s="2" t="s">
        <v>12</v>
      </c>
    </row>
    <row r="1460" spans="1:8" x14ac:dyDescent="0.3">
      <c r="A1460" s="1">
        <v>0.51418981481482684</v>
      </c>
      <c r="B1460" s="2" t="s">
        <v>33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2.88</v>
      </c>
      <c r="H1460" s="2" t="s">
        <v>12</v>
      </c>
    </row>
    <row r="1461" spans="1:8" x14ac:dyDescent="0.3">
      <c r="A1461" s="1">
        <v>0.51423611111112311</v>
      </c>
      <c r="B1461" s="2" t="s">
        <v>33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2.86</v>
      </c>
      <c r="H1461" s="2" t="s">
        <v>12</v>
      </c>
    </row>
    <row r="1462" spans="1:8" x14ac:dyDescent="0.3">
      <c r="A1462" s="1">
        <v>0.51429398148149352</v>
      </c>
      <c r="B1462" s="2" t="s">
        <v>33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2.86</v>
      </c>
      <c r="H1462" s="2" t="s">
        <v>12</v>
      </c>
    </row>
    <row r="1463" spans="1:8" x14ac:dyDescent="0.3">
      <c r="A1463" s="1">
        <v>0.51434027777778979</v>
      </c>
      <c r="B1463" s="2" t="s">
        <v>33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2.86</v>
      </c>
      <c r="H1463" s="2" t="s">
        <v>12</v>
      </c>
    </row>
    <row r="1464" spans="1:8" x14ac:dyDescent="0.3">
      <c r="A1464" s="1">
        <v>0.51439814814816021</v>
      </c>
      <c r="B1464" s="2" t="s">
        <v>33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2.86</v>
      </c>
      <c r="H1464" s="2" t="s">
        <v>12</v>
      </c>
    </row>
    <row r="1465" spans="1:8" x14ac:dyDescent="0.3">
      <c r="A1465" s="1">
        <v>0.51444444444445647</v>
      </c>
      <c r="B1465" s="2" t="s">
        <v>33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2.85</v>
      </c>
      <c r="H1465" s="2" t="s">
        <v>12</v>
      </c>
    </row>
    <row r="1466" spans="1:8" x14ac:dyDescent="0.3">
      <c r="A1466" s="1">
        <v>0.51450231481482689</v>
      </c>
      <c r="B1466" s="2" t="s">
        <v>33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2.8</v>
      </c>
      <c r="H1466" s="2" t="s">
        <v>12</v>
      </c>
    </row>
    <row r="1467" spans="1:8" x14ac:dyDescent="0.3">
      <c r="A1467" s="1">
        <v>0.51454861111112316</v>
      </c>
      <c r="B1467" s="2" t="s">
        <v>33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2.86</v>
      </c>
      <c r="H1467" s="2" t="s">
        <v>12</v>
      </c>
    </row>
    <row r="1468" spans="1:8" x14ac:dyDescent="0.3">
      <c r="A1468" s="1">
        <v>0.51460648148149357</v>
      </c>
      <c r="B1468" s="2" t="s">
        <v>33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2.86</v>
      </c>
      <c r="H1468" s="2" t="s">
        <v>12</v>
      </c>
    </row>
    <row r="1469" spans="1:8" x14ac:dyDescent="0.3">
      <c r="A1469" s="1">
        <v>0.51465277777778984</v>
      </c>
      <c r="B1469" s="2" t="s">
        <v>33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2.84</v>
      </c>
      <c r="H1469" s="2" t="s">
        <v>12</v>
      </c>
    </row>
    <row r="1470" spans="1:8" x14ac:dyDescent="0.3">
      <c r="A1470" s="1">
        <v>0.51471064814816025</v>
      </c>
      <c r="B1470" s="2" t="s">
        <v>33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2.84</v>
      </c>
      <c r="H1470" s="2" t="s">
        <v>12</v>
      </c>
    </row>
    <row r="1471" spans="1:8" x14ac:dyDescent="0.3">
      <c r="A1471" s="1">
        <v>0.51475694444445652</v>
      </c>
      <c r="B1471" s="2" t="s">
        <v>33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2.85</v>
      </c>
      <c r="H1471" s="2" t="s">
        <v>12</v>
      </c>
    </row>
    <row r="1472" spans="1:8" x14ac:dyDescent="0.3">
      <c r="A1472" s="1">
        <v>0.51481481481482694</v>
      </c>
      <c r="B1472" s="2" t="s">
        <v>33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2.85</v>
      </c>
      <c r="H1472" s="2" t="s">
        <v>12</v>
      </c>
    </row>
    <row r="1473" spans="1:8" x14ac:dyDescent="0.3">
      <c r="A1473" s="1">
        <v>0.5148611111111232</v>
      </c>
      <c r="B1473" s="2" t="s">
        <v>33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2.83</v>
      </c>
      <c r="H1473" s="2" t="s">
        <v>12</v>
      </c>
    </row>
    <row r="1474" spans="1:8" x14ac:dyDescent="0.3">
      <c r="A1474" s="1">
        <v>0.51491898148149362</v>
      </c>
      <c r="B1474" s="2" t="s">
        <v>33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2.83</v>
      </c>
      <c r="H1474" s="2" t="s">
        <v>12</v>
      </c>
    </row>
    <row r="1475" spans="1:8" x14ac:dyDescent="0.3">
      <c r="A1475" s="1">
        <v>0.51496527777778989</v>
      </c>
      <c r="B1475" s="2" t="s">
        <v>33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2.84</v>
      </c>
      <c r="H1475" s="2" t="s">
        <v>12</v>
      </c>
    </row>
    <row r="1476" spans="1:8" x14ac:dyDescent="0.3">
      <c r="A1476" s="1">
        <v>0.5150231481481603</v>
      </c>
      <c r="B1476" s="2" t="s">
        <v>33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2.84</v>
      </c>
      <c r="H1476" s="2" t="s">
        <v>12</v>
      </c>
    </row>
    <row r="1477" spans="1:8" x14ac:dyDescent="0.3">
      <c r="A1477" s="1">
        <v>0.51506944444445657</v>
      </c>
      <c r="B1477" s="2" t="s">
        <v>33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2.82</v>
      </c>
      <c r="H1477" s="2" t="s">
        <v>12</v>
      </c>
    </row>
    <row r="1478" spans="1:8" x14ac:dyDescent="0.3">
      <c r="A1478" s="1">
        <v>0.51512731481482699</v>
      </c>
      <c r="B1478" s="2" t="s">
        <v>33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2.82</v>
      </c>
      <c r="H1478" s="2" t="s">
        <v>12</v>
      </c>
    </row>
    <row r="1479" spans="1:8" x14ac:dyDescent="0.3">
      <c r="A1479" s="1">
        <v>0.51517361111112325</v>
      </c>
      <c r="B1479" s="2" t="s">
        <v>33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2.8</v>
      </c>
      <c r="H1479" s="2" t="s">
        <v>12</v>
      </c>
    </row>
    <row r="1480" spans="1:8" x14ac:dyDescent="0.3">
      <c r="A1480" s="1">
        <v>0.51523148148149367</v>
      </c>
      <c r="B1480" s="2" t="s">
        <v>33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2.83</v>
      </c>
      <c r="H1480" s="2" t="s">
        <v>12</v>
      </c>
    </row>
    <row r="1481" spans="1:8" x14ac:dyDescent="0.3">
      <c r="A1481" s="1">
        <v>0.51527777777778994</v>
      </c>
      <c r="B1481" s="2" t="s">
        <v>33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2.8</v>
      </c>
      <c r="H1481" s="2" t="s">
        <v>12</v>
      </c>
    </row>
    <row r="1482" spans="1:8" x14ac:dyDescent="0.3">
      <c r="A1482" s="1">
        <v>0.51533564814816035</v>
      </c>
      <c r="B1482" s="2" t="s">
        <v>33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2.82</v>
      </c>
      <c r="H1482" s="2" t="s">
        <v>12</v>
      </c>
    </row>
    <row r="1483" spans="1:8" x14ac:dyDescent="0.3">
      <c r="A1483" s="1">
        <v>0.51538194444445662</v>
      </c>
      <c r="B1483" s="2" t="s">
        <v>33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2.83</v>
      </c>
      <c r="H1483" s="2" t="s">
        <v>12</v>
      </c>
    </row>
    <row r="1484" spans="1:8" x14ac:dyDescent="0.3">
      <c r="A1484" s="1">
        <v>0.51543981481482704</v>
      </c>
      <c r="B1484" s="2" t="s">
        <v>33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2.83</v>
      </c>
      <c r="H1484" s="2" t="s">
        <v>12</v>
      </c>
    </row>
    <row r="1485" spans="1:8" x14ac:dyDescent="0.3">
      <c r="A1485" s="1">
        <v>0.5154861111111233</v>
      </c>
      <c r="B1485" s="2" t="s">
        <v>33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2.8</v>
      </c>
      <c r="H1485" s="2" t="s">
        <v>12</v>
      </c>
    </row>
    <row r="1486" spans="1:8" x14ac:dyDescent="0.3">
      <c r="A1486" s="1">
        <v>0.51554398148149372</v>
      </c>
      <c r="B1486" s="2" t="s">
        <v>33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2.81</v>
      </c>
      <c r="H1486" s="2" t="s">
        <v>12</v>
      </c>
    </row>
    <row r="1487" spans="1:8" x14ac:dyDescent="0.3">
      <c r="A1487" s="1">
        <v>0.51559027777778998</v>
      </c>
      <c r="B1487" s="2" t="s">
        <v>33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2.81</v>
      </c>
      <c r="H1487" s="2" t="s">
        <v>12</v>
      </c>
    </row>
    <row r="1488" spans="1:8" x14ac:dyDescent="0.3">
      <c r="A1488" s="1">
        <v>0.5156481481481604</v>
      </c>
      <c r="B1488" s="2" t="s">
        <v>33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2.88</v>
      </c>
      <c r="H1488" s="2" t="s">
        <v>12</v>
      </c>
    </row>
    <row r="1489" spans="1:8" x14ac:dyDescent="0.3">
      <c r="A1489" s="1">
        <v>0.51569444444445667</v>
      </c>
      <c r="B1489" s="2" t="s">
        <v>33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2.8</v>
      </c>
      <c r="H1489" s="2" t="s">
        <v>12</v>
      </c>
    </row>
    <row r="1490" spans="1:8" x14ac:dyDescent="0.3">
      <c r="A1490" s="1">
        <v>0.51575231481482708</v>
      </c>
      <c r="B1490" s="2" t="s">
        <v>33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2.88</v>
      </c>
      <c r="H1490" s="2" t="s">
        <v>12</v>
      </c>
    </row>
    <row r="1491" spans="1:8" x14ac:dyDescent="0.3">
      <c r="A1491" s="1">
        <v>0.51579861111112335</v>
      </c>
      <c r="B1491" s="2" t="s">
        <v>33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2.81</v>
      </c>
      <c r="H1491" s="2" t="s">
        <v>12</v>
      </c>
    </row>
    <row r="1492" spans="1:8" x14ac:dyDescent="0.3">
      <c r="A1492" s="1">
        <v>0.51585648148149377</v>
      </c>
      <c r="B1492" s="2" t="s">
        <v>33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2.86</v>
      </c>
      <c r="H1492" s="2" t="s">
        <v>12</v>
      </c>
    </row>
    <row r="1493" spans="1:8" x14ac:dyDescent="0.3">
      <c r="A1493" s="1">
        <v>0.51590277777779003</v>
      </c>
      <c r="B1493" s="2" t="s">
        <v>33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2.79</v>
      </c>
      <c r="H1493" s="2" t="s">
        <v>12</v>
      </c>
    </row>
    <row r="1494" spans="1:8" x14ac:dyDescent="0.3">
      <c r="A1494" s="1">
        <v>0.51596064814816045</v>
      </c>
      <c r="B1494" s="2" t="s">
        <v>33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2.84</v>
      </c>
      <c r="H1494" s="2" t="s">
        <v>12</v>
      </c>
    </row>
    <row r="1495" spans="1:8" x14ac:dyDescent="0.3">
      <c r="A1495" s="1">
        <v>0.51600694444445672</v>
      </c>
      <c r="B1495" s="2" t="s">
        <v>33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2.79</v>
      </c>
      <c r="H1495" s="2" t="s">
        <v>12</v>
      </c>
    </row>
    <row r="1496" spans="1:8" x14ac:dyDescent="0.3">
      <c r="A1496" s="1">
        <v>0.51606481481482713</v>
      </c>
      <c r="B1496" s="2" t="s">
        <v>33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2.83</v>
      </c>
      <c r="H1496" s="2" t="s">
        <v>12</v>
      </c>
    </row>
    <row r="1497" spans="1:8" x14ac:dyDescent="0.3">
      <c r="A1497" s="1">
        <v>0.5161111111111234</v>
      </c>
      <c r="B1497" s="2" t="s">
        <v>33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2.77</v>
      </c>
      <c r="H1497" s="2" t="s">
        <v>12</v>
      </c>
    </row>
    <row r="1498" spans="1:8" x14ac:dyDescent="0.3">
      <c r="A1498" s="1">
        <v>0.51616898148149382</v>
      </c>
      <c r="B1498" s="2" t="s">
        <v>33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2.81</v>
      </c>
      <c r="H1498" s="2" t="s">
        <v>12</v>
      </c>
    </row>
    <row r="1499" spans="1:8" x14ac:dyDescent="0.3">
      <c r="A1499" s="1">
        <v>0.51621527777779008</v>
      </c>
      <c r="B1499" s="2" t="s">
        <v>33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2.77</v>
      </c>
      <c r="H1499" s="2" t="s">
        <v>12</v>
      </c>
    </row>
    <row r="1500" spans="1:8" x14ac:dyDescent="0.3">
      <c r="A1500" s="1">
        <v>0.5162731481481605</v>
      </c>
      <c r="B1500" s="2" t="s">
        <v>33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2.78</v>
      </c>
      <c r="H1500" s="2" t="s">
        <v>12</v>
      </c>
    </row>
    <row r="4606" spans="10:10" x14ac:dyDescent="0.3">
      <c r="J4606"/>
    </row>
    <row r="4628" spans="17:41" x14ac:dyDescent="0.3">
      <c r="Q4628" s="1"/>
      <c r="Y4628" s="1"/>
      <c r="AG4628" s="1"/>
      <c r="AO4628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XFC4726"/>
  <sheetViews>
    <sheetView topLeftCell="J1" workbookViewId="0">
      <selection activeCell="U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1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145" x14ac:dyDescent="0.3">
      <c r="A2" s="1">
        <v>0.44128472222222226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  <c r="J2" s="8">
        <f>calculoesp2!D2</f>
        <v>3.6</v>
      </c>
      <c r="K2" s="6">
        <f>calculoesp2!E2</f>
        <v>2</v>
      </c>
      <c r="L2" s="9">
        <f>calculoesp2!F2</f>
        <v>1.3568521031207597E-3</v>
      </c>
      <c r="N2" s="41"/>
      <c r="O2" s="42"/>
      <c r="Q2" s="43"/>
      <c r="R2" s="43"/>
      <c r="T2" s="8"/>
      <c r="U2" s="8" t="s">
        <v>54</v>
      </c>
      <c r="V2" s="8" t="s">
        <v>55</v>
      </c>
      <c r="W2" s="8" t="s">
        <v>56</v>
      </c>
    </row>
    <row r="3" spans="1:145" x14ac:dyDescent="0.3">
      <c r="A3" s="1">
        <v>0.44133101851851858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calculoesp2!D3</f>
        <v>3.59</v>
      </c>
      <c r="K3" s="7">
        <f>calculoesp2!E3</f>
        <v>2</v>
      </c>
      <c r="L3" s="9">
        <f>calculoesp2!F3</f>
        <v>1.3568521031207597E-3</v>
      </c>
      <c r="N3" s="10" t="s">
        <v>35</v>
      </c>
      <c r="O3" s="11">
        <f>calculoesp2!Q3/calculoesp2!Q8</f>
        <v>0.92941176470588238</v>
      </c>
      <c r="Q3" s="43"/>
      <c r="R3" s="43"/>
      <c r="T3" s="8" t="s">
        <v>54</v>
      </c>
      <c r="U3" s="10">
        <f>O3</f>
        <v>0.92941176470588238</v>
      </c>
      <c r="V3" s="12">
        <f>O7</f>
        <v>8.6722947045280122E-2</v>
      </c>
      <c r="W3" s="13">
        <f>O11</f>
        <v>0</v>
      </c>
      <c r="Y3" s="14"/>
    </row>
    <row r="4" spans="1:145" x14ac:dyDescent="0.3">
      <c r="A4" s="1">
        <v>0.44138888888888894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3.52</v>
      </c>
      <c r="H4" s="2" t="s">
        <v>12</v>
      </c>
      <c r="J4" s="8">
        <f>calculoesp2!D4</f>
        <v>3.58</v>
      </c>
      <c r="K4" s="7">
        <f>calculoesp2!E4</f>
        <v>2</v>
      </c>
      <c r="L4" s="9">
        <f>calculoesp2!F4</f>
        <v>1.3568521031207597E-3</v>
      </c>
      <c r="N4" s="10" t="s">
        <v>36</v>
      </c>
      <c r="O4" s="15">
        <f>calculoesp2!Q5/calculoesp2!Q8</f>
        <v>7.0588235294117646E-2</v>
      </c>
      <c r="Q4" s="8" t="s">
        <v>54</v>
      </c>
      <c r="R4" s="16">
        <f>SUM(L2:L41)</f>
        <v>0.13025780189959293</v>
      </c>
      <c r="T4" s="8" t="s">
        <v>55</v>
      </c>
      <c r="U4" s="10">
        <f>O4</f>
        <v>7.0588235294117646E-2</v>
      </c>
      <c r="V4" s="12">
        <f>O8</f>
        <v>0.9079048349961627</v>
      </c>
      <c r="W4" s="13">
        <f>O12</f>
        <v>0.70930232558139539</v>
      </c>
    </row>
    <row r="5" spans="1:145" x14ac:dyDescent="0.3">
      <c r="A5" s="1">
        <v>0.44143518518518526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calculoesp2!D5</f>
        <v>3.57</v>
      </c>
      <c r="K5" s="7">
        <f>calculoesp2!E5</f>
        <v>1</v>
      </c>
      <c r="L5" s="9">
        <f>calculoesp2!F5</f>
        <v>6.7842605156037987E-4</v>
      </c>
      <c r="N5" s="10" t="s">
        <v>49</v>
      </c>
      <c r="O5" s="17">
        <f>calculoesp2!Q7/calculoesp2!Q8</f>
        <v>0</v>
      </c>
      <c r="Q5" s="8" t="s">
        <v>55</v>
      </c>
      <c r="R5" s="16">
        <f>SUM(L42:L81)</f>
        <v>0.84803256445047526</v>
      </c>
      <c r="T5" s="8" t="s">
        <v>56</v>
      </c>
      <c r="U5" s="10">
        <f>O5</f>
        <v>0</v>
      </c>
      <c r="V5" s="12">
        <f>O9</f>
        <v>5.3722179585571758E-3</v>
      </c>
      <c r="W5" s="13">
        <f>O13</f>
        <v>0.29069767441860467</v>
      </c>
    </row>
    <row r="6" spans="1:145" x14ac:dyDescent="0.3">
      <c r="A6" s="1">
        <v>0.44149305555555562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3.56</v>
      </c>
      <c r="H6" s="2" t="s">
        <v>12</v>
      </c>
      <c r="J6" s="8">
        <f>calculoesp2!D6</f>
        <v>3.56</v>
      </c>
      <c r="K6" s="7">
        <f>calculoesp2!E6</f>
        <v>5</v>
      </c>
      <c r="L6" s="9">
        <f>calculoesp2!F6</f>
        <v>3.3921302578018998E-3</v>
      </c>
      <c r="N6" s="8"/>
      <c r="O6" s="18">
        <f>SUM(O3:O5)</f>
        <v>1</v>
      </c>
      <c r="Q6" s="8" t="s">
        <v>56</v>
      </c>
      <c r="R6" s="16">
        <f>SUM(L82:L85)</f>
        <v>2.1709633649932159E-2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145" x14ac:dyDescent="0.3">
      <c r="A7" s="1">
        <v>0.44153935185185195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calculoesp2!D7</f>
        <v>3.55</v>
      </c>
      <c r="K7" s="7">
        <f>calculoesp2!E7</f>
        <v>4</v>
      </c>
      <c r="L7" s="9">
        <f>calculoesp2!F7</f>
        <v>2.7137042062415195E-3</v>
      </c>
      <c r="N7" s="12" t="s">
        <v>37</v>
      </c>
      <c r="O7" s="20">
        <f>calculoesp2!R3/calculoesp2!R8</f>
        <v>8.6722947045280122E-2</v>
      </c>
      <c r="R7" s="21">
        <f>SUM(R4:R6)</f>
        <v>1.0000000000000002</v>
      </c>
    </row>
    <row r="8" spans="1:145" x14ac:dyDescent="0.3">
      <c r="A8" s="1">
        <v>0.44159722222222231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3.55</v>
      </c>
      <c r="H8" s="2" t="s">
        <v>12</v>
      </c>
      <c r="J8" s="8">
        <f>calculoesp2!D8</f>
        <v>3.54</v>
      </c>
      <c r="K8" s="7">
        <f>calculoesp2!E8</f>
        <v>1</v>
      </c>
      <c r="L8" s="9">
        <f>calculoesp2!F8</f>
        <v>6.7842605156037987E-4</v>
      </c>
      <c r="N8" s="12" t="s">
        <v>38</v>
      </c>
      <c r="O8" s="22">
        <f>calculoesp2!R5/calculoesp2!R8</f>
        <v>0.9079048349961627</v>
      </c>
      <c r="Y8" s="23"/>
    </row>
    <row r="9" spans="1:145" x14ac:dyDescent="0.3">
      <c r="A9" s="1">
        <v>0.44164351851851863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3.6</v>
      </c>
      <c r="H9" s="2" t="s">
        <v>12</v>
      </c>
      <c r="J9" s="8">
        <f>calculoesp2!D9</f>
        <v>3.53</v>
      </c>
      <c r="K9" s="7">
        <f>calculoesp2!E9</f>
        <v>2</v>
      </c>
      <c r="L9" s="9">
        <f>calculoesp2!F9</f>
        <v>1.3568521031207597E-3</v>
      </c>
      <c r="N9" s="12" t="s">
        <v>50</v>
      </c>
      <c r="O9" s="22">
        <f>calculoesp2!R7/calculoesp2!R8</f>
        <v>5.3722179585571758E-3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145" x14ac:dyDescent="0.3">
      <c r="A10" s="1">
        <v>0.44170138888888899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8">
        <f>calculoesp2!D10</f>
        <v>3.52</v>
      </c>
      <c r="K10" s="7">
        <f>calculoesp2!E10</f>
        <v>4</v>
      </c>
      <c r="L10" s="9">
        <f>calculoesp2!F10</f>
        <v>2.7137042062415195E-3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  <c r="CP10" s="8">
        <v>75</v>
      </c>
      <c r="CQ10" s="8">
        <v>76</v>
      </c>
      <c r="CR10" s="8">
        <v>77</v>
      </c>
      <c r="CS10" s="8">
        <v>78</v>
      </c>
      <c r="CT10" s="8">
        <v>79</v>
      </c>
      <c r="CU10" s="8">
        <v>80</v>
      </c>
      <c r="CV10" s="8">
        <v>81</v>
      </c>
      <c r="CW10" s="8">
        <v>82</v>
      </c>
      <c r="CX10" s="8">
        <v>83</v>
      </c>
      <c r="CY10" s="8">
        <v>84</v>
      </c>
      <c r="CZ10" s="8">
        <v>85</v>
      </c>
      <c r="DA10" s="8">
        <v>86</v>
      </c>
      <c r="DB10" s="8">
        <v>87</v>
      </c>
      <c r="DC10" s="8">
        <v>88</v>
      </c>
      <c r="DD10" s="8">
        <v>89</v>
      </c>
      <c r="DE10" s="8">
        <v>90</v>
      </c>
      <c r="DF10" s="8">
        <v>91</v>
      </c>
      <c r="DG10" s="8">
        <v>92</v>
      </c>
      <c r="DH10" s="8">
        <v>93</v>
      </c>
      <c r="DI10" s="8">
        <v>94</v>
      </c>
      <c r="DJ10" s="8">
        <v>95</v>
      </c>
      <c r="DK10" s="8">
        <v>96</v>
      </c>
      <c r="DL10" s="8">
        <v>97</v>
      </c>
      <c r="DM10" s="8">
        <v>98</v>
      </c>
      <c r="DN10" s="8">
        <v>99</v>
      </c>
      <c r="DO10" s="8">
        <v>100</v>
      </c>
      <c r="DP10" s="8">
        <v>101</v>
      </c>
      <c r="DQ10" s="8">
        <v>102</v>
      </c>
      <c r="DR10" s="8">
        <v>103</v>
      </c>
      <c r="DS10" s="8">
        <v>104</v>
      </c>
      <c r="DT10" s="8">
        <v>105</v>
      </c>
      <c r="DU10" s="8">
        <v>106</v>
      </c>
      <c r="DV10" s="8">
        <v>107</v>
      </c>
      <c r="DW10" s="8">
        <v>108</v>
      </c>
      <c r="DX10" s="8">
        <v>109</v>
      </c>
      <c r="DY10" s="8">
        <v>110</v>
      </c>
      <c r="DZ10" s="8">
        <v>111</v>
      </c>
      <c r="EA10" s="8">
        <v>112</v>
      </c>
      <c r="EB10" s="8">
        <v>113</v>
      </c>
      <c r="EC10" s="8">
        <v>114</v>
      </c>
      <c r="ED10" s="8">
        <v>115</v>
      </c>
      <c r="EE10" s="8">
        <v>116</v>
      </c>
      <c r="EF10" s="8">
        <v>117</v>
      </c>
      <c r="EG10" s="8">
        <v>118</v>
      </c>
      <c r="EH10" s="8">
        <v>119</v>
      </c>
      <c r="EI10" s="8">
        <v>120</v>
      </c>
      <c r="EJ10" s="8">
        <v>121</v>
      </c>
      <c r="EK10" s="8">
        <v>122</v>
      </c>
      <c r="EL10" s="8">
        <v>123</v>
      </c>
      <c r="EM10" s="8">
        <v>124</v>
      </c>
      <c r="EN10" s="8">
        <v>125</v>
      </c>
      <c r="EO10" s="8">
        <v>126</v>
      </c>
    </row>
    <row r="11" spans="1:145" x14ac:dyDescent="0.3">
      <c r="A11" s="1">
        <v>0.44174768518518531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calculoesp2!D11</f>
        <v>3.51</v>
      </c>
      <c r="K11" s="7">
        <f>calculoesp2!E11</f>
        <v>6</v>
      </c>
      <c r="L11" s="9">
        <f>calculoesp2!F11</f>
        <v>4.0705563093622792E-3</v>
      </c>
      <c r="N11" s="13" t="s">
        <v>51</v>
      </c>
      <c r="O11" s="25">
        <f>calculoesp2!S3/calculoesp2!S8</f>
        <v>0</v>
      </c>
      <c r="T11" s="16" cm="1">
        <f t="array" ref="T11:T13">MMULT($U$3:$W$5,R4:R6)</f>
        <v>0.19460701670972158</v>
      </c>
      <c r="U11" s="16" cm="1">
        <f t="array" ref="U11:U13">MMULT($U$3:$W$5,_xlfn.ANCHORARRAY(T11))</f>
        <v>0.24977370677820876</v>
      </c>
      <c r="V11" s="16" cm="1">
        <f t="array" ref="V11:V13">MMULT($U$3:$W$5,_xlfn.ANCHORARRAY(U11))</f>
        <v>0.29656033859352299</v>
      </c>
      <c r="W11" s="16" cm="1">
        <f t="array" ref="W11:W13">MMULT($U$3:$W$5,_xlfn.ANCHORARRAY(V11))</f>
        <v>0.33609771849002495</v>
      </c>
      <c r="X11" s="16" cm="1">
        <f t="array" ref="X11:X13">MMULT($U$3:$W$5,_xlfn.ANCHORARRAY(W11))</f>
        <v>0.36946884051778273</v>
      </c>
      <c r="Y11" s="16" cm="1">
        <f t="array" ref="Y11:Y13">MMULT($U$3:$W$5,_xlfn.ANCHORARRAY(X11))</f>
        <v>0.39762397253924642</v>
      </c>
      <c r="Z11" s="16" cm="1">
        <f t="array" ref="Z11:Z13">MMULT($U$3:$W$5,_xlfn.ANCHORARRAY(Y11))</f>
        <v>0.42137513912016239</v>
      </c>
      <c r="AA11" s="16" cm="1">
        <f t="array" ref="AA11:AA13">MMULT($U$3:$W$5,_xlfn.ANCHORARRAY(Z11))</f>
        <v>0.44141027533829402</v>
      </c>
      <c r="AB11" s="16" cm="1">
        <f t="array" ref="AB11:AB13">MMULT($U$3:$W$5,_xlfn.ANCHORARRAY(AA11))</f>
        <v>0.45831051644816234</v>
      </c>
      <c r="AC11" s="16" cm="1">
        <f t="array" ref="AC11:AC13">MMULT($U$3:$W$5,_xlfn.ANCHORARRAY(AB11))</f>
        <v>0.47256630431399299</v>
      </c>
      <c r="AD11" s="16" cm="1">
        <f t="array" ref="AD11:AD13">MMULT($U$3:$W$5,_xlfn.ANCHORARRAY(AC11))</f>
        <v>0.48459140661427369</v>
      </c>
      <c r="AE11" s="16" cm="1">
        <f t="array" ref="AE11:AE13">MMULT($U$3:$W$5,_xlfn.ANCHORARRAY(AD11))</f>
        <v>0.49473486556856394</v>
      </c>
      <c r="AF11" s="16" cm="1">
        <f t="array" ref="AF11:AF13">MMULT($U$3:$W$5,_xlfn.ANCHORARRAY(AE11))</f>
        <v>0.50329111201780796</v>
      </c>
      <c r="AG11" s="16" cm="1">
        <f t="array" ref="AG11:AG13">MMULT($U$3:$W$5,_xlfn.ANCHORARRAY(AF11))</f>
        <v>0.51050850685944116</v>
      </c>
      <c r="AH11" s="16" cm="1">
        <f t="array" ref="AH11:AH13">MMULT($U$3:$W$5,_xlfn.ANCHORARRAY(AG11))</f>
        <v>0.51659654878495598</v>
      </c>
      <c r="AI11" s="16" cm="1">
        <f t="array" ref="AI11:AI13">MMULT($U$3:$W$5,_xlfn.ANCHORARRAY(AH11))</f>
        <v>0.52173195498262903</v>
      </c>
      <c r="AJ11" s="16" cm="1">
        <f t="array" ref="AJ11:AJ13">MMULT($U$3:$W$5,_xlfn.ANCHORARRAY(AI11))</f>
        <v>0.5260637905825003</v>
      </c>
      <c r="AK11" s="16" cm="1">
        <f t="array" ref="AK11:AK13">MMULT($U$3:$W$5,_xlfn.ANCHORARRAY(AJ11))</f>
        <v>0.52971779552885523</v>
      </c>
      <c r="AL11" s="16" cm="1">
        <f t="array" ref="AL11:AL13">MMULT($U$3:$W$5,_xlfn.ANCHORARRAY(AK11))</f>
        <v>0.53280003441724477</v>
      </c>
      <c r="AM11" s="16" cm="1">
        <f t="array" ref="AM11:AM13">MMULT($U$3:$W$5,_xlfn.ANCHORARRAY(AL11))</f>
        <v>0.53539997522291571</v>
      </c>
      <c r="AN11" s="16" cm="1">
        <f t="array" ref="AN11:AN13">MMULT($U$3:$W$5,_xlfn.ANCHORARRAY(AM11))</f>
        <v>0.53759308628196723</v>
      </c>
      <c r="AO11" s="16" cm="1">
        <f t="array" ref="AO11:AO13">MMULT($U$3:$W$5,_xlfn.ANCHORARRAY(AN11))</f>
        <v>0.53944302690630308</v>
      </c>
      <c r="AP11" s="16" cm="1">
        <f t="array" ref="AP11:AP13">MMULT($U$3:$W$5,_xlfn.ANCHORARRAY(AO11))</f>
        <v>0.54100349521885405</v>
      </c>
      <c r="AQ11" s="16" cm="1">
        <f t="array" ref="AQ11:AQ13">MMULT($U$3:$W$5,_xlfn.ANCHORARRAY(AP11))</f>
        <v>0.54231978684596871</v>
      </c>
      <c r="AR11" s="16" cm="1">
        <f t="array" ref="AR11:AR13">MMULT($U$3:$W$5,_xlfn.ANCHORARRAY(AQ11))</f>
        <v>0.54343010971101879</v>
      </c>
      <c r="AS11" s="16" cm="1">
        <f t="array" ref="AS11:AS13">MMULT($U$3:$W$5,_xlfn.ANCHORARRAY(AR11))</f>
        <v>0.54436669309365049</v>
      </c>
      <c r="AT11" s="16" cm="1">
        <f t="array" ref="AT11:AT13">MMULT($U$3:$W$5,_xlfn.ANCHORARRAY(AS11))</f>
        <v>0.54515672314728014</v>
      </c>
      <c r="AU11" s="16" cm="1">
        <f t="array" ref="AU11:AU13">MMULT($U$3:$W$5,_xlfn.ANCHORARRAY(AT11))</f>
        <v>0.54582313203004751</v>
      </c>
      <c r="AV11" s="16" cm="1">
        <f t="array" ref="AV11:AV13">MMULT($U$3:$W$5,_xlfn.ANCHORARRAY(AU11))</f>
        <v>0.54638526355528627</v>
      </c>
      <c r="AW11" s="16" cm="1">
        <f t="array" ref="AW11:AW13">MMULT($U$3:$W$5,_xlfn.ANCHORARRAY(AV11))</f>
        <v>0.54685943468331055</v>
      </c>
      <c r="AX11" s="16" cm="1">
        <f t="array" ref="AX11:AX13">MMULT($U$3:$W$5,_xlfn.ANCHORARRAY(AW11))</f>
        <v>0.54725940915290872</v>
      </c>
      <c r="AY11" s="16" cm="1">
        <f t="array" ref="AY11:AY13">MMULT($U$3:$W$5,_xlfn.ANCHORARRAY(AX11))</f>
        <v>0.54759679700061892</v>
      </c>
      <c r="AZ11" s="16" cm="1">
        <f t="array" ref="AZ11:AZ13">MMULT($U$3:$W$5,_xlfn.ANCHORARRAY(AY11))</f>
        <v>0.54788139156460902</v>
      </c>
      <c r="BA11" s="16" cm="1">
        <f t="array" ref="BA11:BA13">MMULT($U$3:$W$5,_xlfn.ANCHORARRAY(AZ11))</f>
        <v>0.54812145375535604</v>
      </c>
      <c r="BB11" s="16" cm="1">
        <f t="array" ref="BB11:BB13">MMULT($U$3:$W$5,_xlfn.ANCHORARRAY(BA11))</f>
        <v>0.54832395184463179</v>
      </c>
      <c r="BC11" s="16" cm="1">
        <f t="array" ref="BC11:BC13">MMULT($U$3:$W$5,_xlfn.ANCHORARRAY(BB11))</f>
        <v>0.54849476373313755</v>
      </c>
      <c r="BD11" s="16" cm="1">
        <f t="array" ref="BD11:BD13">MMULT($U$3:$W$5,_xlfn.ANCHORARRAY(BC11))</f>
        <v>0.54863884756799863</v>
      </c>
      <c r="BE11" s="16" cm="1">
        <f t="array" ref="BE11:BE13">MMULT($U$3:$W$5,_xlfn.ANCHORARRAY(BD11))</f>
        <v>0.54876038566262364</v>
      </c>
      <c r="BF11" s="16" cm="1">
        <f t="array" ref="BF11:BF13">MMULT($U$3:$W$5,_xlfn.ANCHORARRAY(BE11))</f>
        <v>0.54886290589648135</v>
      </c>
      <c r="BG11" s="16" cm="1">
        <f t="array" ref="BG11:BG13">MMULT($U$3:$W$5,_xlfn.ANCHORARRAY(BF11))</f>
        <v>0.54894938411866068</v>
      </c>
      <c r="BH11" s="16" cm="1">
        <f t="array" ref="BH11:BH13">MMULT($U$3:$W$5,_xlfn.ANCHORARRAY(BG11))</f>
        <v>0.54902233052767579</v>
      </c>
      <c r="BI11" s="16" cm="1">
        <f t="array" ref="BI11:BI13">MMULT($U$3:$W$5,_xlfn.ANCHORARRAY(BH11))</f>
        <v>0.54908386253485741</v>
      </c>
      <c r="BJ11" s="16" cm="1">
        <f t="array" ref="BJ11:BJ13">MMULT($U$3:$W$5,_xlfn.ANCHORARRAY(BI11))</f>
        <v>0.54913576622633342</v>
      </c>
      <c r="BK11" s="16" cm="1">
        <f t="array" ref="BK11:BK13">MMULT($U$3:$W$5,_xlfn.ANCHORARRAY(BJ11))</f>
        <v>0.54917954820765058</v>
      </c>
      <c r="BL11" s="16" cm="1">
        <f t="array" ref="BL11:BL13">MMULT($U$3:$W$5,_xlfn.ANCHORARRAY(BK11))</f>
        <v>0.54921647933592965</v>
      </c>
      <c r="BM11" s="16" cm="1">
        <f t="array" ref="BM11:BM13">MMULT($U$3:$W$5,_xlfn.ANCHORARRAY(BL11))</f>
        <v>0.54924763160896373</v>
      </c>
      <c r="BN11" s="16" cm="1">
        <f t="array" ref="BN11:BN13">MMULT($U$3:$W$5,_xlfn.ANCHORARRAY(BM11))</f>
        <v>0.54927390928203823</v>
      </c>
      <c r="BO11" s="16" cm="1">
        <f t="array" ref="BO11:BO13">MMULT($U$3:$W$5,_xlfn.ANCHORARRAY(BN11))</f>
        <v>0.54929607511569845</v>
      </c>
      <c r="BP11" s="16" cm="1">
        <f t="array" ref="BP11:BP13">MMULT($U$3:$W$5,_xlfn.ANCHORARRAY(BO11))</f>
        <v>0.54931477251635707</v>
      </c>
      <c r="BQ11" s="16" cm="1">
        <f t="array" ref="BQ11:BQ13">MMULT($U$3:$W$5,_xlfn.ANCHORARRAY(BP11))</f>
        <v>0.54933054421241645</v>
      </c>
      <c r="BR11" s="16" cm="1">
        <f t="array" ref="BR11:BR13">MMULT($U$3:$W$5,_xlfn.ANCHORARRAY(BQ11))</f>
        <v>0.54934384800801506</v>
      </c>
      <c r="BS11" s="16" cm="1">
        <f t="array" ref="BS11:BS13">MMULT($U$3:$W$5,_xlfn.ANCHORARRAY(BR11))</f>
        <v>0.54935507007168294</v>
      </c>
      <c r="BT11" s="16" cm="1">
        <f t="array" ref="BT11:BT13">MMULT($U$3:$W$5,_xlfn.ANCHORARRAY(BS11))</f>
        <v>0.54936453614563419</v>
      </c>
      <c r="BU11" s="16" cm="1">
        <f t="array" ref="BU11:BU13">MMULT($U$3:$W$5,_xlfn.ANCHORARRAY(BT11))</f>
        <v>0.54937252100106715</v>
      </c>
      <c r="BV11" s="16" cm="1">
        <f t="array" ref="BV11:BV13">MMULT($U$3:$W$5,_xlfn.ANCHORARRAY(BU11))</f>
        <v>0.5493792564139337</v>
      </c>
      <c r="BW11" s="16" cm="1">
        <f t="array" ref="BW11:BW13">MMULT($U$3:$W$5,_xlfn.ANCHORARRAY(BV11))</f>
        <v>0.54938493789268605</v>
      </c>
      <c r="BX11" s="16" cm="1">
        <f t="array" ref="BX11:BX13">MMULT($U$3:$W$5,_xlfn.ANCHORARRAY(BW11))</f>
        <v>0.54938973035328986</v>
      </c>
      <c r="BY11" s="16" cm="1">
        <f t="array" ref="BY11:BY13">MMULT($U$3:$W$5,_xlfn.ANCHORARRAY(BX11))</f>
        <v>0.5493937729062307</v>
      </c>
      <c r="BZ11" s="16" cm="1">
        <f t="array" ref="BZ11:BZ13">MMULT($U$3:$W$5,_xlfn.ANCHORARRAY(BY11))</f>
        <v>0.5493971828944666</v>
      </c>
      <c r="CA11" s="16" cm="1">
        <f t="array" ref="CA11:CA13">MMULT($U$3:$W$5,_xlfn.ANCHORARRAY(BZ11))</f>
        <v>0.54940005929953506</v>
      </c>
      <c r="CB11" s="16" cm="1">
        <f t="array" ref="CB11:CB13">MMULT($U$3:$W$5,_xlfn.ANCHORARRAY(CA11))</f>
        <v>0.54940248561468508</v>
      </c>
      <c r="CC11" s="16" cm="1">
        <f t="array" ref="CC11:CC13">MMULT($U$3:$W$5,_xlfn.ANCHORARRAY(CB11))</f>
        <v>0.54940453226843056</v>
      </c>
      <c r="CD11" s="16" cm="1">
        <f t="array" ref="CD11:CD13">MMULT($U$3:$W$5,_xlfn.ANCHORARRAY(CC11))</f>
        <v>0.54940625866887538</v>
      </c>
      <c r="CE11" s="16" cm="1">
        <f t="array" ref="CE11:CE13">MMULT($U$3:$W$5,_xlfn.ANCHORARRAY(CD11))</f>
        <v>0.54940771492814844</v>
      </c>
      <c r="CF11" s="16" cm="1">
        <f t="array" ref="CF11:CF13">MMULT($U$3:$W$5,_xlfn.ANCHORARRAY(CE11))</f>
        <v>0.54940894331700618</v>
      </c>
      <c r="CG11" s="16" cm="1">
        <f t="array" ref="CG11:CG13">MMULT($U$3:$W$5,_xlfn.ANCHORARRAY(CF11))</f>
        <v>0.54940997949182335</v>
      </c>
      <c r="CH11" s="16" cm="1">
        <f t="array" ref="CH11:CH13">MMULT($U$3:$W$5,_xlfn.ANCHORARRAY(CG11))</f>
        <v>0.54941085352958818</v>
      </c>
      <c r="CI11" s="16" cm="1">
        <f t="array" ref="CI11:CI13">MMULT($U$3:$W$5,_xlfn.ANCHORARRAY(CH11))</f>
        <v>0.54941159080094604</v>
      </c>
      <c r="CJ11" s="16" cm="1">
        <f t="array" ref="CJ11:CJ13">MMULT($U$3:$W$5,_xlfn.ANCHORARRAY(CI11))</f>
        <v>0.54941221270663132</v>
      </c>
      <c r="CK11" s="16" cm="1">
        <f t="array" ref="CK11:CK13">MMULT($U$3:$W$5,_xlfn.ANCHORARRAY(CJ11))</f>
        <v>0.54941273729866547</v>
      </c>
      <c r="CL11" s="16" cm="1">
        <f t="array" ref="CL11:CL13">MMULT($U$3:$W$5,_xlfn.ANCHORARRAY(CK11))</f>
        <v>0.54941317980435211</v>
      </c>
      <c r="CM11" s="16" cm="1">
        <f t="array" ref="CM11:CM13">MMULT($U$3:$W$5,_xlfn.ANCHORARRAY(CL11))</f>
        <v>0.54941355306827921</v>
      </c>
      <c r="CN11" s="16" cm="1">
        <f t="array" ref="CN11:CN13">MMULT($U$3:$W$5,_xlfn.ANCHORARRAY(CM11))</f>
        <v>0.54941386792515767</v>
      </c>
      <c r="CO11" s="16" cm="1">
        <f t="array" ref="CO11:CO13">MMULT($U$3:$W$5,_xlfn.ANCHORARRAY(CN11))</f>
        <v>0.54941413351432067</v>
      </c>
      <c r="CP11" s="16" cm="1">
        <f t="array" ref="CP11:CP13">MMULT($U$3:$W$5,_xlfn.ANCHORARRAY(CO11))</f>
        <v>0.54941435754500978</v>
      </c>
      <c r="CQ11" s="16" cm="1">
        <f t="array" ref="CQ11:CQ13">MMULT($U$3:$W$5,_xlfn.ANCHORARRAY(CP11))</f>
        <v>0.54941454652015143</v>
      </c>
      <c r="CR11" s="16" cm="1">
        <f t="array" ref="CR11:CR13">MMULT($U$3:$W$5,_xlfn.ANCHORARRAY(CQ11))</f>
        <v>0.54941470592511632</v>
      </c>
      <c r="CS11" s="16" cm="1">
        <f t="array" ref="CS11:CS13">MMULT($U$3:$W$5,_xlfn.ANCHORARRAY(CR11))</f>
        <v>0.54941484038694344</v>
      </c>
      <c r="CT11" s="16" cm="1">
        <f t="array" ref="CT11:CT13">MMULT($U$3:$W$5,_xlfn.ANCHORARRAY(CS11))</f>
        <v>0.54941495380864891</v>
      </c>
      <c r="CU11" s="16" cm="1">
        <f t="array" ref="CU11:CU13">MMULT($U$3:$W$5,_xlfn.ANCHORARRAY(CT11))</f>
        <v>0.54941504948251807</v>
      </c>
      <c r="CV11" s="16" cm="1">
        <f t="array" ref="CV11:CV13">MMULT($U$3:$W$5,_xlfn.ANCHORARRAY(CU11))</f>
        <v>0.54941513018567112</v>
      </c>
      <c r="CW11" s="16" cm="1">
        <f t="array" ref="CW11:CW13">MMULT($U$3:$W$5,_xlfn.ANCHORARRAY(CV11))</f>
        <v>0.54941519826067386</v>
      </c>
      <c r="CX11" s="16" cm="1">
        <f t="array" ref="CX11:CX13">MMULT($U$3:$W$5,_xlfn.ANCHORARRAY(CW11))</f>
        <v>0.54941525568353544</v>
      </c>
      <c r="CY11" s="16" cm="1">
        <f t="array" ref="CY11:CY13">MMULT($U$3:$W$5,_xlfn.ANCHORARRAY(CX11))</f>
        <v>0.54941530412106632</v>
      </c>
      <c r="CZ11" s="16" cm="1">
        <f t="array" ref="CZ11:CZ13">MMULT($U$3:$W$5,_xlfn.ANCHORARRAY(CY11))</f>
        <v>0.54941534497925981</v>
      </c>
      <c r="DA11" s="16" cm="1">
        <f t="array" ref="DA11:DA13">MMULT($U$3:$W$5,_xlfn.ANCHORARRAY(CZ11))</f>
        <v>0.54941537944410457</v>
      </c>
      <c r="DB11" s="16" cm="1">
        <f t="array" ref="DB11:DB13">MMULT($U$3:$W$5,_xlfn.ANCHORARRAY(DA11))</f>
        <v>0.54941540851600945</v>
      </c>
      <c r="DC11" s="16" cm="1">
        <f t="array" ref="DC11:DC13">MMULT($U$3:$W$5,_xlfn.ANCHORARRAY(DB11))</f>
        <v>0.54941543303884322</v>
      </c>
      <c r="DD11" s="16" cm="1">
        <f t="array" ref="DD11:DD13">MMULT($U$3:$W$5,_xlfn.ANCHORARRAY(DC11))</f>
        <v>0.54941545372442879</v>
      </c>
      <c r="DE11" s="16" cm="1">
        <f t="array" ref="DE11:DE13">MMULT($U$3:$W$5,_xlfn.ANCHORARRAY(DD11))</f>
        <v>0.54941547117320544</v>
      </c>
      <c r="DF11" s="16" cm="1">
        <f t="array" ref="DF11:DF13">MMULT($U$3:$W$5,_xlfn.ANCHORARRAY(DE11))</f>
        <v>0.5494154858916579</v>
      </c>
      <c r="DG11" s="16" cm="1">
        <f t="array" ref="DG11:DG13">MMULT($U$3:$W$5,_xlfn.ANCHORARRAY(DF11))</f>
        <v>0.54941549830701786</v>
      </c>
      <c r="DH11" s="16" cm="1">
        <f t="array" ref="DH11:DH13">MMULT($U$3:$W$5,_xlfn.ANCHORARRAY(DG11))</f>
        <v>0.54941550877966527</v>
      </c>
      <c r="DI11" s="16" cm="1">
        <f t="array" ref="DI11:DI13">MMULT($U$3:$W$5,_xlfn.ANCHORARRAY(DH11))</f>
        <v>0.54941551761358887</v>
      </c>
      <c r="DJ11" s="16" cm="1">
        <f t="array" ref="DJ11:DJ13">MMULT($U$3:$W$5,_xlfn.ANCHORARRAY(DI11))</f>
        <v>0.54941552506521063</v>
      </c>
      <c r="DK11" s="16" cm="1">
        <f t="array" ref="DK11:DK13">MMULT($U$3:$W$5,_xlfn.ANCHORARRAY(DJ11))</f>
        <v>0.54941553135082843</v>
      </c>
      <c r="DL11" s="16" cm="1">
        <f t="array" ref="DL11:DL13">MMULT($U$3:$W$5,_xlfn.ANCHORARRAY(DK11))</f>
        <v>0.54941553665289455</v>
      </c>
      <c r="DM11" s="16" cm="1">
        <f t="array" ref="DM11:DM13">MMULT($U$3:$W$5,_xlfn.ANCHORARRAY(DL11))</f>
        <v>0.54941554112531166</v>
      </c>
      <c r="DN11" s="16" cm="1">
        <f t="array" ref="DN11:DN13">MMULT($U$3:$W$5,_xlfn.ANCHORARRAY(DM11))</f>
        <v>0.54941554489790045</v>
      </c>
      <c r="DO11" s="16" cm="1">
        <f t="array" ref="DO11:DO13">MMULT($U$3:$W$5,_xlfn.ANCHORARRAY(DN11))</f>
        <v>0.54941554808016757</v>
      </c>
      <c r="DP11" s="16" cm="1">
        <f t="array" ref="DP11:DP13">MMULT($U$3:$W$5,_xlfn.ANCHORARRAY(DO11))</f>
        <v>0.54941555076448456</v>
      </c>
      <c r="DQ11" s="16" cm="1">
        <f t="array" ref="DQ11:DQ13">MMULT($U$3:$W$5,_xlfn.ANCHORARRAY(DP11))</f>
        <v>0.54941555302876899</v>
      </c>
      <c r="DR11" s="16" cm="1">
        <f t="array" ref="DR11:DR13">MMULT($U$3:$W$5,_xlfn.ANCHORARRAY(DQ11))</f>
        <v>0.54941555493874594</v>
      </c>
      <c r="DS11" s="16" cm="1">
        <f t="array" ref="DS11:DS13">MMULT($U$3:$W$5,_xlfn.ANCHORARRAY(DR11))</f>
        <v>0.5494155565498563</v>
      </c>
      <c r="DT11" s="16" cm="1">
        <f t="array" ref="DT11:DT13">MMULT($U$3:$W$5,_xlfn.ANCHORARRAY(DS11))</f>
        <v>0.54941555790886565</v>
      </c>
      <c r="DU11" s="16" cm="1">
        <f t="array" ref="DU11:DU13">MMULT($U$3:$W$5,_xlfn.ANCHORARRAY(DT11))</f>
        <v>0.54941555905522199</v>
      </c>
      <c r="DV11" s="16" cm="1">
        <f t="array" ref="DV11:DV13">MMULT($U$3:$W$5,_xlfn.ANCHORARRAY(DU11))</f>
        <v>0.54941556002220049</v>
      </c>
      <c r="DW11" s="16" cm="1">
        <f t="array" ref="DW11:DW13">MMULT($U$3:$W$5,_xlfn.ANCHORARRAY(DV11))</f>
        <v>0.54941556083786947</v>
      </c>
      <c r="DX11" s="16" cm="1">
        <f t="array" ref="DX11:DX13">MMULT($U$3:$W$5,_xlfn.ANCHORARRAY(DW11))</f>
        <v>0.54941556152590532</v>
      </c>
      <c r="DY11" s="16" cm="1">
        <f t="array" ref="DY11:DY13">MMULT($U$3:$W$5,_xlfn.ANCHORARRAY(DX11))</f>
        <v>0.54941556210627984</v>
      </c>
      <c r="DZ11" s="16" cm="1">
        <f t="array" ref="DZ11:DZ13">MMULT($U$3:$W$5,_xlfn.ANCHORARRAY(DY11))</f>
        <v>0.54941556259583924</v>
      </c>
      <c r="EA11" s="16" cm="1">
        <f t="array" ref="EA11:EA13">MMULT($U$3:$W$5,_xlfn.ANCHORARRAY(DZ11))</f>
        <v>0.54941556300879413</v>
      </c>
      <c r="EB11" s="16" cm="1">
        <f t="array" ref="EB11:EB13">MMULT($U$3:$W$5,_xlfn.ANCHORARRAY(EA11))</f>
        <v>0.54941556335713115</v>
      </c>
      <c r="EC11" s="16" cm="1">
        <f t="array" ref="EC11:EC13">MMULT($U$3:$W$5,_xlfn.ANCHORARRAY(EB11))</f>
        <v>0.54941556365096167</v>
      </c>
      <c r="ED11" s="16" cm="1">
        <f t="array" ref="ED11:ED13">MMULT($U$3:$W$5,_xlfn.ANCHORARRAY(EC11))</f>
        <v>0.54941556389881463</v>
      </c>
      <c r="EE11" s="16" cm="1">
        <f t="array" ref="EE11:EE13">MMULT($U$3:$W$5,_xlfn.ANCHORARRAY(ED11))</f>
        <v>0.54941556410788439</v>
      </c>
      <c r="EF11" s="16" cm="1">
        <f t="array" ref="EF11:EF13">MMULT($U$3:$W$5,_xlfn.ANCHORARRAY(EE11))</f>
        <v>0.54941556428423965</v>
      </c>
      <c r="EG11" s="16" cm="1">
        <f t="array" ref="EG11:EG13">MMULT($U$3:$W$5,_xlfn.ANCHORARRAY(EF11))</f>
        <v>0.54941556443299944</v>
      </c>
      <c r="EH11" s="16" cm="1">
        <f t="array" ref="EH11:EH13">MMULT($U$3:$W$5,_xlfn.ANCHORARRAY(EG11))</f>
        <v>0.54941556455848184</v>
      </c>
      <c r="EI11" s="16" cm="1">
        <f t="array" ref="EI11:EI13">MMULT($U$3:$W$5,_xlfn.ANCHORARRAY(EH11))</f>
        <v>0.54941556466432917</v>
      </c>
      <c r="EJ11" s="16" cm="1">
        <f t="array" ref="EJ11:EJ13">MMULT($U$3:$W$5,_xlfn.ANCHORARRAY(EI11))</f>
        <v>0.54941556475361386</v>
      </c>
      <c r="EK11" s="16" cm="1">
        <f t="array" ref="EK11:EK13">MMULT($U$3:$W$5,_xlfn.ANCHORARRAY(EJ11))</f>
        <v>0.54941556482892762</v>
      </c>
      <c r="EL11" s="16" cm="1">
        <f t="array" ref="EL11:EL13">MMULT($U$3:$W$5,_xlfn.ANCHORARRAY(EK11))</f>
        <v>0.54941556489245646</v>
      </c>
      <c r="EM11" s="16" cm="1">
        <f t="array" ref="EM11:EM13">MMULT($U$3:$W$5,_xlfn.ANCHORARRAY(EL11))</f>
        <v>0.54941556494604471</v>
      </c>
      <c r="EN11" s="16" cm="1">
        <f t="array" ref="EN11:EN13">MMULT($U$3:$W$5,_xlfn.ANCHORARRAY(EM11))</f>
        <v>0.54941556499124755</v>
      </c>
      <c r="EO11" s="16" cm="1">
        <f t="array" ref="EO11:EO13">MMULT($U$3:$W$5,_xlfn.ANCHORARRAY(EN11))</f>
        <v>0.54941556502937727</v>
      </c>
    </row>
    <row r="12" spans="1:145" x14ac:dyDescent="0.3">
      <c r="A12" s="1">
        <v>0.44180555555555567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calculoesp2!D12</f>
        <v>3.5</v>
      </c>
      <c r="K12" s="7">
        <f>calculoesp2!E12</f>
        <v>4</v>
      </c>
      <c r="L12" s="9">
        <f>calculoesp2!F12</f>
        <v>2.7137042062415195E-3</v>
      </c>
      <c r="N12" s="13" t="s">
        <v>52</v>
      </c>
      <c r="O12" s="26">
        <f>calculoesp2!S5/calculoesp2!S8</f>
        <v>0.70930232558139539</v>
      </c>
      <c r="T12" s="16">
        <v>0.79452622750358148</v>
      </c>
      <c r="U12" s="16">
        <v>0.74279898451818438</v>
      </c>
      <c r="V12" s="16">
        <v>0.69729008199492315</v>
      </c>
      <c r="W12" s="16">
        <v>0.65836861877556718</v>
      </c>
      <c r="X12" s="16">
        <v>0.62538563687717175</v>
      </c>
      <c r="Y12" s="16">
        <v>0.59752052805634348</v>
      </c>
      <c r="Z12" s="16">
        <v>0.57400336798340412</v>
      </c>
      <c r="AA12" s="16">
        <v>0.55416259622261821</v>
      </c>
      <c r="AB12" s="16">
        <v>0.53742544535885484</v>
      </c>
      <c r="AC12" s="16">
        <v>0.52330698307073276</v>
      </c>
      <c r="AD12" s="16">
        <v>0.51139764845318159</v>
      </c>
      <c r="AE12" s="16">
        <v>0.50135182243634047</v>
      </c>
      <c r="AF12" s="16">
        <v>0.49287792602189584</v>
      </c>
      <c r="AG12" s="16">
        <v>0.4857299937623637</v>
      </c>
      <c r="AH12" s="16">
        <v>0.47970054469797602</v>
      </c>
      <c r="AI12" s="16">
        <v>0.4746145628233141</v>
      </c>
      <c r="AJ12" s="16">
        <v>0.47032441776236583</v>
      </c>
      <c r="AK12" s="16">
        <v>0.46670557975306237</v>
      </c>
      <c r="AL12" s="16">
        <v>0.46365300499803291</v>
      </c>
      <c r="AM12" s="16">
        <v>0.46107808658386218</v>
      </c>
      <c r="AN12" s="16">
        <v>0.45890608249877468</v>
      </c>
      <c r="AO12" s="16">
        <v>0.45707394610203617</v>
      </c>
      <c r="AP12" s="16">
        <v>0.45552849607309565</v>
      </c>
      <c r="AQ12" s="16">
        <v>0.45422487272049983</v>
      </c>
      <c r="AR12" s="16">
        <v>0.45312523584217729</v>
      </c>
      <c r="AS12" s="16">
        <v>0.45219766634002184</v>
      </c>
      <c r="AT12" s="16">
        <v>0.45141523970602143</v>
      </c>
      <c r="AU12" s="16">
        <v>0.45075524448607235</v>
      </c>
      <c r="AV12" s="16">
        <v>0.4501985230358726</v>
      </c>
      <c r="AW12" s="16">
        <v>0.44972891543305327</v>
      </c>
      <c r="AX12" s="16">
        <v>0.44933279040401658</v>
      </c>
      <c r="AY12" s="16">
        <v>0.44899864964972036</v>
      </c>
      <c r="AZ12" s="16">
        <v>0.44871679408519521</v>
      </c>
      <c r="BA12" s="16">
        <v>0.44847904230474833</v>
      </c>
      <c r="BB12" s="16">
        <v>0.4482784931007584</v>
      </c>
      <c r="BC12" s="16">
        <v>0.44810932514270824</v>
      </c>
      <c r="BD12" s="16">
        <v>0.44796662800174969</v>
      </c>
      <c r="BE12" s="16">
        <v>0.44784625961596064</v>
      </c>
      <c r="BF12" s="16">
        <v>0.44774472605894505</v>
      </c>
      <c r="BG12" s="16">
        <v>0.44765908012182748</v>
      </c>
      <c r="BH12" s="16">
        <v>0.44758683576478581</v>
      </c>
      <c r="BI12" s="16">
        <v>0.44752589595491249</v>
      </c>
      <c r="BJ12" s="16">
        <v>0.44747449179575782</v>
      </c>
      <c r="BK12" s="16">
        <v>0.44743113118167177</v>
      </c>
      <c r="BL12" s="16">
        <v>0.4473945554865365</v>
      </c>
      <c r="BM12" s="16">
        <v>0.44736370302969702</v>
      </c>
      <c r="BN12" s="16">
        <v>0.44733767825861581</v>
      </c>
      <c r="BO12" s="16">
        <v>0.44731572575371953</v>
      </c>
      <c r="BP12" s="16">
        <v>0.44729720830087749</v>
      </c>
      <c r="BQ12" s="16">
        <v>0.44728158839502269</v>
      </c>
      <c r="BR12" s="16">
        <v>0.44726841263802231</v>
      </c>
      <c r="BS12" s="16">
        <v>0.44725729857791552</v>
      </c>
      <c r="BT12" s="16">
        <v>0.44724792360750171</v>
      </c>
      <c r="BU12" s="16">
        <v>0.44724001560003956</v>
      </c>
      <c r="BV12" s="16">
        <v>0.44723334501023915</v>
      </c>
      <c r="BW12" s="16">
        <v>0.44722771821126373</v>
      </c>
      <c r="BX12" s="16">
        <v>0.44722297187433441</v>
      </c>
      <c r="BY12" s="16">
        <v>0.447218968227795</v>
      </c>
      <c r="BZ12" s="16">
        <v>0.44721559105802144</v>
      </c>
      <c r="CA12" s="16">
        <v>0.44721274233609581</v>
      </c>
      <c r="CB12" s="16">
        <v>0.44721033937232613</v>
      </c>
      <c r="CC12" s="16">
        <v>0.44720831241601772</v>
      </c>
      <c r="CD12" s="16">
        <v>0.44720660263082318</v>
      </c>
      <c r="CE12" s="16">
        <v>0.4472051603869035</v>
      </c>
      <c r="CF12" s="16">
        <v>0.44720394382032508</v>
      </c>
      <c r="CG12" s="16">
        <v>0.44720291761787789</v>
      </c>
      <c r="CH12" s="16">
        <v>0.44720205199204099</v>
      </c>
      <c r="CI12" s="16">
        <v>0.44720132181634176</v>
      </c>
      <c r="CJ12" s="16">
        <v>0.44720070589601102</v>
      </c>
      <c r="CK12" s="16">
        <v>0.44720018635276376</v>
      </c>
      <c r="CL12" s="16">
        <v>0.44719974810584728</v>
      </c>
      <c r="CM12" s="16">
        <v>0.4471993784342928</v>
      </c>
      <c r="CN12" s="16">
        <v>0.44719906660766484</v>
      </c>
      <c r="CO12" s="16">
        <v>0.4471988035745893</v>
      </c>
      <c r="CP12" s="16">
        <v>0.44719858170001986</v>
      </c>
      <c r="CQ12" s="16">
        <v>0.44719839454361576</v>
      </c>
      <c r="CR12" s="16">
        <v>0.44719823667279862</v>
      </c>
      <c r="CS12" s="16">
        <v>0.44719810350506106</v>
      </c>
      <c r="CT12" s="16">
        <v>0.44719799117495057</v>
      </c>
      <c r="CU12" s="16">
        <v>0.44719789642186736</v>
      </c>
      <c r="CV12" s="16">
        <v>0.4471978164954189</v>
      </c>
      <c r="CW12" s="16">
        <v>0.44719774907558474</v>
      </c>
      <c r="CX12" s="16">
        <v>0.44719769220537303</v>
      </c>
      <c r="CY12" s="16">
        <v>0.44719764423401542</v>
      </c>
      <c r="CZ12" s="16">
        <v>0.44719760376905004</v>
      </c>
      <c r="DA12" s="16">
        <v>0.44719756963590246</v>
      </c>
      <c r="DB12" s="16">
        <v>0.44719754084379182</v>
      </c>
      <c r="DC12" s="16">
        <v>0.44719751655697104</v>
      </c>
      <c r="DD12" s="16">
        <v>0.44719749607046799</v>
      </c>
      <c r="DE12" s="16">
        <v>0.44719747878962213</v>
      </c>
      <c r="DF12" s="16">
        <v>0.44719746421282325</v>
      </c>
      <c r="DG12" s="16">
        <v>0.44719745191695143</v>
      </c>
      <c r="DH12" s="16">
        <v>0.44719744154509516</v>
      </c>
      <c r="DI12" s="16">
        <v>0.44719743279619112</v>
      </c>
      <c r="DJ12" s="16">
        <v>0.44719742541628532</v>
      </c>
      <c r="DK12" s="16">
        <v>0.44719741919116163</v>
      </c>
      <c r="DL12" s="16">
        <v>0.44719741394012374</v>
      </c>
      <c r="DM12" s="16">
        <v>0.4471974095107501</v>
      </c>
      <c r="DN12" s="16">
        <v>0.44719740577446954</v>
      </c>
      <c r="DO12" s="16">
        <v>0.44719740262282925</v>
      </c>
      <c r="DP12" s="16">
        <v>0.44719739996434671</v>
      </c>
      <c r="DQ12" s="16">
        <v>0.44719739772185435</v>
      </c>
      <c r="DR12" s="16">
        <v>0.44719739583025941</v>
      </c>
      <c r="DS12" s="16">
        <v>0.44719739423465471</v>
      </c>
      <c r="DT12" s="16">
        <v>0.44719739288872473</v>
      </c>
      <c r="DU12" s="16">
        <v>0.44719739175340123</v>
      </c>
      <c r="DV12" s="16">
        <v>0.44719739079572923</v>
      </c>
      <c r="DW12" s="16">
        <v>0.44719738998791042</v>
      </c>
      <c r="DX12" s="16">
        <v>0.44719738930649633</v>
      </c>
      <c r="DY12" s="16">
        <v>0.44719738873170756</v>
      </c>
      <c r="DZ12" s="16">
        <v>0.44719738824685973</v>
      </c>
      <c r="EA12" s="16">
        <v>0.44719738783787921</v>
      </c>
      <c r="EB12" s="16">
        <v>0.44719738749289456</v>
      </c>
      <c r="EC12" s="16">
        <v>0.44719738720189189</v>
      </c>
      <c r="ED12" s="16">
        <v>0.44719738695642436</v>
      </c>
      <c r="EE12" s="16">
        <v>0.44719738674936671</v>
      </c>
      <c r="EF12" s="16">
        <v>0.44719738657470876</v>
      </c>
      <c r="EG12" s="16">
        <v>0.44719738642738066</v>
      </c>
      <c r="EH12" s="16">
        <v>0.4471973863031059</v>
      </c>
      <c r="EI12" s="16">
        <v>0.44719738619827726</v>
      </c>
      <c r="EJ12" s="16">
        <v>0.44719738610985188</v>
      </c>
      <c r="EK12" s="16">
        <v>0.44719738603526299</v>
      </c>
      <c r="EL12" s="16">
        <v>0.44719738597234554</v>
      </c>
      <c r="EM12" s="16">
        <v>0.44719738591927316</v>
      </c>
      <c r="EN12" s="16">
        <v>0.44719738587450536</v>
      </c>
      <c r="EO12" s="16">
        <v>0.44719738583674268</v>
      </c>
    </row>
    <row r="13" spans="1:145" x14ac:dyDescent="0.3">
      <c r="A13" s="1">
        <v>0.441851851851852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calculoesp2!D13</f>
        <v>3.49</v>
      </c>
      <c r="K13" s="7">
        <f>calculoesp2!E13</f>
        <v>3</v>
      </c>
      <c r="L13" s="9">
        <f>calculoesp2!F13</f>
        <v>2.0352781546811396E-3</v>
      </c>
      <c r="N13" s="13" t="s">
        <v>53</v>
      </c>
      <c r="O13" s="26">
        <f>calculoesp2!S7/calculoesp2!S8</f>
        <v>0.29069767441860467</v>
      </c>
      <c r="T13" s="16">
        <v>1.0866755786697302E-2</v>
      </c>
      <c r="U13" s="16">
        <v>7.427308703607245E-3</v>
      </c>
      <c r="V13" s="16">
        <v>6.1495794115543111E-3</v>
      </c>
      <c r="W13" s="16">
        <v>5.5336627344083015E-3</v>
      </c>
      <c r="X13" s="16">
        <v>5.1455226050459747E-3</v>
      </c>
      <c r="Y13" s="16">
        <v>4.8554994044104835E-3</v>
      </c>
      <c r="Z13" s="16">
        <v>4.6214928964339024E-3</v>
      </c>
      <c r="AA13" s="16">
        <v>4.4271284390881831E-3</v>
      </c>
      <c r="AB13" s="16">
        <v>4.2640381929832209E-3</v>
      </c>
      <c r="AC13" s="16">
        <v>4.1267126152747594E-3</v>
      </c>
      <c r="AD13" s="16">
        <v>4.010944932545257E-3</v>
      </c>
      <c r="AE13" s="16">
        <v>3.9133119950960846E-3</v>
      </c>
      <c r="AF13" s="16">
        <v>3.8309619602967387E-3</v>
      </c>
      <c r="AG13" s="16">
        <v>3.7614993781956447E-3</v>
      </c>
      <c r="AH13" s="16">
        <v>3.7029065170685362E-3</v>
      </c>
      <c r="AI13" s="16">
        <v>3.653482194057445E-3</v>
      </c>
      <c r="AJ13" s="16">
        <v>3.6117916551344515E-3</v>
      </c>
      <c r="AK13" s="16">
        <v>3.5766247180830371E-3</v>
      </c>
      <c r="AL13" s="16">
        <v>3.5469605847230764E-3</v>
      </c>
      <c r="AM13" s="16">
        <v>3.5219381932228848E-3</v>
      </c>
      <c r="AN13" s="16">
        <v>3.5008312192589602E-3</v>
      </c>
      <c r="AO13" s="16">
        <v>3.4830269916616662E-3</v>
      </c>
      <c r="AP13" s="16">
        <v>3.4680087080512286E-3</v>
      </c>
      <c r="AQ13" s="16">
        <v>3.4553404335323883E-3</v>
      </c>
      <c r="AR13" s="16">
        <v>3.4446544468048554E-3</v>
      </c>
      <c r="AS13" s="16">
        <v>3.4356405663286769E-3</v>
      </c>
      <c r="AT13" s="16">
        <v>3.4280371466994756E-3</v>
      </c>
      <c r="AU13" s="16">
        <v>3.4216234838812072E-3</v>
      </c>
      <c r="AV13" s="16">
        <v>3.4162134088422591E-3</v>
      </c>
      <c r="AW13" s="16">
        <v>3.4116498836373301E-3</v>
      </c>
      <c r="AX13" s="16">
        <v>3.4078004430757652E-3</v>
      </c>
      <c r="AY13" s="16">
        <v>3.4045533496618809E-3</v>
      </c>
      <c r="AZ13" s="16">
        <v>3.4018143501969283E-3</v>
      </c>
      <c r="BA13" s="16">
        <v>3.3995039398967719E-3</v>
      </c>
      <c r="BB13" s="16">
        <v>3.3975550546109677E-3</v>
      </c>
      <c r="BC13" s="16">
        <v>3.395911124155427E-3</v>
      </c>
      <c r="BD13" s="16">
        <v>3.3945244302528458E-3</v>
      </c>
      <c r="BE13" s="16">
        <v>3.393354721416943E-3</v>
      </c>
      <c r="BF13" s="16">
        <v>3.3923680445748202E-3</v>
      </c>
      <c r="BG13" s="16">
        <v>3.3915357595130178E-3</v>
      </c>
      <c r="BH13" s="16">
        <v>3.3908337075396373E-3</v>
      </c>
      <c r="BI13" s="16">
        <v>3.3902415102313515E-3</v>
      </c>
      <c r="BJ13" s="16">
        <v>3.3897419779100428E-3</v>
      </c>
      <c r="BK13" s="16">
        <v>3.3893206106789865E-3</v>
      </c>
      <c r="BL13" s="16">
        <v>3.3889651775351548E-3</v>
      </c>
      <c r="BM13" s="16">
        <v>3.3886653613405798E-3</v>
      </c>
      <c r="BN13" s="16">
        <v>3.3884124593473648E-3</v>
      </c>
      <c r="BO13" s="16">
        <v>3.3881991305835116E-3</v>
      </c>
      <c r="BP13" s="16">
        <v>3.3880191827669335E-3</v>
      </c>
      <c r="BQ13" s="16">
        <v>3.3878673925624332E-3</v>
      </c>
      <c r="BR13" s="16">
        <v>3.387739353964241E-3</v>
      </c>
      <c r="BS13" s="16">
        <v>3.3876313504031356E-3</v>
      </c>
      <c r="BT13" s="16">
        <v>3.3875402468657957E-3</v>
      </c>
      <c r="BU13" s="16">
        <v>3.3874633988949412E-3</v>
      </c>
      <c r="BV13" s="16">
        <v>3.3873985758288258E-3</v>
      </c>
      <c r="BW13" s="16">
        <v>3.3873438960519372E-3</v>
      </c>
      <c r="BX13" s="16">
        <v>3.3872977723774528E-3</v>
      </c>
      <c r="BY13" s="16">
        <v>3.3872588659760558E-3</v>
      </c>
      <c r="BZ13" s="16">
        <v>3.3872260475138107E-3</v>
      </c>
      <c r="CA13" s="16">
        <v>3.3871983643710517E-3</v>
      </c>
      <c r="CB13" s="16">
        <v>3.3871750129907431E-3</v>
      </c>
      <c r="CC13" s="16">
        <v>3.3871553155536758E-3</v>
      </c>
      <c r="CD13" s="16">
        <v>3.3871387003034468E-3</v>
      </c>
      <c r="CE13" s="16">
        <v>3.3871246849501184E-3</v>
      </c>
      <c r="CF13" s="16">
        <v>3.3871128626708135E-3</v>
      </c>
      <c r="CG13" s="16">
        <v>3.3871028903008932E-3</v>
      </c>
      <c r="CH13" s="16">
        <v>3.3870944783729326E-3</v>
      </c>
      <c r="CI13" s="16">
        <v>3.387087382714371E-3</v>
      </c>
      <c r="CJ13" s="16">
        <v>3.3870813973599242E-3</v>
      </c>
      <c r="CK13" s="16">
        <v>3.3870763485730438E-3</v>
      </c>
      <c r="CL13" s="16">
        <v>3.3870720898028766E-3</v>
      </c>
      <c r="CM13" s="16">
        <v>3.3870684974303374E-3</v>
      </c>
      <c r="CN13" s="16">
        <v>3.3870654671798311E-3</v>
      </c>
      <c r="CO13" s="16">
        <v>3.3870629110924451E-3</v>
      </c>
      <c r="CP13" s="16">
        <v>3.3870607549727743E-3</v>
      </c>
      <c r="CQ13" s="16">
        <v>3.3870589362352535E-3</v>
      </c>
      <c r="CR13" s="16">
        <v>3.3870574020874911E-3</v>
      </c>
      <c r="CS13" s="16">
        <v>3.3870561079978653E-3</v>
      </c>
      <c r="CT13" s="16">
        <v>3.3870550164029093E-3</v>
      </c>
      <c r="CU13" s="16">
        <v>3.3870540956169575E-3</v>
      </c>
      <c r="CV13" s="16">
        <v>3.387053318912407E-3</v>
      </c>
      <c r="CW13" s="16">
        <v>3.387052663743899E-3</v>
      </c>
      <c r="CX13" s="16">
        <v>3.3870521110938938E-3</v>
      </c>
      <c r="CY13" s="16">
        <v>3.3870516449206493E-3</v>
      </c>
      <c r="CZ13" s="16">
        <v>3.3870512516925829E-3</v>
      </c>
      <c r="DA13" s="16">
        <v>3.3870509199954843E-3</v>
      </c>
      <c r="DB13" s="16">
        <v>3.387050640201201E-3</v>
      </c>
      <c r="DC13" s="16">
        <v>3.3870504041881595E-3</v>
      </c>
      <c r="DD13" s="16">
        <v>3.3870502051056225E-3</v>
      </c>
      <c r="DE13" s="16">
        <v>3.3870500371748326E-3</v>
      </c>
      <c r="DF13" s="16">
        <v>3.3870498955212722E-3</v>
      </c>
      <c r="DG13" s="16">
        <v>3.3870497760331709E-3</v>
      </c>
      <c r="DH13" s="16">
        <v>3.3870496752421543E-3</v>
      </c>
      <c r="DI13" s="16">
        <v>3.3870495902225675E-3</v>
      </c>
      <c r="DJ13" s="16">
        <v>3.387049518506552E-3</v>
      </c>
      <c r="DK13" s="16">
        <v>3.3870494580124106E-3</v>
      </c>
      <c r="DL13" s="16">
        <v>3.3870494069841829E-3</v>
      </c>
      <c r="DM13" s="16">
        <v>3.3870493639406758E-3</v>
      </c>
      <c r="DN13" s="16">
        <v>3.3870493276324681E-3</v>
      </c>
      <c r="DO13" s="16">
        <v>3.3870492970056428E-3</v>
      </c>
      <c r="DP13" s="16">
        <v>3.3870492711711975E-3</v>
      </c>
      <c r="DQ13" s="16">
        <v>3.3870492493792365E-3</v>
      </c>
      <c r="DR13" s="16">
        <v>3.3870492309972062E-3</v>
      </c>
      <c r="DS13" s="16">
        <v>3.3870492154915322E-3</v>
      </c>
      <c r="DT13" s="16">
        <v>3.3870492024121327E-3</v>
      </c>
      <c r="DU13" s="16">
        <v>3.387049191379353E-3</v>
      </c>
      <c r="DV13" s="16">
        <v>3.387049182072944E-3</v>
      </c>
      <c r="DW13" s="16">
        <v>3.3870491742227699E-3</v>
      </c>
      <c r="DX13" s="16">
        <v>3.387049167600964E-3</v>
      </c>
      <c r="DY13" s="16">
        <v>3.3870491620153148E-3</v>
      </c>
      <c r="DZ13" s="16">
        <v>3.3870491573036897E-3</v>
      </c>
      <c r="EA13" s="16">
        <v>3.3870491533293228E-3</v>
      </c>
      <c r="EB13" s="16">
        <v>3.3870491499768513E-3</v>
      </c>
      <c r="EC13" s="16">
        <v>3.3870491471489628E-3</v>
      </c>
      <c r="ED13" s="16">
        <v>3.3870491447635723E-3</v>
      </c>
      <c r="EE13" s="16">
        <v>3.3870491427514401E-3</v>
      </c>
      <c r="EF13" s="16">
        <v>3.3870491410541589E-3</v>
      </c>
      <c r="EG13" s="16">
        <v>3.3870491396224625E-3</v>
      </c>
      <c r="EH13" s="16">
        <v>3.3870491384147931E-3</v>
      </c>
      <c r="EI13" s="16">
        <v>3.3870491373960954E-3</v>
      </c>
      <c r="EJ13" s="16">
        <v>3.3870491365367997E-3</v>
      </c>
      <c r="EK13" s="16">
        <v>3.3870491358119642E-3</v>
      </c>
      <c r="EL13" s="16">
        <v>3.3870491352005483E-3</v>
      </c>
      <c r="EM13" s="16">
        <v>3.387049134684805E-3</v>
      </c>
      <c r="EN13" s="16">
        <v>3.3870491342497633E-3</v>
      </c>
      <c r="EO13" s="16">
        <v>3.3870491338827951E-3</v>
      </c>
    </row>
    <row r="14" spans="1:145" x14ac:dyDescent="0.3">
      <c r="A14" s="1">
        <v>0.44190972222222236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8">
        <f>calculoesp2!D14</f>
        <v>3.48</v>
      </c>
      <c r="K14" s="7">
        <f>calculoesp2!E14</f>
        <v>1</v>
      </c>
      <c r="L14" s="9">
        <f>calculoesp2!F14</f>
        <v>6.7842605156037987E-4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145" x14ac:dyDescent="0.3">
      <c r="A15" s="1">
        <v>0.44195601851851868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8">
        <f>calculoesp2!D15</f>
        <v>3.47</v>
      </c>
      <c r="K15" s="7">
        <f>calculoesp2!E15</f>
        <v>7</v>
      </c>
      <c r="L15" s="9">
        <f>calculoesp2!F15</f>
        <v>4.7489823609226595E-3</v>
      </c>
    </row>
    <row r="16" spans="1:145" x14ac:dyDescent="0.3">
      <c r="A16" s="1">
        <v>0.44201388888888904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3.5500000000000003</v>
      </c>
      <c r="H16" s="2" t="s">
        <v>12</v>
      </c>
      <c r="J16" s="8">
        <f>calculoesp2!D16</f>
        <v>3.46</v>
      </c>
      <c r="K16" s="7">
        <f>calculoesp2!E16</f>
        <v>3</v>
      </c>
      <c r="L16" s="9">
        <f>calculoesp2!F16</f>
        <v>2.0352781546811396E-3</v>
      </c>
    </row>
    <row r="17" spans="1:12" x14ac:dyDescent="0.3">
      <c r="A17" s="1">
        <v>0.44206018518518536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8">
        <f>calculoesp2!D17</f>
        <v>3.45</v>
      </c>
      <c r="K17" s="7">
        <f>calculoesp2!E17</f>
        <v>2</v>
      </c>
      <c r="L17" s="9">
        <f>calculoesp2!F17</f>
        <v>1.3568521031207597E-3</v>
      </c>
    </row>
    <row r="18" spans="1:12" x14ac:dyDescent="0.3">
      <c r="A18" s="1">
        <v>0.44211805555555572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calculoesp2!D18</f>
        <v>3.44</v>
      </c>
      <c r="K18" s="7">
        <f>calculoesp2!E18</f>
        <v>3</v>
      </c>
      <c r="L18" s="9">
        <f>calculoesp2!F18</f>
        <v>2.0352781546811396E-3</v>
      </c>
    </row>
    <row r="19" spans="1:12" x14ac:dyDescent="0.3">
      <c r="A19" s="1">
        <v>0.44216435185185204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3.5300000000000002</v>
      </c>
      <c r="H19" s="2" t="s">
        <v>12</v>
      </c>
      <c r="J19" s="8">
        <f>calculoesp2!D19</f>
        <v>3.43</v>
      </c>
      <c r="K19" s="7">
        <f>calculoesp2!E19</f>
        <v>3</v>
      </c>
      <c r="L19" s="9">
        <f>calculoesp2!F19</f>
        <v>2.0352781546811396E-3</v>
      </c>
    </row>
    <row r="20" spans="1:12" x14ac:dyDescent="0.3">
      <c r="A20" s="1">
        <v>0.44222222222222241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  <c r="J20" s="8">
        <f>calculoesp2!D20</f>
        <v>3.42</v>
      </c>
      <c r="K20" s="7">
        <f>calculoesp2!E20</f>
        <v>5</v>
      </c>
      <c r="L20" s="9">
        <f>calculoesp2!F20</f>
        <v>3.3921302578018998E-3</v>
      </c>
    </row>
    <row r="21" spans="1:12" x14ac:dyDescent="0.3">
      <c r="A21" s="1">
        <v>0.44226851851851873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3.4600000000000004</v>
      </c>
      <c r="H21" s="2" t="s">
        <v>12</v>
      </c>
      <c r="J21" s="8">
        <f>calculoesp2!D21</f>
        <v>3.41</v>
      </c>
      <c r="K21" s="7">
        <f>calculoesp2!E21</f>
        <v>2</v>
      </c>
      <c r="L21" s="9">
        <f>calculoesp2!F21</f>
        <v>1.3568521031207597E-3</v>
      </c>
    </row>
    <row r="22" spans="1:12" x14ac:dyDescent="0.3">
      <c r="A22" s="1">
        <v>0.44232638888888909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J22" s="8">
        <f>calculoesp2!D22</f>
        <v>3.4</v>
      </c>
      <c r="K22" s="7">
        <f>calculoesp2!E22</f>
        <v>2</v>
      </c>
      <c r="L22" s="9">
        <f>calculoesp2!F22</f>
        <v>1.3568521031207597E-3</v>
      </c>
    </row>
    <row r="23" spans="1:12" x14ac:dyDescent="0.3">
      <c r="A23" s="1">
        <v>0.44237268518518541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8">
        <f>calculoesp2!D23</f>
        <v>3.39</v>
      </c>
      <c r="K23" s="7">
        <f>calculoesp2!E23</f>
        <v>3</v>
      </c>
      <c r="L23" s="9">
        <f>calculoesp2!F23</f>
        <v>2.0352781546811396E-3</v>
      </c>
    </row>
    <row r="24" spans="1:12" x14ac:dyDescent="0.3">
      <c r="A24" s="1">
        <v>0.44243055555555577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calculoesp2!D24</f>
        <v>3.38</v>
      </c>
      <c r="K24" s="7">
        <f>calculoesp2!E24</f>
        <v>2</v>
      </c>
      <c r="L24" s="9">
        <f>calculoesp2!F24</f>
        <v>1.3568521031207597E-3</v>
      </c>
    </row>
    <row r="25" spans="1:12" x14ac:dyDescent="0.3">
      <c r="A25" s="1">
        <v>0.44247685185185209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8">
        <f>calculoesp2!D25</f>
        <v>3.37</v>
      </c>
      <c r="K25" s="7">
        <f>calculoesp2!E25</f>
        <v>1</v>
      </c>
      <c r="L25" s="9">
        <f>calculoesp2!F25</f>
        <v>6.7842605156037987E-4</v>
      </c>
    </row>
    <row r="26" spans="1:12" x14ac:dyDescent="0.3">
      <c r="A26" s="1">
        <v>0.44253472222222245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3.4600000000000004</v>
      </c>
      <c r="H26" s="2" t="s">
        <v>12</v>
      </c>
      <c r="J26" s="8">
        <f>calculoesp2!D26</f>
        <v>3.36</v>
      </c>
      <c r="K26" s="7">
        <f>calculoesp2!E26</f>
        <v>3</v>
      </c>
      <c r="L26" s="9">
        <f>calculoesp2!F26</f>
        <v>2.0352781546811396E-3</v>
      </c>
    </row>
    <row r="27" spans="1:12" x14ac:dyDescent="0.3">
      <c r="A27" s="1">
        <v>0.44258101851851878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3.52</v>
      </c>
      <c r="H27" s="2" t="s">
        <v>12</v>
      </c>
      <c r="J27" s="8">
        <f>calculoesp2!D27</f>
        <v>3.35</v>
      </c>
      <c r="K27" s="7">
        <f>calculoesp2!E27</f>
        <v>1</v>
      </c>
      <c r="L27" s="9">
        <f>calculoesp2!F27</f>
        <v>6.7842605156037987E-4</v>
      </c>
    </row>
    <row r="28" spans="1:12" x14ac:dyDescent="0.3">
      <c r="A28" s="1">
        <v>0.44263888888888914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8">
        <f>calculoesp2!D28</f>
        <v>3.34</v>
      </c>
      <c r="K28" s="7">
        <f>calculoesp2!E28</f>
        <v>5</v>
      </c>
      <c r="L28" s="9">
        <f>calculoesp2!F28</f>
        <v>3.3921302578018998E-3</v>
      </c>
    </row>
    <row r="29" spans="1:12" x14ac:dyDescent="0.3">
      <c r="A29" s="1">
        <v>0.44268518518518546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calculoesp2!D29</f>
        <v>3.33</v>
      </c>
      <c r="K29" s="7">
        <f>calculoesp2!E29</f>
        <v>4</v>
      </c>
      <c r="L29" s="9">
        <f>calculoesp2!F29</f>
        <v>2.7137042062415195E-3</v>
      </c>
    </row>
    <row r="30" spans="1:12" x14ac:dyDescent="0.3">
      <c r="A30" s="1">
        <v>0.44274305555555582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calculoesp2!D30</f>
        <v>3.32</v>
      </c>
      <c r="K30" s="7">
        <f>calculoesp2!E30</f>
        <v>2</v>
      </c>
      <c r="L30" s="9">
        <f>calculoesp2!F30</f>
        <v>1.3568521031207597E-3</v>
      </c>
    </row>
    <row r="31" spans="1:12" x14ac:dyDescent="0.3">
      <c r="A31" s="1">
        <v>0.44278935185185214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calculoesp2!D31</f>
        <v>3.31</v>
      </c>
      <c r="K31" s="7">
        <f>calculoesp2!E31</f>
        <v>3</v>
      </c>
      <c r="L31" s="9">
        <f>calculoesp2!F31</f>
        <v>2.0352781546811396E-3</v>
      </c>
    </row>
    <row r="32" spans="1:12" x14ac:dyDescent="0.3">
      <c r="A32" s="1">
        <v>0.4428472222222225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calculoesp2!D32</f>
        <v>3.3</v>
      </c>
      <c r="K32" s="7">
        <f>calculoesp2!E32</f>
        <v>2</v>
      </c>
      <c r="L32" s="9">
        <f>calculoesp2!F32</f>
        <v>1.3568521031207597E-3</v>
      </c>
    </row>
    <row r="33" spans="1:12" x14ac:dyDescent="0.3">
      <c r="A33" s="1">
        <v>0.44289351851851883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8">
        <f>calculoesp2!D33</f>
        <v>3.29</v>
      </c>
      <c r="K33" s="7">
        <f>calculoesp2!E33</f>
        <v>2</v>
      </c>
      <c r="L33" s="9">
        <f>calculoesp2!F33</f>
        <v>1.3568521031207597E-3</v>
      </c>
    </row>
    <row r="34" spans="1:12" x14ac:dyDescent="0.3">
      <c r="A34" s="1">
        <v>0.44295138888888919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8">
        <f>calculoesp2!D34</f>
        <v>3.28</v>
      </c>
      <c r="K34" s="7">
        <f>calculoesp2!E34</f>
        <v>3</v>
      </c>
      <c r="L34" s="9">
        <f>calculoesp2!F34</f>
        <v>2.0352781546811396E-3</v>
      </c>
    </row>
    <row r="35" spans="1:12" x14ac:dyDescent="0.3">
      <c r="A35" s="1">
        <v>0.44299768518518551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8">
        <f>calculoesp2!D35</f>
        <v>3.27</v>
      </c>
      <c r="K35" s="7">
        <f>calculoesp2!E35</f>
        <v>7</v>
      </c>
      <c r="L35" s="9">
        <f>calculoesp2!F35</f>
        <v>4.7489823609226595E-3</v>
      </c>
    </row>
    <row r="36" spans="1:12" x14ac:dyDescent="0.3">
      <c r="A36" s="1">
        <v>0.44305555555555587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8">
        <f>calculoesp2!D36</f>
        <v>3.26</v>
      </c>
      <c r="K36" s="7">
        <f>calculoesp2!E36</f>
        <v>4</v>
      </c>
      <c r="L36" s="9">
        <f>calculoesp2!F36</f>
        <v>2.7137042062415195E-3</v>
      </c>
    </row>
    <row r="37" spans="1:12" x14ac:dyDescent="0.3">
      <c r="A37" s="1">
        <v>0.44310185185185219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calculoesp2!D37</f>
        <v>3.25</v>
      </c>
      <c r="K37" s="7">
        <f>calculoesp2!E37</f>
        <v>6</v>
      </c>
      <c r="L37" s="9">
        <f>calculoesp2!F37</f>
        <v>4.0705563093622792E-3</v>
      </c>
    </row>
    <row r="38" spans="1:12" x14ac:dyDescent="0.3">
      <c r="A38" s="1">
        <v>0.44315972222222255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8">
        <f>calculoesp2!D38</f>
        <v>3.24</v>
      </c>
      <c r="K38" s="7">
        <f>calculoesp2!E38</f>
        <v>3</v>
      </c>
      <c r="L38" s="9">
        <f>calculoesp2!F38</f>
        <v>2.0352781546811396E-3</v>
      </c>
    </row>
    <row r="39" spans="1:12" x14ac:dyDescent="0.3">
      <c r="A39" s="1">
        <v>0.44320601851851887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8">
        <f>calculoesp2!D39</f>
        <v>3.23</v>
      </c>
      <c r="K39" s="7">
        <f>calculoesp2!E39</f>
        <v>6</v>
      </c>
      <c r="L39" s="9">
        <f>calculoesp2!F39</f>
        <v>4.0705563093622792E-3</v>
      </c>
    </row>
    <row r="40" spans="1:12" x14ac:dyDescent="0.3">
      <c r="A40" s="1">
        <v>0.44326388888888923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8">
        <f>calculoesp2!D40</f>
        <v>3.22</v>
      </c>
      <c r="K40" s="7">
        <f>calculoesp2!E40</f>
        <v>35</v>
      </c>
      <c r="L40" s="9">
        <f>calculoesp2!F40</f>
        <v>2.3744911804613297E-2</v>
      </c>
    </row>
    <row r="41" spans="1:12" x14ac:dyDescent="0.3">
      <c r="A41" s="1">
        <v>0.44331018518518556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8">
        <f>calculoesp2!D41</f>
        <v>3.21</v>
      </c>
      <c r="K41" s="7">
        <f>calculoesp2!E41</f>
        <v>36</v>
      </c>
      <c r="L41" s="9">
        <f>calculoesp2!F41</f>
        <v>2.4423337856173677E-2</v>
      </c>
    </row>
    <row r="42" spans="1:12" x14ac:dyDescent="0.3">
      <c r="A42" s="1">
        <v>0.44336805555555592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8">
        <f>calculoesp2!D42</f>
        <v>3.2</v>
      </c>
      <c r="K42" s="7">
        <f>calculoesp2!E42</f>
        <v>33</v>
      </c>
      <c r="L42" s="9">
        <f>calculoesp2!F42</f>
        <v>2.2388059701492536E-2</v>
      </c>
    </row>
    <row r="43" spans="1:12" x14ac:dyDescent="0.3">
      <c r="A43" s="1">
        <v>0.44341435185185224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calculoesp2!D43</f>
        <v>3.19</v>
      </c>
      <c r="K43" s="7">
        <f>calculoesp2!E43</f>
        <v>80</v>
      </c>
      <c r="L43" s="9">
        <f>calculoesp2!F43</f>
        <v>5.4274084124830396E-2</v>
      </c>
    </row>
    <row r="44" spans="1:12" x14ac:dyDescent="0.3">
      <c r="A44" s="1">
        <v>0.4434722222222226</v>
      </c>
      <c r="B44" s="2" t="s">
        <v>32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3.47</v>
      </c>
      <c r="H44" s="2" t="s">
        <v>12</v>
      </c>
      <c r="J44" s="8">
        <f>calculoesp2!D44</f>
        <v>3.18</v>
      </c>
      <c r="K44" s="7">
        <f>calculoesp2!E44</f>
        <v>219</v>
      </c>
      <c r="L44" s="9">
        <f>calculoesp2!F44</f>
        <v>0.14857530529172319</v>
      </c>
    </row>
    <row r="45" spans="1:12" x14ac:dyDescent="0.3">
      <c r="A45" s="1">
        <v>0.44351851851851892</v>
      </c>
      <c r="B45" s="2" t="s">
        <v>32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8">
        <f>calculoesp2!D45</f>
        <v>3.17</v>
      </c>
      <c r="K45" s="7">
        <f>calculoesp2!E45</f>
        <v>199</v>
      </c>
      <c r="L45" s="9">
        <f>calculoesp2!F45</f>
        <v>0.1350067842605156</v>
      </c>
    </row>
    <row r="46" spans="1:12" x14ac:dyDescent="0.3">
      <c r="A46" s="1">
        <v>0.44357638888888928</v>
      </c>
      <c r="B46" s="2" t="s">
        <v>32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3.4800000000000004</v>
      </c>
      <c r="H46" s="2" t="s">
        <v>12</v>
      </c>
      <c r="J46" s="8">
        <f>calculoesp2!D46</f>
        <v>3.16</v>
      </c>
      <c r="K46" s="7">
        <f>calculoesp2!E46</f>
        <v>80</v>
      </c>
      <c r="L46" s="9">
        <f>calculoesp2!F46</f>
        <v>5.4274084124830396E-2</v>
      </c>
    </row>
    <row r="47" spans="1:12" x14ac:dyDescent="0.3">
      <c r="A47" s="1">
        <v>0.44362268518518561</v>
      </c>
      <c r="B47" s="2" t="s">
        <v>32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8">
        <f>calculoesp2!D47</f>
        <v>3.15</v>
      </c>
      <c r="K47" s="7">
        <f>calculoesp2!E47</f>
        <v>49</v>
      </c>
      <c r="L47" s="9">
        <f>calculoesp2!F47</f>
        <v>3.3242876526458617E-2</v>
      </c>
    </row>
    <row r="48" spans="1:12" x14ac:dyDescent="0.3">
      <c r="A48" s="1">
        <v>0.44368055555555597</v>
      </c>
      <c r="B48" s="2" t="s">
        <v>32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8">
        <f>calculoesp2!D48</f>
        <v>3.14</v>
      </c>
      <c r="K48" s="7">
        <f>calculoesp2!E48</f>
        <v>41</v>
      </c>
      <c r="L48" s="9">
        <f>calculoesp2!F48</f>
        <v>2.7815468113975575E-2</v>
      </c>
    </row>
    <row r="49" spans="1:12" x14ac:dyDescent="0.3">
      <c r="A49" s="1">
        <v>0.44372685185185229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8">
        <f>calculoesp2!D49</f>
        <v>3.13</v>
      </c>
      <c r="K49" s="7">
        <f>calculoesp2!E49</f>
        <v>91</v>
      </c>
      <c r="L49" s="9">
        <f>calculoesp2!F49</f>
        <v>6.1736770691994569E-2</v>
      </c>
    </row>
    <row r="50" spans="1:12" x14ac:dyDescent="0.3">
      <c r="A50" s="1">
        <v>0.44378472222222265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calculoesp2!D50</f>
        <v>3.12</v>
      </c>
      <c r="K50" s="7">
        <f>calculoesp2!E50</f>
        <v>66</v>
      </c>
      <c r="L50" s="9">
        <f>calculoesp2!F50</f>
        <v>4.4776119402985072E-2</v>
      </c>
    </row>
    <row r="51" spans="1:12" x14ac:dyDescent="0.3">
      <c r="A51" s="1">
        <v>0.44383101851851897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3.4400000000000004</v>
      </c>
      <c r="H51" s="2" t="s">
        <v>12</v>
      </c>
      <c r="J51" s="8">
        <f>calculoesp2!D51</f>
        <v>3.11</v>
      </c>
      <c r="K51" s="7">
        <f>calculoesp2!E51</f>
        <v>82</v>
      </c>
      <c r="L51" s="9">
        <f>calculoesp2!F51</f>
        <v>5.563093622795115E-2</v>
      </c>
    </row>
    <row r="52" spans="1:12" x14ac:dyDescent="0.3">
      <c r="A52" s="1">
        <v>0.44388888888888933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3.45</v>
      </c>
      <c r="H52" s="2" t="s">
        <v>12</v>
      </c>
      <c r="J52" s="8">
        <f>calculoesp2!D52</f>
        <v>3.1</v>
      </c>
      <c r="K52" s="7">
        <f>calculoesp2!E52</f>
        <v>27</v>
      </c>
      <c r="L52" s="9">
        <f>calculoesp2!F52</f>
        <v>1.8317503392130258E-2</v>
      </c>
    </row>
    <row r="53" spans="1:12" x14ac:dyDescent="0.3">
      <c r="A53" s="1">
        <v>0.44393518518518565</v>
      </c>
      <c r="B53" s="2" t="s">
        <v>32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8">
        <f>calculoesp2!D53</f>
        <v>3.09</v>
      </c>
      <c r="K53" s="7">
        <f>calculoesp2!E53</f>
        <v>42</v>
      </c>
      <c r="L53" s="9">
        <f>calculoesp2!F53</f>
        <v>2.8493894165535955E-2</v>
      </c>
    </row>
    <row r="54" spans="1:12" x14ac:dyDescent="0.3">
      <c r="A54" s="1">
        <v>0.44399305555555602</v>
      </c>
      <c r="B54" s="2" t="s">
        <v>32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calculoesp2!D54</f>
        <v>3.08</v>
      </c>
      <c r="K54" s="7">
        <f>calculoesp2!E54</f>
        <v>31</v>
      </c>
      <c r="L54" s="9">
        <f>calculoesp2!F54</f>
        <v>2.1031207598371779E-2</v>
      </c>
    </row>
    <row r="55" spans="1:12" x14ac:dyDescent="0.3">
      <c r="A55" s="1">
        <v>0.44403935185185234</v>
      </c>
      <c r="B55" s="2" t="s">
        <v>32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8">
        <f>calculoesp2!D55</f>
        <v>3.07</v>
      </c>
      <c r="K55" s="7">
        <f>calculoesp2!E55</f>
        <v>30</v>
      </c>
      <c r="L55" s="9">
        <f>calculoesp2!F55</f>
        <v>2.0352781546811399E-2</v>
      </c>
    </row>
    <row r="56" spans="1:12" x14ac:dyDescent="0.3">
      <c r="A56" s="1">
        <v>0.4440972222222227</v>
      </c>
      <c r="B56" s="2" t="s">
        <v>32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3.4400000000000004</v>
      </c>
      <c r="H56" s="2" t="s">
        <v>12</v>
      </c>
      <c r="J56" s="8">
        <f>calculoesp2!D56</f>
        <v>3.06</v>
      </c>
      <c r="K56" s="7">
        <f>calculoesp2!E56</f>
        <v>20</v>
      </c>
      <c r="L56" s="9">
        <f>calculoesp2!F56</f>
        <v>1.3568521031207599E-2</v>
      </c>
    </row>
    <row r="57" spans="1:12" x14ac:dyDescent="0.3">
      <c r="A57" s="1">
        <v>0.44414351851851902</v>
      </c>
      <c r="B57" s="2" t="s">
        <v>32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8">
        <f>calculoesp2!D57</f>
        <v>3.05</v>
      </c>
      <c r="K57" s="7">
        <f>calculoesp2!E57</f>
        <v>19</v>
      </c>
      <c r="L57" s="9">
        <f>calculoesp2!F57</f>
        <v>1.2890094979647219E-2</v>
      </c>
    </row>
    <row r="58" spans="1:12" x14ac:dyDescent="0.3">
      <c r="A58" s="1">
        <v>0.44420138888888938</v>
      </c>
      <c r="B58" s="2" t="s">
        <v>32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8">
        <f>calculoesp2!D58</f>
        <v>3.04</v>
      </c>
      <c r="K58" s="7">
        <f>calculoesp2!E58</f>
        <v>12</v>
      </c>
      <c r="L58" s="9">
        <f>calculoesp2!F58</f>
        <v>8.1411126187245584E-3</v>
      </c>
    </row>
    <row r="59" spans="1:12" x14ac:dyDescent="0.3">
      <c r="A59" s="1">
        <v>0.4442476851851857</v>
      </c>
      <c r="B59" s="2" t="s">
        <v>32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3.43</v>
      </c>
      <c r="H59" s="2" t="s">
        <v>12</v>
      </c>
      <c r="J59" s="8">
        <f>calculoesp2!D59</f>
        <v>3.03</v>
      </c>
      <c r="K59" s="7">
        <f>calculoesp2!E59</f>
        <v>17</v>
      </c>
      <c r="L59" s="9">
        <f>calculoesp2!F59</f>
        <v>1.1533242876526458E-2</v>
      </c>
    </row>
    <row r="60" spans="1:12" x14ac:dyDescent="0.3">
      <c r="A60" s="1">
        <v>0.44430555555555606</v>
      </c>
      <c r="B60" s="2" t="s">
        <v>32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8">
        <f>calculoesp2!D60</f>
        <v>3.02</v>
      </c>
      <c r="K60" s="7">
        <f>calculoesp2!E60</f>
        <v>9</v>
      </c>
      <c r="L60" s="9">
        <f>calculoesp2!F60</f>
        <v>6.1058344640434192E-3</v>
      </c>
    </row>
    <row r="61" spans="1:12" x14ac:dyDescent="0.3">
      <c r="A61" s="1">
        <v>0.44435185185185239</v>
      </c>
      <c r="B61" s="2" t="s">
        <v>32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3.19</v>
      </c>
      <c r="H61" s="2" t="s">
        <v>12</v>
      </c>
      <c r="J61" s="8">
        <f>calculoesp2!D61</f>
        <v>3.01</v>
      </c>
      <c r="K61" s="7">
        <f>calculoesp2!E61</f>
        <v>11</v>
      </c>
      <c r="L61" s="9">
        <f>calculoesp2!F61</f>
        <v>7.462686567164179E-3</v>
      </c>
    </row>
    <row r="62" spans="1:12" x14ac:dyDescent="0.3">
      <c r="A62" s="1">
        <v>0.44440972222222275</v>
      </c>
      <c r="B62" s="2" t="s">
        <v>32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3.41</v>
      </c>
      <c r="H62" s="2" t="s">
        <v>12</v>
      </c>
      <c r="J62" s="8">
        <f>calculoesp2!D62</f>
        <v>3</v>
      </c>
      <c r="K62" s="7">
        <f>calculoesp2!E62</f>
        <v>7</v>
      </c>
      <c r="L62" s="9">
        <f>calculoesp2!F62</f>
        <v>4.7489823609226595E-3</v>
      </c>
    </row>
    <row r="63" spans="1:12" x14ac:dyDescent="0.3">
      <c r="A63" s="1">
        <v>0.44445601851851907</v>
      </c>
      <c r="B63" s="2" t="s">
        <v>32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8">
        <f>calculoesp2!D63</f>
        <v>2.99</v>
      </c>
      <c r="K63" s="7">
        <f>calculoesp2!E63</f>
        <v>5</v>
      </c>
      <c r="L63" s="9">
        <f>calculoesp2!F63</f>
        <v>3.3921302578018998E-3</v>
      </c>
    </row>
    <row r="64" spans="1:12" x14ac:dyDescent="0.3">
      <c r="A64" s="1">
        <v>0.44451388888888943</v>
      </c>
      <c r="B64" s="2" t="s">
        <v>32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3.4200000000000004</v>
      </c>
      <c r="H64" s="2" t="s">
        <v>12</v>
      </c>
      <c r="J64" s="8">
        <f>calculoesp2!D64</f>
        <v>2.98</v>
      </c>
      <c r="K64" s="7">
        <f>calculoesp2!E64</f>
        <v>8</v>
      </c>
      <c r="L64" s="9">
        <f>calculoesp2!F64</f>
        <v>5.4274084124830389E-3</v>
      </c>
    </row>
    <row r="65" spans="1:12" x14ac:dyDescent="0.3">
      <c r="A65" s="1">
        <v>0.44456018518518575</v>
      </c>
      <c r="B65" s="2" t="s">
        <v>32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calculoesp2!D65</f>
        <v>2.97</v>
      </c>
      <c r="K65" s="7">
        <f>calculoesp2!E65</f>
        <v>3</v>
      </c>
      <c r="L65" s="9">
        <f>calculoesp2!F65</f>
        <v>2.0352781546811396E-3</v>
      </c>
    </row>
    <row r="66" spans="1:12" x14ac:dyDescent="0.3">
      <c r="A66" s="1">
        <v>0.44461805555555611</v>
      </c>
      <c r="B66" s="2" t="s">
        <v>32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3.18</v>
      </c>
      <c r="H66" s="2" t="s">
        <v>12</v>
      </c>
      <c r="J66" s="8">
        <f>calculoesp2!D66</f>
        <v>2.96</v>
      </c>
      <c r="K66" s="7">
        <f>calculoesp2!E66</f>
        <v>2</v>
      </c>
      <c r="L66" s="9">
        <f>calculoesp2!F66</f>
        <v>1.3568521031207597E-3</v>
      </c>
    </row>
    <row r="67" spans="1:12" x14ac:dyDescent="0.3">
      <c r="A67" s="1">
        <v>0.44466435185185244</v>
      </c>
      <c r="B67" s="2" t="s">
        <v>32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3.3600000000000003</v>
      </c>
      <c r="H67" s="2" t="s">
        <v>12</v>
      </c>
      <c r="J67" s="8">
        <f>calculoesp2!D67</f>
        <v>2.95</v>
      </c>
      <c r="K67" s="7">
        <f>calculoesp2!E67</f>
        <v>5</v>
      </c>
      <c r="L67" s="9">
        <f>calculoesp2!F67</f>
        <v>3.3921302578018998E-3</v>
      </c>
    </row>
    <row r="68" spans="1:12" x14ac:dyDescent="0.3">
      <c r="A68" s="1">
        <v>0.4447222222222228</v>
      </c>
      <c r="B68" s="2" t="s">
        <v>32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3.41</v>
      </c>
      <c r="H68" s="2" t="s">
        <v>12</v>
      </c>
      <c r="J68" s="8">
        <f>calculoesp2!D68</f>
        <v>2.94</v>
      </c>
      <c r="K68" s="7">
        <f>calculoesp2!E68</f>
        <v>7</v>
      </c>
      <c r="L68" s="9">
        <f>calculoesp2!F68</f>
        <v>4.7489823609226595E-3</v>
      </c>
    </row>
    <row r="69" spans="1:12" x14ac:dyDescent="0.3">
      <c r="A69" s="1">
        <v>0.44476851851851912</v>
      </c>
      <c r="B69" s="2" t="s">
        <v>32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8">
        <f>calculoesp2!D69</f>
        <v>2.93</v>
      </c>
      <c r="K69" s="7">
        <f>calculoesp2!E69</f>
        <v>5</v>
      </c>
      <c r="L69" s="9">
        <f>calculoesp2!F69</f>
        <v>3.3921302578018998E-3</v>
      </c>
    </row>
    <row r="70" spans="1:12" x14ac:dyDescent="0.3">
      <c r="A70" s="1">
        <v>0.44482638888888948</v>
      </c>
      <c r="B70" s="2" t="s">
        <v>32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8">
        <f>calculoesp2!D70</f>
        <v>2.92</v>
      </c>
      <c r="K70" s="7">
        <f>calculoesp2!E70</f>
        <v>4</v>
      </c>
      <c r="L70" s="9">
        <f>calculoesp2!F70</f>
        <v>2.7137042062415195E-3</v>
      </c>
    </row>
    <row r="71" spans="1:12" x14ac:dyDescent="0.3">
      <c r="A71" s="1">
        <v>0.4448726851851858</v>
      </c>
      <c r="B71" s="2" t="s">
        <v>32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3.3800000000000003</v>
      </c>
      <c r="H71" s="2" t="s">
        <v>12</v>
      </c>
      <c r="J71" s="8">
        <f>calculoesp2!D71</f>
        <v>2.91</v>
      </c>
      <c r="K71" s="7">
        <f>calculoesp2!E71</f>
        <v>7</v>
      </c>
      <c r="L71" s="9">
        <f>calculoesp2!F71</f>
        <v>4.7489823609226595E-3</v>
      </c>
    </row>
    <row r="72" spans="1:12" x14ac:dyDescent="0.3">
      <c r="A72" s="1">
        <v>0.44493055555555616</v>
      </c>
      <c r="B72" s="2" t="s">
        <v>32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calculoesp2!D72</f>
        <v>2.9</v>
      </c>
      <c r="K72" s="7">
        <f>calculoesp2!E72</f>
        <v>5</v>
      </c>
      <c r="L72" s="9">
        <f>calculoesp2!F72</f>
        <v>3.3921302578018998E-3</v>
      </c>
    </row>
    <row r="73" spans="1:12" x14ac:dyDescent="0.3">
      <c r="A73" s="1">
        <v>0.44497685185185248</v>
      </c>
      <c r="B73" s="2" t="s">
        <v>32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8">
        <f>calculoesp2!D73</f>
        <v>2.89</v>
      </c>
      <c r="K73" s="7">
        <f>calculoesp2!E73</f>
        <v>3</v>
      </c>
      <c r="L73" s="9">
        <f>calculoesp2!F73</f>
        <v>2.0352781546811396E-3</v>
      </c>
    </row>
    <row r="74" spans="1:12" x14ac:dyDescent="0.3">
      <c r="A74" s="1">
        <v>0.44503472222222284</v>
      </c>
      <c r="B74" s="2" t="s">
        <v>32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8">
        <f>calculoesp2!D74</f>
        <v>2.88</v>
      </c>
      <c r="K74" s="7">
        <f>calculoesp2!E74</f>
        <v>4</v>
      </c>
      <c r="L74" s="9">
        <f>calculoesp2!F74</f>
        <v>2.7137042062415195E-3</v>
      </c>
    </row>
    <row r="75" spans="1:12" x14ac:dyDescent="0.3">
      <c r="A75" s="1">
        <v>0.44508101851851917</v>
      </c>
      <c r="B75" s="2" t="s">
        <v>32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3.18</v>
      </c>
      <c r="H75" s="2" t="s">
        <v>12</v>
      </c>
      <c r="J75" s="8">
        <f>calculoesp2!D75</f>
        <v>2.87</v>
      </c>
      <c r="K75" s="7">
        <f>calculoesp2!E75</f>
        <v>1</v>
      </c>
      <c r="L75" s="9">
        <f>calculoesp2!F75</f>
        <v>6.7842605156037987E-4</v>
      </c>
    </row>
    <row r="76" spans="1:12" x14ac:dyDescent="0.3">
      <c r="A76" s="1">
        <v>0.44513888888888953</v>
      </c>
      <c r="B76" s="2" t="s">
        <v>32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  <c r="J76" s="8">
        <f>calculoesp2!D76</f>
        <v>2.86</v>
      </c>
      <c r="K76" s="7">
        <f>calculoesp2!E76</f>
        <v>4</v>
      </c>
      <c r="L76" s="9">
        <f>calculoesp2!F76</f>
        <v>2.7137042062415195E-3</v>
      </c>
    </row>
    <row r="77" spans="1:12" x14ac:dyDescent="0.3">
      <c r="A77" s="1">
        <v>0.44518518518518585</v>
      </c>
      <c r="B77" s="2" t="s">
        <v>32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8">
        <f>calculoesp2!D77</f>
        <v>2.85</v>
      </c>
      <c r="K77" s="7">
        <f>calculoesp2!E77</f>
        <v>4</v>
      </c>
      <c r="L77" s="9">
        <f>calculoesp2!F77</f>
        <v>2.7137042062415195E-3</v>
      </c>
    </row>
    <row r="78" spans="1:12" x14ac:dyDescent="0.3">
      <c r="A78" s="1">
        <v>0.44524305555555621</v>
      </c>
      <c r="B78" s="2" t="s">
        <v>32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3.3600000000000003</v>
      </c>
      <c r="H78" s="2" t="s">
        <v>12</v>
      </c>
      <c r="J78" s="8">
        <f>calculoesp2!D78</f>
        <v>2.84</v>
      </c>
      <c r="K78" s="7">
        <f>calculoesp2!E78</f>
        <v>7</v>
      </c>
      <c r="L78" s="9">
        <f>calculoesp2!F78</f>
        <v>4.7489823609226595E-3</v>
      </c>
    </row>
    <row r="79" spans="1:12" x14ac:dyDescent="0.3">
      <c r="A79" s="1">
        <v>0.44528935185185253</v>
      </c>
      <c r="B79" s="2" t="s">
        <v>32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3.3600000000000003</v>
      </c>
      <c r="H79" s="2" t="s">
        <v>12</v>
      </c>
      <c r="J79" s="8">
        <f>calculoesp2!D79</f>
        <v>2.83</v>
      </c>
      <c r="K79" s="7">
        <f>calculoesp2!E79</f>
        <v>3</v>
      </c>
      <c r="L79" s="9">
        <f>calculoesp2!F79</f>
        <v>2.0352781546811396E-3</v>
      </c>
    </row>
    <row r="80" spans="1:12" x14ac:dyDescent="0.3">
      <c r="A80" s="1">
        <v>0.44534722222222289</v>
      </c>
      <c r="B80" s="2" t="s">
        <v>32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3.17</v>
      </c>
      <c r="H80" s="2" t="s">
        <v>12</v>
      </c>
      <c r="J80" s="8">
        <f>calculoesp2!D80</f>
        <v>2.82</v>
      </c>
      <c r="K80" s="7">
        <f>calculoesp2!E80</f>
        <v>4</v>
      </c>
      <c r="L80" s="9">
        <f>calculoesp2!F80</f>
        <v>2.7137042062415195E-3</v>
      </c>
    </row>
    <row r="81" spans="1:12" x14ac:dyDescent="0.3">
      <c r="A81" s="1">
        <v>0.44539351851851922</v>
      </c>
      <c r="B81" s="2" t="s">
        <v>32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8">
        <f>calculoesp2!D81</f>
        <v>2.81</v>
      </c>
      <c r="K81" s="7">
        <f>calculoesp2!E81</f>
        <v>4</v>
      </c>
      <c r="L81" s="9">
        <f>calculoesp2!F81</f>
        <v>2.7137042062415195E-3</v>
      </c>
    </row>
    <row r="82" spans="1:12" x14ac:dyDescent="0.3">
      <c r="A82" s="1">
        <v>0.44545138888888958</v>
      </c>
      <c r="B82" s="2" t="s">
        <v>32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calculoesp2!D82</f>
        <v>2.8</v>
      </c>
      <c r="K82" s="7">
        <f>calculoesp2!E82</f>
        <v>10</v>
      </c>
      <c r="L82" s="9">
        <f>calculoesp2!F82</f>
        <v>6.7842605156037995E-3</v>
      </c>
    </row>
    <row r="83" spans="1:12" x14ac:dyDescent="0.3">
      <c r="A83" s="1">
        <v>0.4454976851851859</v>
      </c>
      <c r="B83" s="2" t="s">
        <v>32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3.19</v>
      </c>
      <c r="H83" s="2" t="s">
        <v>12</v>
      </c>
      <c r="J83" s="8">
        <f>calculoesp2!D83</f>
        <v>2.79</v>
      </c>
      <c r="K83" s="7">
        <f>calculoesp2!E83</f>
        <v>12</v>
      </c>
      <c r="L83" s="9">
        <f>calculoesp2!F83</f>
        <v>8.1411126187245584E-3</v>
      </c>
    </row>
    <row r="84" spans="1:12" x14ac:dyDescent="0.3">
      <c r="A84" s="1">
        <v>0.44555555555555626</v>
      </c>
      <c r="B84" s="2" t="s">
        <v>32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3.3400000000000003</v>
      </c>
      <c r="H84" s="2" t="s">
        <v>12</v>
      </c>
      <c r="J84" s="8">
        <f>calculoesp2!D84</f>
        <v>2.78</v>
      </c>
      <c r="K84" s="7">
        <f>calculoesp2!E84</f>
        <v>9</v>
      </c>
      <c r="L84" s="9">
        <f>calculoesp2!F84</f>
        <v>6.1058344640434192E-3</v>
      </c>
    </row>
    <row r="85" spans="1:12" x14ac:dyDescent="0.3">
      <c r="A85" s="1">
        <v>0.44560185185185258</v>
      </c>
      <c r="B85" s="2" t="s">
        <v>32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8">
        <f>calculoesp2!D85</f>
        <v>2.77</v>
      </c>
      <c r="K85" s="7">
        <f>calculoesp2!E85</f>
        <v>1</v>
      </c>
      <c r="L85" s="9">
        <f>calculoesp2!F85</f>
        <v>6.7842605156037987E-4</v>
      </c>
    </row>
    <row r="86" spans="1:12" x14ac:dyDescent="0.3">
      <c r="A86" s="3">
        <v>0.44565972222222294</v>
      </c>
      <c r="B86" s="4" t="s">
        <v>32</v>
      </c>
      <c r="C86" s="4" t="s">
        <v>13</v>
      </c>
      <c r="D86" s="4" t="s">
        <v>9</v>
      </c>
      <c r="E86" s="4" t="s">
        <v>10</v>
      </c>
      <c r="F86" s="4" t="s">
        <v>11</v>
      </c>
      <c r="G86" s="5">
        <v>3.2</v>
      </c>
      <c r="H86" s="4" t="s">
        <v>12</v>
      </c>
      <c r="J86" s="32"/>
    </row>
    <row r="87" spans="1:12" x14ac:dyDescent="0.3">
      <c r="A87" s="1">
        <v>0.44570601851851926</v>
      </c>
      <c r="B87" s="2" t="s">
        <v>32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3.33</v>
      </c>
      <c r="H87" s="2" t="s">
        <v>12</v>
      </c>
    </row>
    <row r="88" spans="1:12" x14ac:dyDescent="0.3">
      <c r="A88" s="1">
        <v>0.44576388888888963</v>
      </c>
      <c r="B88" s="2" t="s">
        <v>32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12" x14ac:dyDescent="0.3">
      <c r="A89" s="1">
        <v>0.44581018518518595</v>
      </c>
      <c r="B89" s="2" t="s">
        <v>32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12" x14ac:dyDescent="0.3">
      <c r="A90" s="1">
        <v>0.44586805555555631</v>
      </c>
      <c r="B90" s="2" t="s">
        <v>32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3.3200000000000003</v>
      </c>
      <c r="H90" s="2" t="s">
        <v>12</v>
      </c>
    </row>
    <row r="91" spans="1:12" x14ac:dyDescent="0.3">
      <c r="A91" s="1">
        <v>0.44591435185185263</v>
      </c>
      <c r="B91" s="2" t="s">
        <v>32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3.19</v>
      </c>
      <c r="H91" s="2" t="s">
        <v>12</v>
      </c>
    </row>
    <row r="92" spans="1:12" x14ac:dyDescent="0.3">
      <c r="A92" s="1">
        <v>0.44597222222222299</v>
      </c>
      <c r="B92" s="2" t="s">
        <v>32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2" x14ac:dyDescent="0.3">
      <c r="A93" s="1">
        <v>0.44601851851851931</v>
      </c>
      <c r="B93" s="2" t="s">
        <v>32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3.3400000000000003</v>
      </c>
      <c r="H93" s="2" t="s">
        <v>12</v>
      </c>
    </row>
    <row r="94" spans="1:12" x14ac:dyDescent="0.3">
      <c r="A94" s="1">
        <v>0.44607638888888967</v>
      </c>
      <c r="B94" s="2" t="s">
        <v>32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3.3400000000000007</v>
      </c>
      <c r="H94" s="2" t="s">
        <v>12</v>
      </c>
    </row>
    <row r="95" spans="1:12" x14ac:dyDescent="0.3">
      <c r="A95" s="1">
        <v>0.446122685185186</v>
      </c>
      <c r="B95" s="2" t="s">
        <v>32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3.3100000000000005</v>
      </c>
      <c r="H95" s="2" t="s">
        <v>12</v>
      </c>
    </row>
    <row r="96" spans="1:12" x14ac:dyDescent="0.3">
      <c r="A96" s="1">
        <v>0.44618055555555636</v>
      </c>
      <c r="B96" s="2" t="s">
        <v>32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3.33</v>
      </c>
      <c r="H96" s="2" t="s">
        <v>12</v>
      </c>
    </row>
    <row r="97" spans="1:8" x14ac:dyDescent="0.3">
      <c r="A97" s="1">
        <v>0.44622685185185268</v>
      </c>
      <c r="B97" s="2" t="s">
        <v>32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3.3200000000000003</v>
      </c>
      <c r="H97" s="2" t="s">
        <v>12</v>
      </c>
    </row>
    <row r="98" spans="1:8" x14ac:dyDescent="0.3">
      <c r="A98" s="1">
        <v>0.44628472222222304</v>
      </c>
      <c r="B98" s="2" t="s">
        <v>32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3.2900000000000005</v>
      </c>
      <c r="H98" s="2" t="s">
        <v>12</v>
      </c>
    </row>
    <row r="99" spans="1:8" x14ac:dyDescent="0.3">
      <c r="A99" s="1">
        <v>0.44633101851851936</v>
      </c>
      <c r="B99" s="2" t="s">
        <v>32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3.17</v>
      </c>
      <c r="H99" s="2" t="s">
        <v>12</v>
      </c>
    </row>
    <row r="100" spans="1:8" x14ac:dyDescent="0.3">
      <c r="A100" s="1">
        <v>0.44638888888888972</v>
      </c>
      <c r="B100" s="2" t="s">
        <v>32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3.3100000000000005</v>
      </c>
      <c r="H100" s="2" t="s">
        <v>12</v>
      </c>
    </row>
    <row r="101" spans="1:8" x14ac:dyDescent="0.3">
      <c r="A101" s="1">
        <v>0.44643518518518605</v>
      </c>
      <c r="B101" s="2" t="s">
        <v>32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0.44649305555555641</v>
      </c>
      <c r="B102" s="2" t="s">
        <v>32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3.3000000000000003</v>
      </c>
      <c r="H102" s="2" t="s">
        <v>12</v>
      </c>
    </row>
    <row r="103" spans="1:8" x14ac:dyDescent="0.3">
      <c r="A103" s="1">
        <v>0.44653935185185273</v>
      </c>
      <c r="B103" s="2" t="s">
        <v>32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3.19</v>
      </c>
      <c r="H103" s="2" t="s">
        <v>12</v>
      </c>
    </row>
    <row r="104" spans="1:8" x14ac:dyDescent="0.3">
      <c r="A104" s="1">
        <v>0.44659722222222309</v>
      </c>
      <c r="B104" s="2" t="s">
        <v>32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3.2800000000000002</v>
      </c>
      <c r="H104" s="2" t="s">
        <v>12</v>
      </c>
    </row>
    <row r="105" spans="1:8" x14ac:dyDescent="0.3">
      <c r="A105" s="1">
        <v>0.44664351851851941</v>
      </c>
      <c r="B105" s="2" t="s">
        <v>32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3.27</v>
      </c>
      <c r="H105" s="2" t="s">
        <v>12</v>
      </c>
    </row>
    <row r="106" spans="1:8" x14ac:dyDescent="0.3">
      <c r="A106" s="1">
        <v>0.44670138888888977</v>
      </c>
      <c r="B106" s="2" t="s">
        <v>32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3.2700000000000005</v>
      </c>
      <c r="H106" s="2" t="s">
        <v>12</v>
      </c>
    </row>
    <row r="107" spans="1:8" x14ac:dyDescent="0.3">
      <c r="A107" s="1">
        <v>0.44674768518518609</v>
      </c>
      <c r="B107" s="2" t="s">
        <v>32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</v>
      </c>
      <c r="H107" s="2" t="s">
        <v>12</v>
      </c>
    </row>
    <row r="108" spans="1:8" x14ac:dyDescent="0.3">
      <c r="A108" s="1">
        <v>0.44680555555555646</v>
      </c>
      <c r="B108" s="2" t="s">
        <v>32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3.28</v>
      </c>
      <c r="H108" s="2" t="s">
        <v>12</v>
      </c>
    </row>
    <row r="109" spans="1:8" x14ac:dyDescent="0.3">
      <c r="A109" s="1">
        <v>0.44685185185185278</v>
      </c>
      <c r="B109" s="2" t="s">
        <v>32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3.2600000000000002</v>
      </c>
      <c r="H109" s="2" t="s">
        <v>12</v>
      </c>
    </row>
    <row r="110" spans="1:8" x14ac:dyDescent="0.3">
      <c r="A110" s="1">
        <v>0.44690972222222314</v>
      </c>
      <c r="B110" s="2" t="s">
        <v>32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3.2800000000000002</v>
      </c>
      <c r="H110" s="2" t="s">
        <v>12</v>
      </c>
    </row>
    <row r="111" spans="1:8" x14ac:dyDescent="0.3">
      <c r="A111" s="1">
        <v>0.44695601851851946</v>
      </c>
      <c r="B111" s="2" t="s">
        <v>32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3.2600000000000002</v>
      </c>
      <c r="H111" s="2" t="s">
        <v>12</v>
      </c>
    </row>
    <row r="112" spans="1:8" x14ac:dyDescent="0.3">
      <c r="A112" s="1">
        <v>0.44701388888888982</v>
      </c>
      <c r="B112" s="2" t="s">
        <v>32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3.2500000000000004</v>
      </c>
      <c r="H112" s="2" t="s">
        <v>12</v>
      </c>
    </row>
    <row r="113" spans="1:8" x14ac:dyDescent="0.3">
      <c r="A113" s="1">
        <v>0.44706018518518614</v>
      </c>
      <c r="B113" s="2" t="s">
        <v>32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3.2700000000000005</v>
      </c>
      <c r="H113" s="2" t="s">
        <v>12</v>
      </c>
    </row>
    <row r="114" spans="1:8" x14ac:dyDescent="0.3">
      <c r="A114" s="1">
        <v>0.4471180555555565</v>
      </c>
      <c r="B114" s="2" t="s">
        <v>32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3.17</v>
      </c>
      <c r="H114" s="2" t="s">
        <v>12</v>
      </c>
    </row>
    <row r="115" spans="1:8" x14ac:dyDescent="0.3">
      <c r="A115" s="1">
        <v>0.44716435185185283</v>
      </c>
      <c r="B115" s="2" t="s">
        <v>32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3.2600000000000002</v>
      </c>
      <c r="H115" s="2" t="s">
        <v>12</v>
      </c>
    </row>
    <row r="116" spans="1:8" x14ac:dyDescent="0.3">
      <c r="A116" s="1">
        <v>0.44722222222222319</v>
      </c>
      <c r="B116" s="2" t="s">
        <v>32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3.2700000000000005</v>
      </c>
      <c r="H116" s="2" t="s">
        <v>12</v>
      </c>
    </row>
    <row r="117" spans="1:8" x14ac:dyDescent="0.3">
      <c r="A117" s="1">
        <v>0.44726851851851951</v>
      </c>
      <c r="B117" s="2" t="s">
        <v>32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</v>
      </c>
      <c r="H117" s="2" t="s">
        <v>12</v>
      </c>
    </row>
    <row r="118" spans="1:8" x14ac:dyDescent="0.3">
      <c r="A118" s="1">
        <v>0.44732638888888987</v>
      </c>
      <c r="B118" s="2" t="s">
        <v>32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3.2500000000000004</v>
      </c>
      <c r="H118" s="2" t="s">
        <v>12</v>
      </c>
    </row>
    <row r="119" spans="1:8" x14ac:dyDescent="0.3">
      <c r="A119" s="1">
        <v>0.44737268518518619</v>
      </c>
      <c r="B119" s="2" t="s">
        <v>32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3.2700000000000005</v>
      </c>
      <c r="H119" s="2" t="s">
        <v>12</v>
      </c>
    </row>
    <row r="120" spans="1:8" x14ac:dyDescent="0.3">
      <c r="A120" s="1">
        <v>0.44743055555555655</v>
      </c>
      <c r="B120" s="2" t="s">
        <v>32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3.2500000000000004</v>
      </c>
      <c r="H120" s="2" t="s">
        <v>12</v>
      </c>
    </row>
    <row r="121" spans="1:8" x14ac:dyDescent="0.3">
      <c r="A121" s="1">
        <v>0.44747685185185287</v>
      </c>
      <c r="B121" s="2" t="s">
        <v>32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0.44753472222222324</v>
      </c>
      <c r="B122" s="2" t="s">
        <v>32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3.24</v>
      </c>
      <c r="H122" s="2" t="s">
        <v>12</v>
      </c>
    </row>
    <row r="123" spans="1:8" x14ac:dyDescent="0.3">
      <c r="A123" s="1">
        <v>0.44758101851851956</v>
      </c>
      <c r="B123" s="2" t="s">
        <v>32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3.2600000000000002</v>
      </c>
      <c r="H123" s="2" t="s">
        <v>12</v>
      </c>
    </row>
    <row r="124" spans="1:8" x14ac:dyDescent="0.3">
      <c r="A124" s="1">
        <v>0.44763888888888992</v>
      </c>
      <c r="B124" s="2" t="s">
        <v>32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3.2400000000000007</v>
      </c>
      <c r="H124" s="2" t="s">
        <v>12</v>
      </c>
    </row>
    <row r="125" spans="1:8" x14ac:dyDescent="0.3">
      <c r="A125" s="1">
        <v>0.44768518518518624</v>
      </c>
      <c r="B125" s="2" t="s">
        <v>32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3.25</v>
      </c>
      <c r="H125" s="2" t="s">
        <v>12</v>
      </c>
    </row>
    <row r="126" spans="1:8" x14ac:dyDescent="0.3">
      <c r="A126" s="1">
        <v>0.4477430555555566</v>
      </c>
      <c r="B126" s="2" t="s">
        <v>32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3.17</v>
      </c>
      <c r="H126" s="2" t="s">
        <v>12</v>
      </c>
    </row>
    <row r="127" spans="1:8" x14ac:dyDescent="0.3">
      <c r="A127" s="1">
        <v>0.44778935185185292</v>
      </c>
      <c r="B127" s="2" t="s">
        <v>32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3.23</v>
      </c>
      <c r="H127" s="2" t="s">
        <v>12</v>
      </c>
    </row>
    <row r="128" spans="1:8" x14ac:dyDescent="0.3">
      <c r="A128" s="1">
        <v>0.44784722222222328</v>
      </c>
      <c r="B128" s="2" t="s">
        <v>32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3.19</v>
      </c>
      <c r="H128" s="2" t="s">
        <v>12</v>
      </c>
    </row>
    <row r="129" spans="1:8" x14ac:dyDescent="0.3">
      <c r="A129" s="1">
        <v>0.44789351851851961</v>
      </c>
      <c r="B129" s="2" t="s">
        <v>32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3.2100000000000009</v>
      </c>
      <c r="H129" s="2" t="s">
        <v>12</v>
      </c>
    </row>
    <row r="130" spans="1:8" x14ac:dyDescent="0.3">
      <c r="A130" s="1">
        <v>0.44795138888888997</v>
      </c>
      <c r="B130" s="2" t="s">
        <v>32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3.2200000000000006</v>
      </c>
      <c r="H130" s="2" t="s">
        <v>12</v>
      </c>
    </row>
    <row r="131" spans="1:8" x14ac:dyDescent="0.3">
      <c r="A131" s="1">
        <v>0.44799768518518629</v>
      </c>
      <c r="B131" s="2" t="s">
        <v>32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3.25</v>
      </c>
      <c r="H131" s="2" t="s">
        <v>12</v>
      </c>
    </row>
    <row r="132" spans="1:8" x14ac:dyDescent="0.3">
      <c r="A132" s="1">
        <v>0.44805555555555665</v>
      </c>
      <c r="B132" s="2" t="s">
        <v>32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3.2300000000000004</v>
      </c>
      <c r="H132" s="2" t="s">
        <v>12</v>
      </c>
    </row>
    <row r="133" spans="1:8" x14ac:dyDescent="0.3">
      <c r="A133" s="1">
        <v>0.44810185185185297</v>
      </c>
      <c r="B133" s="2" t="s">
        <v>32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3.2300000000000004</v>
      </c>
      <c r="H133" s="2" t="s">
        <v>12</v>
      </c>
    </row>
    <row r="134" spans="1:8" x14ac:dyDescent="0.3">
      <c r="A134" s="1">
        <v>0.44815972222222333</v>
      </c>
      <c r="B134" s="2" t="s">
        <v>32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3.2200000000000006</v>
      </c>
      <c r="H134" s="2" t="s">
        <v>12</v>
      </c>
    </row>
    <row r="135" spans="1:8" x14ac:dyDescent="0.3">
      <c r="A135" s="1">
        <v>0.44820601851851966</v>
      </c>
      <c r="B135" s="2" t="s">
        <v>32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3.2500000000000004</v>
      </c>
      <c r="H135" s="2" t="s">
        <v>12</v>
      </c>
    </row>
    <row r="136" spans="1:8" x14ac:dyDescent="0.3">
      <c r="A136" s="1">
        <v>0.44826388888889002</v>
      </c>
      <c r="B136" s="2" t="s">
        <v>32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3.2300000000000004</v>
      </c>
      <c r="H136" s="2" t="s">
        <v>12</v>
      </c>
    </row>
    <row r="137" spans="1:8" x14ac:dyDescent="0.3">
      <c r="A137" s="1">
        <v>0.44831018518518634</v>
      </c>
      <c r="B137" s="2" t="s">
        <v>32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3.2100000000000009</v>
      </c>
      <c r="H137" s="2" t="s">
        <v>12</v>
      </c>
    </row>
    <row r="138" spans="1:8" x14ac:dyDescent="0.3">
      <c r="A138" s="1">
        <v>0.4483680555555567</v>
      </c>
      <c r="B138" s="2" t="s">
        <v>32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3.2000000000000006</v>
      </c>
      <c r="H138" s="2" t="s">
        <v>12</v>
      </c>
    </row>
    <row r="139" spans="1:8" x14ac:dyDescent="0.3">
      <c r="A139" s="1">
        <v>0.44841435185185302</v>
      </c>
      <c r="B139" s="2" t="s">
        <v>32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3.2100000000000004</v>
      </c>
      <c r="H139" s="2" t="s">
        <v>12</v>
      </c>
    </row>
    <row r="140" spans="1:8" x14ac:dyDescent="0.3">
      <c r="A140" s="1">
        <v>0.44847222222222338</v>
      </c>
      <c r="B140" s="2" t="s">
        <v>32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0.4485185185185197</v>
      </c>
      <c r="B141" s="2" t="s">
        <v>32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3.2100000000000004</v>
      </c>
      <c r="H141" s="2" t="s">
        <v>12</v>
      </c>
    </row>
    <row r="142" spans="1:8" x14ac:dyDescent="0.3">
      <c r="A142" s="1">
        <v>0.44857638888889007</v>
      </c>
      <c r="B142" s="2" t="s">
        <v>32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3.2000000000000006</v>
      </c>
      <c r="H142" s="2" t="s">
        <v>12</v>
      </c>
    </row>
    <row r="143" spans="1:8" x14ac:dyDescent="0.3">
      <c r="A143" s="1">
        <v>0.44862268518518639</v>
      </c>
      <c r="B143" s="2" t="s">
        <v>32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3.2100000000000004</v>
      </c>
      <c r="H143" s="2" t="s">
        <v>12</v>
      </c>
    </row>
    <row r="144" spans="1:8" x14ac:dyDescent="0.3">
      <c r="A144" s="1">
        <v>0.44868055555555675</v>
      </c>
      <c r="B144" s="2" t="s">
        <v>32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3.2100000000000009</v>
      </c>
      <c r="H144" s="2" t="s">
        <v>12</v>
      </c>
    </row>
    <row r="145" spans="1:1023 1025:2047 2049:3071 3073:4095 4097:5119 5121:6143 6145:7167 7169:8191 8193:9215 9217:10239 10241:11263 11265:12287 12289:13311 13313:14335 14337:15359 15361:16383" x14ac:dyDescent="0.3">
      <c r="A145" s="1">
        <v>0.44872685185185307</v>
      </c>
      <c r="B145" s="2" t="s">
        <v>32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3.2200000000000006</v>
      </c>
      <c r="H145" s="2" t="s">
        <v>12</v>
      </c>
    </row>
    <row r="146" spans="1:1023 1025:2047 2049:3071 3073:4095 4097:5119 5121:6143 6145:7167 7169:8191 8193:9215 9217:10239 10241:11263 11265:12287 12289:13311 13313:14335 14337:15359 15361:16383" x14ac:dyDescent="0.3">
      <c r="A146" s="1">
        <v>0.44878472222222343</v>
      </c>
      <c r="B146" s="2" t="s">
        <v>32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3.19</v>
      </c>
      <c r="H146" s="2" t="s">
        <v>12</v>
      </c>
    </row>
    <row r="147" spans="1:1023 1025:2047 2049:3071 3073:4095 4097:5119 5121:6143 6145:7167 7169:8191 8193:9215 9217:10239 10241:11263 11265:12287 12289:13311 13313:14335 14337:15359 15361:16383" x14ac:dyDescent="0.3">
      <c r="A147" s="1">
        <v>0.44883101851851975</v>
      </c>
      <c r="B147" s="2" t="s">
        <v>32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3.2300000000000004</v>
      </c>
      <c r="H147" s="2" t="s">
        <v>12</v>
      </c>
    </row>
    <row r="148" spans="1:1023 1025:2047 2049:3071 3073:4095 4097:5119 5121:6143 6145:7167 7169:8191 8193:9215 9217:10239 10241:11263 11265:12287 12289:13311 13313:14335 14337:15359 15361:16383" x14ac:dyDescent="0.3">
      <c r="A148" s="1">
        <v>0.44888888888889011</v>
      </c>
      <c r="B148" s="2" t="s">
        <v>32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3.17</v>
      </c>
      <c r="H148" s="2" t="s">
        <v>12</v>
      </c>
    </row>
    <row r="149" spans="1:1023 1025:2047 2049:3071 3073:4095 4097:5119 5121:6143 6145:7167 7169:8191 8193:9215 9217:10239 10241:11263 11265:12287 12289:13311 13313:14335 14337:15359 15361:16383" x14ac:dyDescent="0.3">
      <c r="A149" s="1">
        <v>0.44893518518518644</v>
      </c>
      <c r="B149" s="2" t="s">
        <v>32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1023 1025:2047 2049:3071 3073:4095 4097:5119 5121:6143 6145:7167 7169:8191 8193:9215 9217:10239 10241:11263 11265:12287 12289:13311 13313:14335 14337:15359 15361:16383" x14ac:dyDescent="0.3">
      <c r="A150" s="1">
        <v>0.4489930555555568</v>
      </c>
      <c r="B150" s="2" t="s">
        <v>32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3.2200000000000006</v>
      </c>
      <c r="H150" s="2" t="s">
        <v>12</v>
      </c>
    </row>
    <row r="151" spans="1:1023 1025:2047 2049:3071 3073:4095 4097:5119 5121:6143 6145:7167 7169:8191 8193:9215 9217:10239 10241:11263 11265:12287 12289:13311 13313:14335 14337:15359 15361:16383" x14ac:dyDescent="0.3">
      <c r="A151" s="1">
        <v>0.44903935185185312</v>
      </c>
      <c r="B151" s="2" t="s">
        <v>32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3.2200000000000006</v>
      </c>
      <c r="H151" s="2" t="s">
        <v>12</v>
      </c>
      <c r="J151" s="2"/>
      <c r="K151" s="2"/>
      <c r="L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0.44909722222222348</v>
      </c>
      <c r="B152" s="2" t="s">
        <v>32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3.2100000000000009</v>
      </c>
      <c r="H152" s="2" t="s">
        <v>12</v>
      </c>
    </row>
    <row r="153" spans="1:1023 1025:2047 2049:3071 3073:4095 4097:5119 5121:6143 6145:7167 7169:8191 8193:9215 9217:10239 10241:11263 11265:12287 12289:13311 13313:14335 14337:15359 15361:16383" x14ac:dyDescent="0.3">
      <c r="A153" s="1">
        <v>0.4491435185185198</v>
      </c>
      <c r="B153" s="2" t="s">
        <v>32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3.1900000000000004</v>
      </c>
      <c r="H153" s="2" t="s">
        <v>12</v>
      </c>
    </row>
    <row r="154" spans="1:1023 1025:2047 2049:3071 3073:4095 4097:5119 5121:6143 6145:7167 7169:8191 8193:9215 9217:10239 10241:11263 11265:12287 12289:13311 13313:14335 14337:15359 15361:16383" x14ac:dyDescent="0.3">
      <c r="A154" s="1">
        <v>0.44920138888889016</v>
      </c>
      <c r="B154" s="2" t="s">
        <v>32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3.2100000000000004</v>
      </c>
      <c r="H154" s="2" t="s">
        <v>12</v>
      </c>
    </row>
    <row r="155" spans="1:1023 1025:2047 2049:3071 3073:4095 4097:5119 5121:6143 6145:7167 7169:8191 8193:9215 9217:10239 10241:11263 11265:12287 12289:13311 13313:14335 14337:15359 15361:16383" x14ac:dyDescent="0.3">
      <c r="A155" s="1">
        <v>0.44924768518518648</v>
      </c>
      <c r="B155" s="2" t="s">
        <v>32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3.22</v>
      </c>
      <c r="H155" s="2" t="s">
        <v>12</v>
      </c>
    </row>
    <row r="156" spans="1:1023 1025:2047 2049:3071 3073:4095 4097:5119 5121:6143 6145:7167 7169:8191 8193:9215 9217:10239 10241:11263 11265:12287 12289:13311 13313:14335 14337:15359 15361:16383" x14ac:dyDescent="0.3">
      <c r="A156" s="1">
        <v>0.44930555555555685</v>
      </c>
      <c r="B156" s="2" t="s">
        <v>32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3.2000000000000006</v>
      </c>
      <c r="H156" s="2" t="s">
        <v>12</v>
      </c>
    </row>
    <row r="157" spans="1:1023 1025:2047 2049:3071 3073:4095 4097:5119 5121:6143 6145:7167 7169:8191 8193:9215 9217:10239 10241:11263 11265:12287 12289:13311 13313:14335 14337:15359 15361:16383" x14ac:dyDescent="0.3">
      <c r="A157" s="1">
        <v>0.44935185185185317</v>
      </c>
      <c r="B157" s="2" t="s">
        <v>32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1023 1025:2047 2049:3071 3073:4095 4097:5119 5121:6143 6145:7167 7169:8191 8193:9215 9217:10239 10241:11263 11265:12287 12289:13311 13313:14335 14337:15359 15361:16383" x14ac:dyDescent="0.3">
      <c r="A158" s="1">
        <v>0.44940972222222353</v>
      </c>
      <c r="B158" s="2" t="s">
        <v>32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3.24</v>
      </c>
      <c r="H158" s="2" t="s">
        <v>12</v>
      </c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0.44945601851851985</v>
      </c>
      <c r="B159" s="2" t="s">
        <v>32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</v>
      </c>
      <c r="H159" s="2" t="s">
        <v>12</v>
      </c>
      <c r="I159" s="1"/>
      <c r="J159" s="29"/>
      <c r="K159"/>
      <c r="L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0.44951388888889021</v>
      </c>
      <c r="B160" s="2" t="s">
        <v>32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</v>
      </c>
      <c r="H160" s="2" t="s">
        <v>12</v>
      </c>
    </row>
    <row r="161" spans="1:8" x14ac:dyDescent="0.3">
      <c r="A161" s="1">
        <v>0.44956018518518653</v>
      </c>
      <c r="B161" s="2" t="s">
        <v>32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0.44961805555555689</v>
      </c>
      <c r="B162" s="2" t="s">
        <v>32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3.19</v>
      </c>
      <c r="H162" s="2" t="s">
        <v>12</v>
      </c>
    </row>
    <row r="163" spans="1:8" x14ac:dyDescent="0.3">
      <c r="A163" s="1">
        <v>0.44966435185185322</v>
      </c>
      <c r="B163" s="2" t="s">
        <v>32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3.17</v>
      </c>
      <c r="H163" s="2" t="s">
        <v>12</v>
      </c>
    </row>
    <row r="164" spans="1:8" x14ac:dyDescent="0.3">
      <c r="A164" s="1">
        <v>0.44972222222222358</v>
      </c>
      <c r="B164" s="2" t="s">
        <v>32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</v>
      </c>
      <c r="H164" s="2" t="s">
        <v>12</v>
      </c>
    </row>
    <row r="165" spans="1:8" x14ac:dyDescent="0.3">
      <c r="A165" s="1">
        <v>0.4497685185185199</v>
      </c>
      <c r="B165" s="2" t="s">
        <v>32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</v>
      </c>
      <c r="H165" s="2" t="s">
        <v>12</v>
      </c>
    </row>
    <row r="166" spans="1:8" x14ac:dyDescent="0.3">
      <c r="A166" s="1">
        <v>0.44982638888889026</v>
      </c>
      <c r="B166" s="2" t="s">
        <v>32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</v>
      </c>
      <c r="H166" s="2" t="s">
        <v>12</v>
      </c>
    </row>
    <row r="167" spans="1:8" x14ac:dyDescent="0.3">
      <c r="A167" s="1">
        <v>0.44987268518518658</v>
      </c>
      <c r="B167" s="2" t="s">
        <v>32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3.22</v>
      </c>
      <c r="H167" s="2" t="s">
        <v>12</v>
      </c>
    </row>
    <row r="168" spans="1:8" x14ac:dyDescent="0.3">
      <c r="A168" s="1">
        <v>0.44993055555555694</v>
      </c>
      <c r="B168" s="2" t="s">
        <v>32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3.19</v>
      </c>
      <c r="H168" s="2" t="s">
        <v>12</v>
      </c>
    </row>
    <row r="169" spans="1:8" x14ac:dyDescent="0.3">
      <c r="A169" s="1">
        <v>0.44997685185185327</v>
      </c>
      <c r="B169" s="2" t="s">
        <v>32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</v>
      </c>
      <c r="H169" s="2" t="s">
        <v>12</v>
      </c>
    </row>
    <row r="170" spans="1:8" x14ac:dyDescent="0.3">
      <c r="A170" s="1">
        <v>0.45003472222222363</v>
      </c>
      <c r="B170" s="2" t="s">
        <v>32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</v>
      </c>
      <c r="H170" s="2" t="s">
        <v>12</v>
      </c>
    </row>
    <row r="171" spans="1:8" x14ac:dyDescent="0.3">
      <c r="A171" s="1">
        <v>0.45008101851851995</v>
      </c>
      <c r="B171" s="2" t="s">
        <v>32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</v>
      </c>
      <c r="H171" s="2" t="s">
        <v>12</v>
      </c>
    </row>
    <row r="172" spans="1:8" x14ac:dyDescent="0.3">
      <c r="A172" s="1">
        <v>0.45013888888889031</v>
      </c>
      <c r="B172" s="2" t="s">
        <v>32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0.45018518518518663</v>
      </c>
      <c r="B173" s="2" t="s">
        <v>32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8" x14ac:dyDescent="0.3">
      <c r="A174" s="1">
        <v>0.45024305555555699</v>
      </c>
      <c r="B174" s="2" t="s">
        <v>32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</v>
      </c>
      <c r="H174" s="2" t="s">
        <v>12</v>
      </c>
    </row>
    <row r="175" spans="1:8" x14ac:dyDescent="0.3">
      <c r="A175" s="1">
        <v>0.45028935185185331</v>
      </c>
      <c r="B175" s="2" t="s">
        <v>32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3.22</v>
      </c>
      <c r="H175" s="2" t="s">
        <v>12</v>
      </c>
    </row>
    <row r="176" spans="1:8" x14ac:dyDescent="0.3">
      <c r="A176" s="1">
        <v>0.45034722222222368</v>
      </c>
      <c r="B176" s="2" t="s">
        <v>32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3.22</v>
      </c>
      <c r="H176" s="2" t="s">
        <v>12</v>
      </c>
    </row>
    <row r="177" spans="1:8" x14ac:dyDescent="0.3">
      <c r="A177" s="1">
        <v>0.45039351851852</v>
      </c>
      <c r="B177" s="2" t="s">
        <v>32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3.22</v>
      </c>
      <c r="H177" s="2" t="s">
        <v>12</v>
      </c>
    </row>
    <row r="178" spans="1:8" x14ac:dyDescent="0.3">
      <c r="A178" s="1">
        <v>0.45045138888889036</v>
      </c>
      <c r="B178" s="2" t="s">
        <v>32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3.21</v>
      </c>
      <c r="H178" s="2" t="s">
        <v>12</v>
      </c>
    </row>
    <row r="179" spans="1:8" x14ac:dyDescent="0.3">
      <c r="A179" s="1">
        <v>0.45049768518518668</v>
      </c>
      <c r="B179" s="2" t="s">
        <v>32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3.22</v>
      </c>
      <c r="H179" s="2" t="s">
        <v>12</v>
      </c>
    </row>
    <row r="180" spans="1:8" x14ac:dyDescent="0.3">
      <c r="A180" s="1">
        <v>0.45055555555555704</v>
      </c>
      <c r="B180" s="2" t="s">
        <v>32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0.45060185185185336</v>
      </c>
      <c r="B181" s="2" t="s">
        <v>32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</v>
      </c>
      <c r="H181" s="2" t="s">
        <v>12</v>
      </c>
    </row>
    <row r="182" spans="1:8" x14ac:dyDescent="0.3">
      <c r="A182" s="1">
        <v>0.45065972222222372</v>
      </c>
      <c r="B182" s="2" t="s">
        <v>32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</v>
      </c>
      <c r="H182" s="2" t="s">
        <v>12</v>
      </c>
    </row>
    <row r="183" spans="1:8" x14ac:dyDescent="0.3">
      <c r="A183" s="1">
        <v>0.45070601851852005</v>
      </c>
      <c r="B183" s="2" t="s">
        <v>32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3.17</v>
      </c>
      <c r="H183" s="2" t="s">
        <v>12</v>
      </c>
    </row>
    <row r="184" spans="1:8" x14ac:dyDescent="0.3">
      <c r="A184" s="1">
        <v>0.45076388888889041</v>
      </c>
      <c r="B184" s="2" t="s">
        <v>32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3.22</v>
      </c>
      <c r="H184" s="2" t="s">
        <v>12</v>
      </c>
    </row>
    <row r="185" spans="1:8" x14ac:dyDescent="0.3">
      <c r="A185" s="1">
        <v>0.45081018518518673</v>
      </c>
      <c r="B185" s="2" t="s">
        <v>32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3.21</v>
      </c>
      <c r="H185" s="2" t="s">
        <v>12</v>
      </c>
    </row>
    <row r="186" spans="1:8" x14ac:dyDescent="0.3">
      <c r="A186" s="1">
        <v>0.45086805555555709</v>
      </c>
      <c r="B186" s="2" t="s">
        <v>32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0.45091435185185341</v>
      </c>
      <c r="B187" s="2" t="s">
        <v>32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3.22</v>
      </c>
      <c r="H187" s="2" t="s">
        <v>12</v>
      </c>
    </row>
    <row r="188" spans="1:8" x14ac:dyDescent="0.3">
      <c r="A188" s="1">
        <v>0.45097222222222377</v>
      </c>
      <c r="B188" s="2" t="s">
        <v>32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</v>
      </c>
      <c r="H188" s="2" t="s">
        <v>12</v>
      </c>
    </row>
    <row r="189" spans="1:8" x14ac:dyDescent="0.3">
      <c r="A189" s="1">
        <v>0.4510185185185201</v>
      </c>
      <c r="B189" s="2" t="s">
        <v>32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3.22</v>
      </c>
      <c r="H189" s="2" t="s">
        <v>12</v>
      </c>
    </row>
    <row r="190" spans="1:8" x14ac:dyDescent="0.3">
      <c r="A190" s="1">
        <v>0.45107638888889046</v>
      </c>
      <c r="B190" s="2" t="s">
        <v>32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</v>
      </c>
      <c r="H190" s="2" t="s">
        <v>12</v>
      </c>
    </row>
    <row r="191" spans="1:8" x14ac:dyDescent="0.3">
      <c r="A191" s="1">
        <v>0.45112268518518678</v>
      </c>
      <c r="B191" s="2" t="s">
        <v>32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3.22</v>
      </c>
      <c r="H191" s="2" t="s">
        <v>12</v>
      </c>
    </row>
    <row r="192" spans="1:8" x14ac:dyDescent="0.3">
      <c r="A192" s="1">
        <v>0.45118055555555714</v>
      </c>
      <c r="B192" s="2" t="s">
        <v>32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</v>
      </c>
      <c r="H192" s="2" t="s">
        <v>12</v>
      </c>
    </row>
    <row r="193" spans="1:8" x14ac:dyDescent="0.3">
      <c r="A193" s="1">
        <v>0.45122685185185346</v>
      </c>
      <c r="B193" s="2" t="s">
        <v>32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0.45128472222222382</v>
      </c>
      <c r="B194" s="2" t="s">
        <v>32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3.19</v>
      </c>
      <c r="H194" s="2" t="s">
        <v>12</v>
      </c>
    </row>
    <row r="195" spans="1:8" x14ac:dyDescent="0.3">
      <c r="A195" s="1">
        <v>0.45133101851852014</v>
      </c>
      <c r="B195" s="2" t="s">
        <v>32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0.4513888888888905</v>
      </c>
      <c r="B196" s="2" t="s">
        <v>32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0.45143518518518683</v>
      </c>
      <c r="B197" s="2" t="s">
        <v>32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0.45149305555555719</v>
      </c>
      <c r="B198" s="2" t="s">
        <v>32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</v>
      </c>
      <c r="H198" s="2" t="s">
        <v>12</v>
      </c>
    </row>
    <row r="199" spans="1:8" x14ac:dyDescent="0.3">
      <c r="A199" s="1">
        <v>0.45153935185185351</v>
      </c>
      <c r="B199" s="2" t="s">
        <v>32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3.2100000000000004</v>
      </c>
      <c r="H199" s="2" t="s">
        <v>12</v>
      </c>
    </row>
    <row r="200" spans="1:8" x14ac:dyDescent="0.3">
      <c r="A200" s="1">
        <v>0.45159722222222387</v>
      </c>
      <c r="B200" s="2" t="s">
        <v>32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3.2100000000000004</v>
      </c>
      <c r="H200" s="2" t="s">
        <v>12</v>
      </c>
    </row>
    <row r="201" spans="1:8" x14ac:dyDescent="0.3">
      <c r="A201" s="1">
        <v>0.45164351851852019</v>
      </c>
      <c r="B201" s="2" t="s">
        <v>32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3.17</v>
      </c>
      <c r="H201" s="2" t="s">
        <v>12</v>
      </c>
    </row>
    <row r="202" spans="1:8" x14ac:dyDescent="0.3">
      <c r="A202" s="1">
        <v>0.45170138888889055</v>
      </c>
      <c r="B202" s="2" t="s">
        <v>32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3.2100000000000004</v>
      </c>
      <c r="H202" s="2" t="s">
        <v>12</v>
      </c>
    </row>
    <row r="203" spans="1:8" x14ac:dyDescent="0.3">
      <c r="A203" s="1">
        <v>0.45174768518518688</v>
      </c>
      <c r="B203" s="2" t="s">
        <v>32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3.2100000000000004</v>
      </c>
      <c r="H203" s="2" t="s">
        <v>12</v>
      </c>
    </row>
    <row r="204" spans="1:8" x14ac:dyDescent="0.3">
      <c r="A204" s="1">
        <v>0.45180555555555724</v>
      </c>
      <c r="B204" s="2" t="s">
        <v>32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3.2000000000000006</v>
      </c>
      <c r="H204" s="2" t="s">
        <v>12</v>
      </c>
    </row>
    <row r="205" spans="1:8" x14ac:dyDescent="0.3">
      <c r="A205" s="1">
        <v>0.45185185185185356</v>
      </c>
      <c r="B205" s="2" t="s">
        <v>32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3.2100000000000004</v>
      </c>
      <c r="H205" s="2" t="s">
        <v>12</v>
      </c>
    </row>
    <row r="206" spans="1:8" x14ac:dyDescent="0.3">
      <c r="A206" s="1">
        <v>0.45190972222222392</v>
      </c>
      <c r="B206" s="2" t="s">
        <v>32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0.45195601851852024</v>
      </c>
      <c r="B207" s="2" t="s">
        <v>32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3.2000000000000006</v>
      </c>
      <c r="H207" s="2" t="s">
        <v>12</v>
      </c>
    </row>
    <row r="208" spans="1:8" x14ac:dyDescent="0.3">
      <c r="A208" s="1">
        <v>0.4520138888888906</v>
      </c>
      <c r="B208" s="2" t="s">
        <v>32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3.2100000000000004</v>
      </c>
      <c r="H208" s="2" t="s">
        <v>12</v>
      </c>
    </row>
    <row r="209" spans="1:8" x14ac:dyDescent="0.3">
      <c r="A209" s="1">
        <v>0.45206018518518692</v>
      </c>
      <c r="B209" s="2" t="s">
        <v>32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3.1900000000000004</v>
      </c>
      <c r="H209" s="2" t="s">
        <v>12</v>
      </c>
    </row>
    <row r="210" spans="1:8" x14ac:dyDescent="0.3">
      <c r="A210" s="1">
        <v>0.45211805555555729</v>
      </c>
      <c r="B210" s="2" t="s">
        <v>32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3.2100000000000004</v>
      </c>
      <c r="H210" s="2" t="s">
        <v>12</v>
      </c>
    </row>
    <row r="211" spans="1:8" x14ac:dyDescent="0.3">
      <c r="A211" s="1">
        <v>0.45216435185185361</v>
      </c>
      <c r="B211" s="2" t="s">
        <v>32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0.45222222222222397</v>
      </c>
      <c r="B212" s="2" t="s">
        <v>32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0.45226851851852029</v>
      </c>
      <c r="B213" s="2" t="s">
        <v>32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3.2100000000000004</v>
      </c>
      <c r="H213" s="2" t="s">
        <v>12</v>
      </c>
    </row>
    <row r="214" spans="1:8" x14ac:dyDescent="0.3">
      <c r="A214" s="1">
        <v>0.45232638888889065</v>
      </c>
      <c r="B214" s="2" t="s">
        <v>32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0.45237268518518697</v>
      </c>
      <c r="B215" s="2" t="s">
        <v>32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3.2000000000000006</v>
      </c>
      <c r="H215" s="2" t="s">
        <v>12</v>
      </c>
    </row>
    <row r="216" spans="1:8" x14ac:dyDescent="0.3">
      <c r="A216" s="1">
        <v>0.45243055555555733</v>
      </c>
      <c r="B216" s="2" t="s">
        <v>32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3.2000000000000006</v>
      </c>
      <c r="H216" s="2" t="s">
        <v>12</v>
      </c>
    </row>
    <row r="217" spans="1:8" x14ac:dyDescent="0.3">
      <c r="A217" s="1">
        <v>0.45247685185185366</v>
      </c>
      <c r="B217" s="2" t="s">
        <v>32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</row>
    <row r="218" spans="1:8" x14ac:dyDescent="0.3">
      <c r="A218" s="1">
        <v>0.45253472222222402</v>
      </c>
      <c r="B218" s="2" t="s">
        <v>32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3.1900000000000004</v>
      </c>
      <c r="H218" s="2" t="s">
        <v>12</v>
      </c>
    </row>
    <row r="219" spans="1:8" x14ac:dyDescent="0.3">
      <c r="A219" s="1">
        <v>0.45258101851852034</v>
      </c>
      <c r="B219" s="2" t="s">
        <v>32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3.2100000000000004</v>
      </c>
      <c r="H219" s="2" t="s">
        <v>12</v>
      </c>
    </row>
    <row r="220" spans="1:8" x14ac:dyDescent="0.3">
      <c r="A220" s="1">
        <v>0.4526388888888907</v>
      </c>
      <c r="B220" s="2" t="s">
        <v>32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0.45268518518518702</v>
      </c>
      <c r="B221" s="2" t="s">
        <v>32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</row>
    <row r="222" spans="1:8" x14ac:dyDescent="0.3">
      <c r="A222" s="1">
        <v>0.45274305555555738</v>
      </c>
      <c r="B222" s="2" t="s">
        <v>32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3.1900000000000004</v>
      </c>
      <c r="H222" s="2" t="s">
        <v>12</v>
      </c>
    </row>
    <row r="223" spans="1:8" x14ac:dyDescent="0.3">
      <c r="A223" s="1">
        <v>0.45278935185185371</v>
      </c>
      <c r="B223" s="2" t="s">
        <v>32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3.1900000000000004</v>
      </c>
      <c r="H223" s="2" t="s">
        <v>12</v>
      </c>
    </row>
    <row r="224" spans="1:8" x14ac:dyDescent="0.3">
      <c r="A224" s="1">
        <v>0.45284722222222407</v>
      </c>
      <c r="B224" s="2" t="s">
        <v>32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3.2000000000000006</v>
      </c>
      <c r="H224" s="2" t="s">
        <v>12</v>
      </c>
    </row>
    <row r="225" spans="1:8" x14ac:dyDescent="0.3">
      <c r="A225" s="1">
        <v>0.45289351851852039</v>
      </c>
      <c r="B225" s="2" t="s">
        <v>32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3.1900000000000004</v>
      </c>
      <c r="H225" s="2" t="s">
        <v>12</v>
      </c>
    </row>
    <row r="226" spans="1:8" x14ac:dyDescent="0.3">
      <c r="A226" s="1">
        <v>0.45295138888889075</v>
      </c>
      <c r="B226" s="2" t="s">
        <v>32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</v>
      </c>
      <c r="H226" s="2" t="s">
        <v>12</v>
      </c>
    </row>
    <row r="227" spans="1:8" x14ac:dyDescent="0.3">
      <c r="A227" s="1">
        <v>0.45299768518518707</v>
      </c>
      <c r="B227" s="2" t="s">
        <v>32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0.45305555555555743</v>
      </c>
      <c r="B228" s="2" t="s">
        <v>32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</v>
      </c>
      <c r="H228" s="2" t="s">
        <v>12</v>
      </c>
    </row>
    <row r="229" spans="1:8" x14ac:dyDescent="0.3">
      <c r="A229" s="1">
        <v>0.45310185185185375</v>
      </c>
      <c r="B229" s="2" t="s">
        <v>32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3.1900000000000004</v>
      </c>
      <c r="H229" s="2" t="s">
        <v>12</v>
      </c>
    </row>
    <row r="230" spans="1:8" x14ac:dyDescent="0.3">
      <c r="A230" s="1">
        <v>0.45315972222222412</v>
      </c>
      <c r="B230" s="2" t="s">
        <v>32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3.1800000000000006</v>
      </c>
      <c r="H230" s="2" t="s">
        <v>12</v>
      </c>
    </row>
    <row r="231" spans="1:8" x14ac:dyDescent="0.3">
      <c r="A231" s="1">
        <v>0.45320601851852044</v>
      </c>
      <c r="B231" s="2" t="s">
        <v>32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0.4532638888888908</v>
      </c>
      <c r="B232" s="2" t="s">
        <v>32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</v>
      </c>
      <c r="H232" s="2" t="s">
        <v>12</v>
      </c>
    </row>
    <row r="233" spans="1:8" x14ac:dyDescent="0.3">
      <c r="A233" s="1">
        <v>0.45331018518518712</v>
      </c>
      <c r="B233" s="2" t="s">
        <v>32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3.1900000000000004</v>
      </c>
      <c r="H233" s="2" t="s">
        <v>12</v>
      </c>
    </row>
    <row r="234" spans="1:8" x14ac:dyDescent="0.3">
      <c r="A234" s="1">
        <v>0.45336805555555748</v>
      </c>
      <c r="B234" s="2" t="s">
        <v>32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0.4534143518518538</v>
      </c>
      <c r="B235" s="2" t="s">
        <v>32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3.22</v>
      </c>
      <c r="H235" s="2" t="s">
        <v>12</v>
      </c>
    </row>
    <row r="236" spans="1:8" x14ac:dyDescent="0.3">
      <c r="A236" s="1">
        <v>0.45347222222222416</v>
      </c>
      <c r="B236" s="2" t="s">
        <v>32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3.1900000000000004</v>
      </c>
      <c r="H236" s="2" t="s">
        <v>12</v>
      </c>
    </row>
    <row r="237" spans="1:8" x14ac:dyDescent="0.3">
      <c r="A237" s="1">
        <v>0.45351851851852049</v>
      </c>
      <c r="B237" s="2" t="s">
        <v>32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3.21</v>
      </c>
      <c r="H237" s="2" t="s">
        <v>12</v>
      </c>
    </row>
    <row r="238" spans="1:8" x14ac:dyDescent="0.3">
      <c r="A238" s="1">
        <v>0.45357638888889085</v>
      </c>
      <c r="B238" s="2" t="s">
        <v>32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</v>
      </c>
      <c r="H238" s="2" t="s">
        <v>12</v>
      </c>
    </row>
    <row r="239" spans="1:8" x14ac:dyDescent="0.3">
      <c r="A239" s="1">
        <v>0.45362268518518717</v>
      </c>
      <c r="B239" s="2" t="s">
        <v>32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3.1700000000000004</v>
      </c>
      <c r="H239" s="2" t="s">
        <v>12</v>
      </c>
    </row>
    <row r="240" spans="1:8" x14ac:dyDescent="0.3">
      <c r="A240" s="1">
        <v>0.45368055555555753</v>
      </c>
      <c r="B240" s="2" t="s">
        <v>32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3.18</v>
      </c>
      <c r="H240" s="2" t="s">
        <v>12</v>
      </c>
    </row>
    <row r="241" spans="1:8" x14ac:dyDescent="0.3">
      <c r="A241" s="1">
        <v>0.45372685185185385</v>
      </c>
      <c r="B241" s="2" t="s">
        <v>32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0.45378472222222421</v>
      </c>
      <c r="B242" s="2" t="s">
        <v>32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3.1900000000000004</v>
      </c>
      <c r="H242" s="2" t="s">
        <v>12</v>
      </c>
    </row>
    <row r="243" spans="1:8" x14ac:dyDescent="0.3">
      <c r="A243" s="1">
        <v>0.45383101851852053</v>
      </c>
      <c r="B243" s="2" t="s">
        <v>32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3.18</v>
      </c>
      <c r="H243" s="2" t="s">
        <v>12</v>
      </c>
    </row>
    <row r="244" spans="1:8" x14ac:dyDescent="0.3">
      <c r="A244" s="1">
        <v>0.4538888888888909</v>
      </c>
      <c r="B244" s="2" t="s">
        <v>32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0.45393518518518722</v>
      </c>
      <c r="B245" s="2" t="s">
        <v>32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3.18</v>
      </c>
      <c r="H245" s="2" t="s">
        <v>12</v>
      </c>
    </row>
    <row r="246" spans="1:8" x14ac:dyDescent="0.3">
      <c r="A246" s="1">
        <v>0.45399305555555758</v>
      </c>
      <c r="B246" s="2" t="s">
        <v>32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3.1700000000000004</v>
      </c>
      <c r="H246" s="2" t="s">
        <v>12</v>
      </c>
    </row>
    <row r="247" spans="1:8" x14ac:dyDescent="0.3">
      <c r="A247" s="1">
        <v>0.4540393518518539</v>
      </c>
      <c r="B247" s="2" t="s">
        <v>32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3.19</v>
      </c>
      <c r="H247" s="2" t="s">
        <v>12</v>
      </c>
    </row>
    <row r="248" spans="1:8" x14ac:dyDescent="0.3">
      <c r="A248" s="1">
        <v>0.45409722222222426</v>
      </c>
      <c r="B248" s="2" t="s">
        <v>32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3.19</v>
      </c>
      <c r="H248" s="2" t="s">
        <v>12</v>
      </c>
    </row>
    <row r="249" spans="1:8" x14ac:dyDescent="0.3">
      <c r="A249" s="1">
        <v>0.45414351851852058</v>
      </c>
      <c r="B249" s="2" t="s">
        <v>32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0.45420138888889094</v>
      </c>
      <c r="B250" s="2" t="s">
        <v>32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3.1800000000000006</v>
      </c>
      <c r="H250" s="2" t="s">
        <v>12</v>
      </c>
    </row>
    <row r="251" spans="1:8" x14ac:dyDescent="0.3">
      <c r="A251" s="1">
        <v>0.45424768518518727</v>
      </c>
      <c r="B251" s="2" t="s">
        <v>32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</v>
      </c>
      <c r="H251" s="2" t="s">
        <v>12</v>
      </c>
    </row>
    <row r="252" spans="1:8" x14ac:dyDescent="0.3">
      <c r="A252" s="1">
        <v>0.45430555555555763</v>
      </c>
      <c r="B252" s="2" t="s">
        <v>32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</v>
      </c>
      <c r="H252" s="2" t="s">
        <v>12</v>
      </c>
    </row>
    <row r="253" spans="1:8" x14ac:dyDescent="0.3">
      <c r="A253" s="1">
        <v>0.45435185185185395</v>
      </c>
      <c r="B253" s="2" t="s">
        <v>32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</v>
      </c>
      <c r="H253" s="2" t="s">
        <v>12</v>
      </c>
    </row>
    <row r="254" spans="1:8" x14ac:dyDescent="0.3">
      <c r="A254" s="1">
        <v>0.45440972222222431</v>
      </c>
      <c r="B254" s="2" t="s">
        <v>32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3.1900000000000004</v>
      </c>
      <c r="H254" s="2" t="s">
        <v>12</v>
      </c>
    </row>
    <row r="255" spans="1:8" x14ac:dyDescent="0.3">
      <c r="A255" s="1">
        <v>0.45445601851852063</v>
      </c>
      <c r="B255" s="2" t="s">
        <v>32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3.1999999999999997</v>
      </c>
      <c r="H255" s="2" t="s">
        <v>12</v>
      </c>
    </row>
    <row r="256" spans="1:8" x14ac:dyDescent="0.3">
      <c r="A256" s="1">
        <v>0.45451388888889099</v>
      </c>
      <c r="B256" s="2" t="s">
        <v>32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3.1700000000000004</v>
      </c>
      <c r="H256" s="2" t="s">
        <v>12</v>
      </c>
    </row>
    <row r="257" spans="1:8" x14ac:dyDescent="0.3">
      <c r="A257" s="1">
        <v>0.45456018518518732</v>
      </c>
      <c r="B257" s="2" t="s">
        <v>32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</v>
      </c>
      <c r="H257" s="2" t="s">
        <v>12</v>
      </c>
    </row>
    <row r="258" spans="1:8" x14ac:dyDescent="0.3">
      <c r="A258" s="1">
        <v>0.45461805555555768</v>
      </c>
      <c r="B258" s="2" t="s">
        <v>32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3.1900000000000004</v>
      </c>
      <c r="H258" s="2" t="s">
        <v>12</v>
      </c>
    </row>
    <row r="259" spans="1:8" x14ac:dyDescent="0.3">
      <c r="A259" s="1">
        <v>0.454664351851854</v>
      </c>
      <c r="B259" s="2" t="s">
        <v>32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</v>
      </c>
      <c r="H259" s="2" t="s">
        <v>12</v>
      </c>
    </row>
    <row r="260" spans="1:8" x14ac:dyDescent="0.3">
      <c r="A260" s="1">
        <v>0.45472222222222436</v>
      </c>
      <c r="B260" s="2" t="s">
        <v>32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</v>
      </c>
      <c r="H260" s="2" t="s">
        <v>12</v>
      </c>
    </row>
    <row r="261" spans="1:8" x14ac:dyDescent="0.3">
      <c r="A261" s="1">
        <v>0.45476851851852068</v>
      </c>
      <c r="B261" s="2" t="s">
        <v>32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3.18</v>
      </c>
      <c r="H261" s="2" t="s">
        <v>12</v>
      </c>
    </row>
    <row r="262" spans="1:8" x14ac:dyDescent="0.3">
      <c r="A262" s="1">
        <v>0.45482638888889104</v>
      </c>
      <c r="B262" s="2" t="s">
        <v>32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3.1600000000000006</v>
      </c>
      <c r="H262" s="2" t="s">
        <v>12</v>
      </c>
    </row>
    <row r="263" spans="1:8" x14ac:dyDescent="0.3">
      <c r="A263" s="1">
        <v>0.45487268518518736</v>
      </c>
      <c r="B263" s="2" t="s">
        <v>32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</v>
      </c>
      <c r="H263" s="2" t="s">
        <v>12</v>
      </c>
    </row>
    <row r="264" spans="1:8" x14ac:dyDescent="0.3">
      <c r="A264" s="1">
        <v>0.45493055555555773</v>
      </c>
      <c r="B264" s="2" t="s">
        <v>32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3.1800000000000006</v>
      </c>
      <c r="H264" s="2" t="s">
        <v>12</v>
      </c>
    </row>
    <row r="265" spans="1:8" x14ac:dyDescent="0.3">
      <c r="A265" s="1">
        <v>0.45497685185185405</v>
      </c>
      <c r="B265" s="2" t="s">
        <v>32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3.1700000000000004</v>
      </c>
      <c r="H265" s="2" t="s">
        <v>12</v>
      </c>
    </row>
    <row r="266" spans="1:8" x14ac:dyDescent="0.3">
      <c r="A266" s="1">
        <v>0.45503472222222441</v>
      </c>
      <c r="B266" s="2" t="s">
        <v>32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3.2100000000000004</v>
      </c>
      <c r="H266" s="2" t="s">
        <v>12</v>
      </c>
    </row>
    <row r="267" spans="1:8" x14ac:dyDescent="0.3">
      <c r="A267" s="1">
        <v>0.45508101851852073</v>
      </c>
      <c r="B267" s="2" t="s">
        <v>32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3.1900000000000004</v>
      </c>
      <c r="H267" s="2" t="s">
        <v>12</v>
      </c>
    </row>
    <row r="268" spans="1:8" x14ac:dyDescent="0.3">
      <c r="A268" s="1">
        <v>0.45513888888889109</v>
      </c>
      <c r="B268" s="2" t="s">
        <v>32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3.1900000000000004</v>
      </c>
      <c r="H268" s="2" t="s">
        <v>12</v>
      </c>
    </row>
    <row r="269" spans="1:8" x14ac:dyDescent="0.3">
      <c r="A269" s="1">
        <v>0.45518518518518741</v>
      </c>
      <c r="B269" s="2" t="s">
        <v>32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3.1800000000000006</v>
      </c>
      <c r="H269" s="2" t="s">
        <v>12</v>
      </c>
    </row>
    <row r="270" spans="1:8" x14ac:dyDescent="0.3">
      <c r="A270" s="1">
        <v>0.45524305555555777</v>
      </c>
      <c r="B270" s="2" t="s">
        <v>32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3.1700000000000004</v>
      </c>
      <c r="H270" s="2" t="s">
        <v>12</v>
      </c>
    </row>
    <row r="271" spans="1:8" x14ac:dyDescent="0.3">
      <c r="A271" s="1">
        <v>0.4552893518518541</v>
      </c>
      <c r="B271" s="2" t="s">
        <v>32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3.1800000000000006</v>
      </c>
      <c r="H271" s="2" t="s">
        <v>12</v>
      </c>
    </row>
    <row r="272" spans="1:8" x14ac:dyDescent="0.3">
      <c r="A272" s="1">
        <v>0.45534722222222446</v>
      </c>
      <c r="B272" s="2" t="s">
        <v>32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3.1800000000000006</v>
      </c>
      <c r="H272" s="2" t="s">
        <v>12</v>
      </c>
    </row>
    <row r="273" spans="1:8" x14ac:dyDescent="0.3">
      <c r="A273" s="1">
        <v>0.45539351851852078</v>
      </c>
      <c r="B273" s="2" t="s">
        <v>32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3.1700000000000004</v>
      </c>
      <c r="H273" s="2" t="s">
        <v>12</v>
      </c>
    </row>
    <row r="274" spans="1:8" x14ac:dyDescent="0.3">
      <c r="A274" s="1">
        <v>0.45545138888889114</v>
      </c>
      <c r="B274" s="2" t="s">
        <v>32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3.1800000000000006</v>
      </c>
      <c r="H274" s="2" t="s">
        <v>12</v>
      </c>
    </row>
    <row r="275" spans="1:8" x14ac:dyDescent="0.3">
      <c r="A275" s="1">
        <v>0.45549768518518746</v>
      </c>
      <c r="B275" s="2" t="s">
        <v>32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3.1800000000000006</v>
      </c>
      <c r="H275" s="2" t="s">
        <v>12</v>
      </c>
    </row>
    <row r="276" spans="1:8" x14ac:dyDescent="0.3">
      <c r="A276" s="1">
        <v>0.45555555555555782</v>
      </c>
      <c r="B276" s="2" t="s">
        <v>32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3.18</v>
      </c>
      <c r="H276" s="2" t="s">
        <v>12</v>
      </c>
    </row>
    <row r="277" spans="1:8" x14ac:dyDescent="0.3">
      <c r="A277" s="1">
        <v>0.45560185185185414</v>
      </c>
      <c r="B277" s="2" t="s">
        <v>32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3.1800000000000006</v>
      </c>
      <c r="H277" s="2" t="s">
        <v>12</v>
      </c>
    </row>
    <row r="278" spans="1:8" x14ac:dyDescent="0.3">
      <c r="A278" s="1">
        <v>0.45565972222222451</v>
      </c>
      <c r="B278" s="2" t="s">
        <v>32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0.45570601851852083</v>
      </c>
      <c r="B279" s="2" t="s">
        <v>32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3.18</v>
      </c>
      <c r="H279" s="2" t="s">
        <v>12</v>
      </c>
    </row>
    <row r="280" spans="1:8" x14ac:dyDescent="0.3">
      <c r="A280" s="1">
        <v>0.45576388888889119</v>
      </c>
      <c r="B280" s="2" t="s">
        <v>32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3.1900000000000004</v>
      </c>
      <c r="H280" s="2" t="s">
        <v>12</v>
      </c>
    </row>
    <row r="281" spans="1:8" x14ac:dyDescent="0.3">
      <c r="A281" s="1">
        <v>0.45581018518518751</v>
      </c>
      <c r="B281" s="2" t="s">
        <v>32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3.1800000000000006</v>
      </c>
      <c r="H281" s="2" t="s">
        <v>12</v>
      </c>
    </row>
    <row r="282" spans="1:8" x14ac:dyDescent="0.3">
      <c r="A282" s="1">
        <v>0.45586805555555787</v>
      </c>
      <c r="B282" s="2" t="s">
        <v>32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3.1700000000000004</v>
      </c>
      <c r="H282" s="2" t="s">
        <v>12</v>
      </c>
    </row>
    <row r="283" spans="1:8" x14ac:dyDescent="0.3">
      <c r="A283" s="1">
        <v>0.45591435185185419</v>
      </c>
      <c r="B283" s="2" t="s">
        <v>32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3.1800000000000006</v>
      </c>
      <c r="H283" s="2" t="s">
        <v>12</v>
      </c>
    </row>
    <row r="284" spans="1:8" x14ac:dyDescent="0.3">
      <c r="A284" s="1">
        <v>0.45597222222222455</v>
      </c>
      <c r="B284" s="2" t="s">
        <v>32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3.1800000000000006</v>
      </c>
      <c r="H284" s="2" t="s">
        <v>12</v>
      </c>
    </row>
    <row r="285" spans="1:8" x14ac:dyDescent="0.3">
      <c r="A285" s="1">
        <v>0.45601851851852088</v>
      </c>
      <c r="B285" s="2" t="s">
        <v>32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</v>
      </c>
      <c r="H285" s="2" t="s">
        <v>12</v>
      </c>
    </row>
    <row r="286" spans="1:8" x14ac:dyDescent="0.3">
      <c r="A286" s="1">
        <v>0.45607638888889124</v>
      </c>
      <c r="B286" s="2" t="s">
        <v>32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3.1900000000000004</v>
      </c>
      <c r="H286" s="2" t="s">
        <v>12</v>
      </c>
    </row>
    <row r="287" spans="1:8" x14ac:dyDescent="0.3">
      <c r="A287" s="1">
        <v>0.45612268518518756</v>
      </c>
      <c r="B287" s="2" t="s">
        <v>32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3.1900000000000004</v>
      </c>
      <c r="H287" s="2" t="s">
        <v>12</v>
      </c>
    </row>
    <row r="288" spans="1:8" x14ac:dyDescent="0.3">
      <c r="A288" s="1">
        <v>0.45618055555555792</v>
      </c>
      <c r="B288" s="2" t="s">
        <v>32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3.1700000000000004</v>
      </c>
      <c r="H288" s="2" t="s">
        <v>12</v>
      </c>
    </row>
    <row r="289" spans="1:8" x14ac:dyDescent="0.3">
      <c r="A289" s="1">
        <v>0.45622685185185424</v>
      </c>
      <c r="B289" s="2" t="s">
        <v>32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3.1800000000000006</v>
      </c>
      <c r="H289" s="2" t="s">
        <v>12</v>
      </c>
    </row>
    <row r="290" spans="1:8" x14ac:dyDescent="0.3">
      <c r="A290" s="1">
        <v>0.4562847222222246</v>
      </c>
      <c r="B290" s="2" t="s">
        <v>32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3.1800000000000006</v>
      </c>
      <c r="H290" s="2" t="s">
        <v>12</v>
      </c>
    </row>
    <row r="291" spans="1:8" x14ac:dyDescent="0.3">
      <c r="A291" s="1">
        <v>0.45633101851852093</v>
      </c>
      <c r="B291" s="2" t="s">
        <v>32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3.1700000000000004</v>
      </c>
      <c r="H291" s="2" t="s">
        <v>12</v>
      </c>
    </row>
    <row r="292" spans="1:8" x14ac:dyDescent="0.3">
      <c r="A292" s="1">
        <v>0.45638888888889129</v>
      </c>
      <c r="B292" s="2" t="s">
        <v>32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3.1800000000000006</v>
      </c>
      <c r="H292" s="2" t="s">
        <v>12</v>
      </c>
    </row>
    <row r="293" spans="1:8" x14ac:dyDescent="0.3">
      <c r="A293" s="1">
        <v>0.45643518518518761</v>
      </c>
      <c r="B293" s="2" t="s">
        <v>32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3.1800000000000006</v>
      </c>
      <c r="H293" s="2" t="s">
        <v>12</v>
      </c>
    </row>
    <row r="294" spans="1:8" x14ac:dyDescent="0.3">
      <c r="A294" s="1">
        <v>0.45649305555555797</v>
      </c>
      <c r="B294" s="2" t="s">
        <v>32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3.1700000000000004</v>
      </c>
      <c r="H294" s="2" t="s">
        <v>12</v>
      </c>
    </row>
    <row r="295" spans="1:8" x14ac:dyDescent="0.3">
      <c r="A295" s="1">
        <v>0.45653935185185429</v>
      </c>
      <c r="B295" s="2" t="s">
        <v>32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3.1900000000000004</v>
      </c>
      <c r="H295" s="2" t="s">
        <v>12</v>
      </c>
    </row>
    <row r="296" spans="1:8" x14ac:dyDescent="0.3">
      <c r="A296" s="1">
        <v>0.45659722222222465</v>
      </c>
      <c r="B296" s="2" t="s">
        <v>32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3.1800000000000006</v>
      </c>
      <c r="H296" s="2" t="s">
        <v>12</v>
      </c>
    </row>
    <row r="297" spans="1:8" x14ac:dyDescent="0.3">
      <c r="A297" s="1">
        <v>0.45664351851852097</v>
      </c>
      <c r="B297" s="2" t="s">
        <v>32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0.45670138888889134</v>
      </c>
      <c r="B298" s="2" t="s">
        <v>32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3.1900000000000004</v>
      </c>
      <c r="H298" s="2" t="s">
        <v>12</v>
      </c>
    </row>
    <row r="299" spans="1:8" x14ac:dyDescent="0.3">
      <c r="A299" s="1">
        <v>0.45674768518518766</v>
      </c>
      <c r="B299" s="2" t="s">
        <v>32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3.1900000000000004</v>
      </c>
      <c r="H299" s="2" t="s">
        <v>12</v>
      </c>
    </row>
    <row r="300" spans="1:8" x14ac:dyDescent="0.3">
      <c r="A300" s="1">
        <v>0.45680555555555802</v>
      </c>
      <c r="B300" s="2" t="s">
        <v>32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3.18</v>
      </c>
      <c r="H300" s="2" t="s">
        <v>12</v>
      </c>
    </row>
    <row r="301" spans="1:8" x14ac:dyDescent="0.3">
      <c r="A301" s="1">
        <v>0.45685185185185434</v>
      </c>
      <c r="B301" s="2" t="s">
        <v>32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3.1800000000000006</v>
      </c>
      <c r="H301" s="2" t="s">
        <v>12</v>
      </c>
    </row>
    <row r="302" spans="1:8" x14ac:dyDescent="0.3">
      <c r="A302" s="1">
        <v>0.4569097222222247</v>
      </c>
      <c r="B302" s="2" t="s">
        <v>32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0.45695601851852102</v>
      </c>
      <c r="B303" s="2" t="s">
        <v>32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3.1700000000000004</v>
      </c>
      <c r="H303" s="2" t="s">
        <v>12</v>
      </c>
    </row>
    <row r="304" spans="1:8" x14ac:dyDescent="0.3">
      <c r="A304" s="1">
        <v>0.45701388888889138</v>
      </c>
      <c r="B304" s="2" t="s">
        <v>32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3.1900000000000004</v>
      </c>
      <c r="H304" s="2" t="s">
        <v>12</v>
      </c>
    </row>
    <row r="305" spans="1:8" x14ac:dyDescent="0.3">
      <c r="A305" s="1">
        <v>0.45706018518518771</v>
      </c>
      <c r="B305" s="2" t="s">
        <v>32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3.1800000000000006</v>
      </c>
      <c r="H305" s="2" t="s">
        <v>12</v>
      </c>
    </row>
    <row r="306" spans="1:8" x14ac:dyDescent="0.3">
      <c r="A306" s="1">
        <v>0.45711805555555807</v>
      </c>
      <c r="B306" s="2" t="s">
        <v>32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3.1700000000000004</v>
      </c>
      <c r="H306" s="2" t="s">
        <v>12</v>
      </c>
    </row>
    <row r="307" spans="1:8" x14ac:dyDescent="0.3">
      <c r="A307" s="1">
        <v>0.45716435185185439</v>
      </c>
      <c r="B307" s="2" t="s">
        <v>32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3.1900000000000004</v>
      </c>
      <c r="H307" s="2" t="s">
        <v>12</v>
      </c>
    </row>
    <row r="308" spans="1:8" x14ac:dyDescent="0.3">
      <c r="A308" s="1">
        <v>0.45722222222222475</v>
      </c>
      <c r="B308" s="2" t="s">
        <v>32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3.1900000000000004</v>
      </c>
      <c r="H308" s="2" t="s">
        <v>12</v>
      </c>
    </row>
    <row r="309" spans="1:8" x14ac:dyDescent="0.3">
      <c r="A309" s="1">
        <v>0.45726851851852107</v>
      </c>
      <c r="B309" s="2" t="s">
        <v>32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3.1700000000000004</v>
      </c>
      <c r="H309" s="2" t="s">
        <v>12</v>
      </c>
    </row>
    <row r="310" spans="1:8" x14ac:dyDescent="0.3">
      <c r="A310" s="1">
        <v>0.45732638888889143</v>
      </c>
      <c r="B310" s="2" t="s">
        <v>32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0.45737268518518776</v>
      </c>
      <c r="B311" s="2" t="s">
        <v>32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3.1800000000000006</v>
      </c>
      <c r="H311" s="2" t="s">
        <v>12</v>
      </c>
    </row>
    <row r="312" spans="1:8" x14ac:dyDescent="0.3">
      <c r="A312" s="1">
        <v>0.45743055555555812</v>
      </c>
      <c r="B312" s="2" t="s">
        <v>32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3.1700000000000004</v>
      </c>
      <c r="H312" s="2" t="s">
        <v>12</v>
      </c>
    </row>
    <row r="313" spans="1:8" x14ac:dyDescent="0.3">
      <c r="A313" s="1">
        <v>0.45747685185185444</v>
      </c>
      <c r="B313" s="2" t="s">
        <v>32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3.2100000000000004</v>
      </c>
      <c r="H313" s="2" t="s">
        <v>12</v>
      </c>
    </row>
    <row r="314" spans="1:8" x14ac:dyDescent="0.3">
      <c r="A314" s="1">
        <v>0.4575347222222248</v>
      </c>
      <c r="B314" s="2" t="s">
        <v>32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3.1900000000000004</v>
      </c>
      <c r="H314" s="2" t="s">
        <v>12</v>
      </c>
    </row>
    <row r="315" spans="1:8" x14ac:dyDescent="0.3">
      <c r="A315" s="1">
        <v>0.45758101851852112</v>
      </c>
      <c r="B315" s="2" t="s">
        <v>32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3.18</v>
      </c>
      <c r="H315" s="2" t="s">
        <v>12</v>
      </c>
    </row>
    <row r="316" spans="1:8" x14ac:dyDescent="0.3">
      <c r="A316" s="1">
        <v>0.45763888888889148</v>
      </c>
      <c r="B316" s="2" t="s">
        <v>32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3.1800000000000006</v>
      </c>
      <c r="H316" s="2" t="s">
        <v>12</v>
      </c>
    </row>
    <row r="317" spans="1:8" x14ac:dyDescent="0.3">
      <c r="A317" s="1">
        <v>0.4576851851851878</v>
      </c>
      <c r="B317" s="2" t="s">
        <v>32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3.1800000000000006</v>
      </c>
      <c r="H317" s="2" t="s">
        <v>12</v>
      </c>
    </row>
    <row r="318" spans="1:8" x14ac:dyDescent="0.3">
      <c r="A318" s="1">
        <v>0.45774305555555816</v>
      </c>
      <c r="B318" s="2" t="s">
        <v>32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3.1700000000000004</v>
      </c>
      <c r="H318" s="2" t="s">
        <v>12</v>
      </c>
    </row>
    <row r="319" spans="1:8" x14ac:dyDescent="0.3">
      <c r="A319" s="1">
        <v>0.45778935185185449</v>
      </c>
      <c r="B319" s="2" t="s">
        <v>32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3.1800000000000006</v>
      </c>
      <c r="H319" s="2" t="s">
        <v>12</v>
      </c>
    </row>
    <row r="320" spans="1:8" x14ac:dyDescent="0.3">
      <c r="A320" s="1">
        <v>0.45784722222222485</v>
      </c>
      <c r="B320" s="2" t="s">
        <v>32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3.1800000000000006</v>
      </c>
      <c r="H320" s="2" t="s">
        <v>12</v>
      </c>
    </row>
    <row r="321" spans="1:8" x14ac:dyDescent="0.3">
      <c r="A321" s="1">
        <v>0.45789351851852117</v>
      </c>
      <c r="B321" s="2" t="s">
        <v>32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3.1700000000000004</v>
      </c>
      <c r="H321" s="2" t="s">
        <v>12</v>
      </c>
    </row>
    <row r="322" spans="1:8" x14ac:dyDescent="0.3">
      <c r="A322" s="1">
        <v>0.45795138888889153</v>
      </c>
      <c r="B322" s="2" t="s">
        <v>32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3.1800000000000006</v>
      </c>
      <c r="H322" s="2" t="s">
        <v>12</v>
      </c>
    </row>
    <row r="323" spans="1:8" x14ac:dyDescent="0.3">
      <c r="A323" s="1">
        <v>0.45799768518518785</v>
      </c>
      <c r="B323" s="2" t="s">
        <v>32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3.1900000000000004</v>
      </c>
      <c r="H323" s="2" t="s">
        <v>12</v>
      </c>
    </row>
    <row r="324" spans="1:8" x14ac:dyDescent="0.3">
      <c r="A324" s="1">
        <v>0.45805555555555821</v>
      </c>
      <c r="B324" s="2" t="s">
        <v>32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3.1700000000000004</v>
      </c>
      <c r="H324" s="2" t="s">
        <v>12</v>
      </c>
    </row>
    <row r="325" spans="1:8" x14ac:dyDescent="0.3">
      <c r="A325" s="1">
        <v>0.45810185185185454</v>
      </c>
      <c r="B325" s="2" t="s">
        <v>32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3.1800000000000006</v>
      </c>
      <c r="H325" s="2" t="s">
        <v>12</v>
      </c>
    </row>
    <row r="326" spans="1:8" x14ac:dyDescent="0.3">
      <c r="A326" s="1">
        <v>0.4581597222222249</v>
      </c>
      <c r="B326" s="2" t="s">
        <v>32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3.1900000000000004</v>
      </c>
      <c r="H326" s="2" t="s">
        <v>12</v>
      </c>
    </row>
    <row r="327" spans="1:8" x14ac:dyDescent="0.3">
      <c r="A327" s="1">
        <v>0.45820601851852122</v>
      </c>
      <c r="B327" s="2" t="s">
        <v>32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3.1700000000000004</v>
      </c>
      <c r="H327" s="2" t="s">
        <v>12</v>
      </c>
    </row>
    <row r="328" spans="1:8" x14ac:dyDescent="0.3">
      <c r="A328" s="1">
        <v>0.45826388888889158</v>
      </c>
      <c r="B328" s="2" t="s">
        <v>32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3.1800000000000006</v>
      </c>
      <c r="H328" s="2" t="s">
        <v>12</v>
      </c>
    </row>
    <row r="329" spans="1:8" x14ac:dyDescent="0.3">
      <c r="A329" s="1">
        <v>0.4583101851851879</v>
      </c>
      <c r="B329" s="2" t="s">
        <v>32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3.1800000000000006</v>
      </c>
      <c r="H329" s="2" t="s">
        <v>12</v>
      </c>
    </row>
    <row r="330" spans="1:8" x14ac:dyDescent="0.3">
      <c r="A330" s="1">
        <v>0.45836805555555826</v>
      </c>
      <c r="B330" s="2" t="s">
        <v>32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3.18</v>
      </c>
      <c r="H330" s="2" t="s">
        <v>12</v>
      </c>
    </row>
    <row r="331" spans="1:8" x14ac:dyDescent="0.3">
      <c r="A331" s="1">
        <v>0.45841435185185458</v>
      </c>
      <c r="B331" s="2" t="s">
        <v>32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0.45847222222222495</v>
      </c>
      <c r="B332" s="2" t="s">
        <v>32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3.1800000000000006</v>
      </c>
      <c r="H332" s="2" t="s">
        <v>12</v>
      </c>
    </row>
    <row r="333" spans="1:8" x14ac:dyDescent="0.3">
      <c r="A333" s="1">
        <v>0.45851851851852127</v>
      </c>
      <c r="B333" s="2" t="s">
        <v>32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3.18</v>
      </c>
      <c r="H333" s="2" t="s">
        <v>12</v>
      </c>
    </row>
    <row r="334" spans="1:8" x14ac:dyDescent="0.3">
      <c r="A334" s="1">
        <v>0.45857638888889163</v>
      </c>
      <c r="B334" s="2" t="s">
        <v>32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3.1900000000000004</v>
      </c>
      <c r="H334" s="2" t="s">
        <v>12</v>
      </c>
    </row>
    <row r="335" spans="1:8" x14ac:dyDescent="0.3">
      <c r="A335" s="1">
        <v>0.45862268518518795</v>
      </c>
      <c r="B335" s="2" t="s">
        <v>32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3.1800000000000006</v>
      </c>
      <c r="H335" s="2" t="s">
        <v>12</v>
      </c>
    </row>
    <row r="336" spans="1:8" x14ac:dyDescent="0.3">
      <c r="A336" s="1">
        <v>0.45868055555555831</v>
      </c>
      <c r="B336" s="2" t="s">
        <v>32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3.1700000000000004</v>
      </c>
      <c r="H336" s="2" t="s">
        <v>12</v>
      </c>
    </row>
    <row r="337" spans="1:8" x14ac:dyDescent="0.3">
      <c r="A337" s="1">
        <v>0.45872685185185463</v>
      </c>
      <c r="B337" s="2" t="s">
        <v>32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3.1800000000000006</v>
      </c>
      <c r="H337" s="2" t="s">
        <v>12</v>
      </c>
    </row>
    <row r="338" spans="1:8" x14ac:dyDescent="0.3">
      <c r="A338" s="1">
        <v>0.45878472222222499</v>
      </c>
      <c r="B338" s="2" t="s">
        <v>32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3.1800000000000006</v>
      </c>
      <c r="H338" s="2" t="s">
        <v>12</v>
      </c>
    </row>
    <row r="339" spans="1:8" x14ac:dyDescent="0.3">
      <c r="A339" s="1">
        <v>0.45883101851852132</v>
      </c>
      <c r="B339" s="2" t="s">
        <v>32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</v>
      </c>
      <c r="H339" s="2" t="s">
        <v>12</v>
      </c>
    </row>
    <row r="340" spans="1:8" x14ac:dyDescent="0.3">
      <c r="A340" s="1">
        <v>0.45888888888889168</v>
      </c>
      <c r="B340" s="2" t="s">
        <v>32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3.1900000000000004</v>
      </c>
      <c r="H340" s="2" t="s">
        <v>12</v>
      </c>
    </row>
    <row r="341" spans="1:8" x14ac:dyDescent="0.3">
      <c r="A341" s="1">
        <v>0.458935185185188</v>
      </c>
      <c r="B341" s="2" t="s">
        <v>32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3.1900000000000004</v>
      </c>
      <c r="H341" s="2" t="s">
        <v>12</v>
      </c>
    </row>
    <row r="342" spans="1:8" x14ac:dyDescent="0.3">
      <c r="A342" s="1">
        <v>0.45899305555555836</v>
      </c>
      <c r="B342" s="2" t="s">
        <v>32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3.1700000000000004</v>
      </c>
      <c r="H342" s="2" t="s">
        <v>12</v>
      </c>
    </row>
    <row r="343" spans="1:8" x14ac:dyDescent="0.3">
      <c r="A343" s="1">
        <v>0.45903935185185468</v>
      </c>
      <c r="B343" s="2" t="s">
        <v>32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3.1800000000000006</v>
      </c>
      <c r="H343" s="2" t="s">
        <v>12</v>
      </c>
    </row>
    <row r="344" spans="1:8" x14ac:dyDescent="0.3">
      <c r="A344" s="1">
        <v>0.45909722222222504</v>
      </c>
      <c r="B344" s="2" t="s">
        <v>32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3.1800000000000006</v>
      </c>
      <c r="H344" s="2" t="s">
        <v>12</v>
      </c>
    </row>
    <row r="345" spans="1:8" x14ac:dyDescent="0.3">
      <c r="A345" s="1">
        <v>0.45914351851852137</v>
      </c>
      <c r="B345" s="2" t="s">
        <v>32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3.1700000000000004</v>
      </c>
      <c r="H345" s="2" t="s">
        <v>12</v>
      </c>
    </row>
    <row r="346" spans="1:8" x14ac:dyDescent="0.3">
      <c r="A346" s="1">
        <v>0.45920138888889173</v>
      </c>
      <c r="B346" s="2" t="s">
        <v>32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3.1800000000000006</v>
      </c>
      <c r="H346" s="2" t="s">
        <v>12</v>
      </c>
    </row>
    <row r="347" spans="1:8" x14ac:dyDescent="0.3">
      <c r="A347" s="1">
        <v>0.45924768518518805</v>
      </c>
      <c r="B347" s="2" t="s">
        <v>32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0.45930555555555841</v>
      </c>
      <c r="B348" s="2" t="s">
        <v>32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3.1700000000000004</v>
      </c>
      <c r="H348" s="2" t="s">
        <v>12</v>
      </c>
    </row>
    <row r="349" spans="1:8" x14ac:dyDescent="0.3">
      <c r="A349" s="1">
        <v>0.45935185185185473</v>
      </c>
      <c r="B349" s="2" t="s">
        <v>32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3.1900000000000004</v>
      </c>
      <c r="H349" s="2" t="s">
        <v>12</v>
      </c>
    </row>
    <row r="350" spans="1:8" x14ac:dyDescent="0.3">
      <c r="A350" s="1">
        <v>0.45940972222222509</v>
      </c>
      <c r="B350" s="2" t="s">
        <v>32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3.1800000000000006</v>
      </c>
      <c r="H350" s="2" t="s">
        <v>12</v>
      </c>
    </row>
    <row r="351" spans="1:8" x14ac:dyDescent="0.3">
      <c r="A351" s="1">
        <v>0.45945601851852141</v>
      </c>
      <c r="B351" s="2" t="s">
        <v>32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3.1700000000000004</v>
      </c>
      <c r="H351" s="2" t="s">
        <v>12</v>
      </c>
    </row>
    <row r="352" spans="1:8" x14ac:dyDescent="0.3">
      <c r="A352" s="1">
        <v>0.45951388888889177</v>
      </c>
      <c r="B352" s="2" t="s">
        <v>32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3.1900000000000004</v>
      </c>
      <c r="H352" s="2" t="s">
        <v>12</v>
      </c>
    </row>
    <row r="353" spans="1:8" x14ac:dyDescent="0.3">
      <c r="A353" s="1">
        <v>0.4595601851851881</v>
      </c>
      <c r="B353" s="2" t="s">
        <v>32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3.1800000000000006</v>
      </c>
      <c r="H353" s="2" t="s">
        <v>12</v>
      </c>
    </row>
    <row r="354" spans="1:8" x14ac:dyDescent="0.3">
      <c r="A354" s="1">
        <v>0.45961805555555846</v>
      </c>
      <c r="B354" s="2" t="s">
        <v>32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3.1700000000000004</v>
      </c>
      <c r="H354" s="2" t="s">
        <v>12</v>
      </c>
    </row>
    <row r="355" spans="1:8" x14ac:dyDescent="0.3">
      <c r="A355" s="1">
        <v>0.45966435185185478</v>
      </c>
      <c r="B355" s="2" t="s">
        <v>32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3.1800000000000006</v>
      </c>
      <c r="H355" s="2" t="s">
        <v>12</v>
      </c>
    </row>
    <row r="356" spans="1:8" x14ac:dyDescent="0.3">
      <c r="A356" s="1">
        <v>0.45972222222222514</v>
      </c>
      <c r="B356" s="2" t="s">
        <v>32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3.1900000000000004</v>
      </c>
      <c r="H356" s="2" t="s">
        <v>12</v>
      </c>
    </row>
    <row r="357" spans="1:8" x14ac:dyDescent="0.3">
      <c r="A357" s="1">
        <v>0.45976851851852146</v>
      </c>
      <c r="B357" s="2" t="s">
        <v>32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3.1700000000000004</v>
      </c>
      <c r="H357" s="2" t="s">
        <v>12</v>
      </c>
    </row>
    <row r="358" spans="1:8" x14ac:dyDescent="0.3">
      <c r="A358" s="1">
        <v>0.45982638888889182</v>
      </c>
      <c r="B358" s="2" t="s">
        <v>32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3.1800000000000006</v>
      </c>
      <c r="H358" s="2" t="s">
        <v>12</v>
      </c>
    </row>
    <row r="359" spans="1:8" x14ac:dyDescent="0.3">
      <c r="A359" s="1">
        <v>0.45987268518518815</v>
      </c>
      <c r="B359" s="2" t="s">
        <v>32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3.1900000000000004</v>
      </c>
      <c r="H359" s="2" t="s">
        <v>12</v>
      </c>
    </row>
    <row r="360" spans="1:8" x14ac:dyDescent="0.3">
      <c r="A360" s="1">
        <v>0.45993055555555851</v>
      </c>
      <c r="B360" s="2" t="s">
        <v>32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3.18</v>
      </c>
      <c r="H360" s="2" t="s">
        <v>12</v>
      </c>
    </row>
    <row r="361" spans="1:8" x14ac:dyDescent="0.3">
      <c r="A361" s="1">
        <v>0.45997685185185483</v>
      </c>
      <c r="B361" s="2" t="s">
        <v>32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3.1800000000000006</v>
      </c>
      <c r="H361" s="2" t="s">
        <v>12</v>
      </c>
    </row>
    <row r="362" spans="1:8" x14ac:dyDescent="0.3">
      <c r="A362" s="1">
        <v>0.46003472222222519</v>
      </c>
      <c r="B362" s="2" t="s">
        <v>32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3.1800000000000006</v>
      </c>
      <c r="H362" s="2" t="s">
        <v>12</v>
      </c>
    </row>
    <row r="363" spans="1:8" x14ac:dyDescent="0.3">
      <c r="A363" s="1">
        <v>0.46008101851852151</v>
      </c>
      <c r="B363" s="2" t="s">
        <v>32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3.1700000000000004</v>
      </c>
      <c r="H363" s="2" t="s">
        <v>12</v>
      </c>
    </row>
    <row r="364" spans="1:8" x14ac:dyDescent="0.3">
      <c r="A364" s="1">
        <v>0.46013888888889187</v>
      </c>
      <c r="B364" s="2" t="s">
        <v>32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3.1800000000000006</v>
      </c>
      <c r="H364" s="2" t="s">
        <v>12</v>
      </c>
    </row>
    <row r="365" spans="1:8" x14ac:dyDescent="0.3">
      <c r="A365" s="1">
        <v>0.46018518518518819</v>
      </c>
      <c r="B365" s="2" t="s">
        <v>32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0.46024305555555856</v>
      </c>
      <c r="B366" s="2" t="s">
        <v>32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3.18</v>
      </c>
      <c r="H366" s="2" t="s">
        <v>12</v>
      </c>
    </row>
    <row r="367" spans="1:8" x14ac:dyDescent="0.3">
      <c r="A367" s="1">
        <v>0.46028935185185488</v>
      </c>
      <c r="B367" s="2" t="s">
        <v>32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3.1900000000000004</v>
      </c>
      <c r="H367" s="2" t="s">
        <v>12</v>
      </c>
    </row>
    <row r="368" spans="1:8" x14ac:dyDescent="0.3">
      <c r="A368" s="1">
        <v>0.46034722222222524</v>
      </c>
      <c r="B368" s="2" t="s">
        <v>32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3.1800000000000006</v>
      </c>
      <c r="H368" s="2" t="s">
        <v>12</v>
      </c>
    </row>
    <row r="369" spans="1:8" x14ac:dyDescent="0.3">
      <c r="A369" s="1">
        <v>0.46039351851852156</v>
      </c>
      <c r="B369" s="2" t="s">
        <v>32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3.1700000000000004</v>
      </c>
      <c r="H369" s="2" t="s">
        <v>12</v>
      </c>
    </row>
    <row r="370" spans="1:8" x14ac:dyDescent="0.3">
      <c r="A370" s="1">
        <v>0.46045138888889192</v>
      </c>
      <c r="B370" s="2" t="s">
        <v>32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3.1800000000000006</v>
      </c>
      <c r="H370" s="2" t="s">
        <v>12</v>
      </c>
    </row>
    <row r="371" spans="1:8" x14ac:dyDescent="0.3">
      <c r="A371" s="1">
        <v>0.46049768518518824</v>
      </c>
      <c r="B371" s="2" t="s">
        <v>32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3.1800000000000006</v>
      </c>
      <c r="H371" s="2" t="s">
        <v>12</v>
      </c>
    </row>
    <row r="372" spans="1:8" x14ac:dyDescent="0.3">
      <c r="A372" s="1">
        <v>0.4605555555555586</v>
      </c>
      <c r="B372" s="2" t="s">
        <v>32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3.1700000000000004</v>
      </c>
      <c r="H372" s="2" t="s">
        <v>12</v>
      </c>
    </row>
    <row r="373" spans="1:8" x14ac:dyDescent="0.3">
      <c r="A373" s="1">
        <v>0.46060185185185493</v>
      </c>
      <c r="B373" s="2" t="s">
        <v>32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3.1800000000000006</v>
      </c>
      <c r="H373" s="2" t="s">
        <v>12</v>
      </c>
    </row>
    <row r="374" spans="1:8" x14ac:dyDescent="0.3">
      <c r="A374" s="1">
        <v>0.46065972222222529</v>
      </c>
      <c r="B374" s="2" t="s">
        <v>32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3.1800000000000006</v>
      </c>
      <c r="H374" s="2" t="s">
        <v>12</v>
      </c>
    </row>
    <row r="375" spans="1:8" x14ac:dyDescent="0.3">
      <c r="A375" s="1">
        <v>0.46070601851852161</v>
      </c>
      <c r="B375" s="2" t="s">
        <v>32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3.18</v>
      </c>
      <c r="H375" s="2" t="s">
        <v>12</v>
      </c>
    </row>
    <row r="376" spans="1:8" x14ac:dyDescent="0.3">
      <c r="A376" s="1">
        <v>0.46076388888889197</v>
      </c>
      <c r="B376" s="2" t="s">
        <v>32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3.1800000000000006</v>
      </c>
      <c r="H376" s="2" t="s">
        <v>12</v>
      </c>
    </row>
    <row r="377" spans="1:8" x14ac:dyDescent="0.3">
      <c r="A377" s="1">
        <v>0.46081018518518829</v>
      </c>
      <c r="B377" s="2" t="s">
        <v>32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3.1800000000000006</v>
      </c>
      <c r="H377" s="2" t="s">
        <v>12</v>
      </c>
    </row>
    <row r="378" spans="1:8" x14ac:dyDescent="0.3">
      <c r="A378" s="1">
        <v>0.46086805555555865</v>
      </c>
      <c r="B378" s="2" t="s">
        <v>32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3.18</v>
      </c>
      <c r="H378" s="2" t="s">
        <v>12</v>
      </c>
    </row>
    <row r="379" spans="1:8" x14ac:dyDescent="0.3">
      <c r="A379" s="1">
        <v>0.46091435185185498</v>
      </c>
      <c r="B379" s="2" t="s">
        <v>32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3.1800000000000006</v>
      </c>
      <c r="H379" s="2" t="s">
        <v>12</v>
      </c>
    </row>
    <row r="380" spans="1:8" x14ac:dyDescent="0.3">
      <c r="A380" s="1">
        <v>0.46097222222222534</v>
      </c>
      <c r="B380" s="2" t="s">
        <v>32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3.1800000000000006</v>
      </c>
      <c r="H380" s="2" t="s">
        <v>12</v>
      </c>
    </row>
    <row r="381" spans="1:8" x14ac:dyDescent="0.3">
      <c r="A381" s="1">
        <v>0.46101851851852166</v>
      </c>
      <c r="B381" s="2" t="s">
        <v>32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0.46107638888889202</v>
      </c>
      <c r="B382" s="2" t="s">
        <v>32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3.1900000000000004</v>
      </c>
      <c r="H382" s="2" t="s">
        <v>12</v>
      </c>
    </row>
    <row r="383" spans="1:8" x14ac:dyDescent="0.3">
      <c r="A383" s="1">
        <v>0.46112268518518834</v>
      </c>
      <c r="B383" s="2" t="s">
        <v>32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3.1800000000000006</v>
      </c>
      <c r="H383" s="2" t="s">
        <v>12</v>
      </c>
    </row>
    <row r="384" spans="1:8" x14ac:dyDescent="0.3">
      <c r="A384" s="1">
        <v>0.4611805555555587</v>
      </c>
      <c r="B384" s="2" t="s">
        <v>32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3.1700000000000004</v>
      </c>
      <c r="H384" s="2" t="s">
        <v>12</v>
      </c>
    </row>
    <row r="385" spans="1:8" x14ac:dyDescent="0.3">
      <c r="A385" s="1">
        <v>0.46122685185185502</v>
      </c>
      <c r="B385" s="2" t="s">
        <v>32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3.1900000000000004</v>
      </c>
      <c r="H385" s="2" t="s">
        <v>12</v>
      </c>
    </row>
    <row r="386" spans="1:8" x14ac:dyDescent="0.3">
      <c r="A386" s="1">
        <v>0.46128472222222539</v>
      </c>
      <c r="B386" s="2" t="s">
        <v>32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3.1900000000000004</v>
      </c>
      <c r="H386" s="2" t="s">
        <v>12</v>
      </c>
    </row>
    <row r="387" spans="1:8" x14ac:dyDescent="0.3">
      <c r="A387" s="1">
        <v>0.46133101851852171</v>
      </c>
      <c r="B387" s="2" t="s">
        <v>32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3.1700000000000004</v>
      </c>
      <c r="H387" s="2" t="s">
        <v>12</v>
      </c>
    </row>
    <row r="388" spans="1:8" x14ac:dyDescent="0.3">
      <c r="A388" s="1">
        <v>0.46138888888889207</v>
      </c>
      <c r="B388" s="2" t="s">
        <v>32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3.1800000000000006</v>
      </c>
      <c r="H388" s="2" t="s">
        <v>12</v>
      </c>
    </row>
    <row r="389" spans="1:8" x14ac:dyDescent="0.3">
      <c r="A389" s="1">
        <v>0.46143518518518839</v>
      </c>
      <c r="B389" s="2" t="s">
        <v>32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3.1800000000000006</v>
      </c>
      <c r="H389" s="2" t="s">
        <v>12</v>
      </c>
    </row>
    <row r="390" spans="1:8" x14ac:dyDescent="0.3">
      <c r="A390" s="1">
        <v>0.46149305555555875</v>
      </c>
      <c r="B390" s="2" t="s">
        <v>32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3.1700000000000004</v>
      </c>
      <c r="H390" s="2" t="s">
        <v>12</v>
      </c>
    </row>
    <row r="391" spans="1:8" x14ac:dyDescent="0.3">
      <c r="A391" s="1">
        <v>0.46153935185185507</v>
      </c>
      <c r="B391" s="2" t="s">
        <v>32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3.2100000000000004</v>
      </c>
      <c r="H391" s="2" t="s">
        <v>12</v>
      </c>
    </row>
    <row r="392" spans="1:8" x14ac:dyDescent="0.3">
      <c r="A392" s="1">
        <v>0.46159722222222543</v>
      </c>
      <c r="B392" s="2" t="s">
        <v>32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3.1900000000000004</v>
      </c>
      <c r="H392" s="2" t="s">
        <v>12</v>
      </c>
    </row>
    <row r="393" spans="1:8" x14ac:dyDescent="0.3">
      <c r="A393" s="1">
        <v>0.46164351851852176</v>
      </c>
      <c r="B393" s="2" t="s">
        <v>32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3.18</v>
      </c>
      <c r="H393" s="2" t="s">
        <v>12</v>
      </c>
    </row>
    <row r="394" spans="1:8" x14ac:dyDescent="0.3">
      <c r="A394" s="1">
        <v>0.46170138888889212</v>
      </c>
      <c r="B394" s="2" t="s">
        <v>32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3.1800000000000006</v>
      </c>
      <c r="H394" s="2" t="s">
        <v>12</v>
      </c>
    </row>
    <row r="395" spans="1:8" x14ac:dyDescent="0.3">
      <c r="A395" s="1">
        <v>0.46174768518518844</v>
      </c>
      <c r="B395" s="2" t="s">
        <v>32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3.1800000000000006</v>
      </c>
      <c r="H395" s="2" t="s">
        <v>12</v>
      </c>
    </row>
    <row r="396" spans="1:8" x14ac:dyDescent="0.3">
      <c r="A396" s="1">
        <v>0.4618055555555588</v>
      </c>
      <c r="B396" s="2" t="s">
        <v>32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3.1700000000000004</v>
      </c>
      <c r="H396" s="2" t="s">
        <v>12</v>
      </c>
    </row>
    <row r="397" spans="1:8" x14ac:dyDescent="0.3">
      <c r="A397" s="1">
        <v>0.46185185185185512</v>
      </c>
      <c r="B397" s="2" t="s">
        <v>32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3.1800000000000006</v>
      </c>
      <c r="H397" s="2" t="s">
        <v>12</v>
      </c>
    </row>
    <row r="398" spans="1:8" x14ac:dyDescent="0.3">
      <c r="A398" s="1">
        <v>0.46190972222222548</v>
      </c>
      <c r="B398" s="2" t="s">
        <v>32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3.1800000000000006</v>
      </c>
      <c r="H398" s="2" t="s">
        <v>12</v>
      </c>
    </row>
    <row r="399" spans="1:8" x14ac:dyDescent="0.3">
      <c r="A399" s="1">
        <v>0.4619560185185218</v>
      </c>
      <c r="B399" s="2" t="s">
        <v>32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3.1700000000000004</v>
      </c>
      <c r="H399" s="2" t="s">
        <v>12</v>
      </c>
    </row>
    <row r="400" spans="1:8" x14ac:dyDescent="0.3">
      <c r="A400" s="1">
        <v>0.46201388888889217</v>
      </c>
      <c r="B400" s="2" t="s">
        <v>32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3.1800000000000006</v>
      </c>
      <c r="H400" s="2" t="s">
        <v>12</v>
      </c>
    </row>
    <row r="401" spans="1:8" x14ac:dyDescent="0.3">
      <c r="A401" s="1">
        <v>0.46206018518518849</v>
      </c>
      <c r="B401" s="2" t="s">
        <v>32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3.1900000000000004</v>
      </c>
      <c r="H401" s="2" t="s">
        <v>12</v>
      </c>
    </row>
    <row r="402" spans="1:8" x14ac:dyDescent="0.3">
      <c r="A402" s="1">
        <v>0.46211805555555885</v>
      </c>
      <c r="B402" s="2" t="s">
        <v>32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3.1700000000000004</v>
      </c>
      <c r="H402" s="2" t="s">
        <v>12</v>
      </c>
    </row>
    <row r="403" spans="1:8" x14ac:dyDescent="0.3">
      <c r="A403" s="1">
        <v>0.46216435185185517</v>
      </c>
      <c r="B403" s="2" t="s">
        <v>32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3.1800000000000006</v>
      </c>
      <c r="H403" s="2" t="s">
        <v>12</v>
      </c>
    </row>
    <row r="404" spans="1:8" x14ac:dyDescent="0.3">
      <c r="A404" s="1">
        <v>0.46222222222222553</v>
      </c>
      <c r="B404" s="2" t="s">
        <v>32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3.1900000000000004</v>
      </c>
      <c r="H404" s="2" t="s">
        <v>12</v>
      </c>
    </row>
    <row r="405" spans="1:8" x14ac:dyDescent="0.3">
      <c r="A405" s="1">
        <v>0.46226851851852185</v>
      </c>
      <c r="B405" s="2" t="s">
        <v>32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3.1700000000000004</v>
      </c>
      <c r="H405" s="2" t="s">
        <v>12</v>
      </c>
    </row>
    <row r="406" spans="1:8" x14ac:dyDescent="0.3">
      <c r="A406" s="1">
        <v>0.46232638888889221</v>
      </c>
      <c r="B406" s="2" t="s">
        <v>32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3.1800000000000006</v>
      </c>
      <c r="H406" s="2" t="s">
        <v>12</v>
      </c>
    </row>
    <row r="407" spans="1:8" x14ac:dyDescent="0.3">
      <c r="A407" s="1">
        <v>0.46237268518518854</v>
      </c>
      <c r="B407" s="2" t="s">
        <v>32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3.1800000000000006</v>
      </c>
      <c r="H407" s="2" t="s">
        <v>12</v>
      </c>
    </row>
    <row r="408" spans="1:8" x14ac:dyDescent="0.3">
      <c r="A408" s="1">
        <v>0.4624305555555589</v>
      </c>
      <c r="B408" s="2" t="s">
        <v>32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3.18</v>
      </c>
      <c r="H408" s="2" t="s">
        <v>12</v>
      </c>
    </row>
    <row r="409" spans="1:8" x14ac:dyDescent="0.3">
      <c r="A409" s="1">
        <v>0.46247685185185522</v>
      </c>
      <c r="B409" s="2" t="s">
        <v>32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3.1800000000000006</v>
      </c>
      <c r="H409" s="2" t="s">
        <v>12</v>
      </c>
    </row>
    <row r="410" spans="1:8" x14ac:dyDescent="0.3">
      <c r="A410" s="1">
        <v>0.46253472222222558</v>
      </c>
      <c r="B410" s="2" t="s">
        <v>32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3.1800000000000006</v>
      </c>
      <c r="H410" s="2" t="s">
        <v>12</v>
      </c>
    </row>
    <row r="411" spans="1:8" x14ac:dyDescent="0.3">
      <c r="A411" s="1">
        <v>0.4625810185185219</v>
      </c>
      <c r="B411" s="2" t="s">
        <v>32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3.18</v>
      </c>
      <c r="H411" s="2" t="s">
        <v>12</v>
      </c>
    </row>
    <row r="412" spans="1:8" x14ac:dyDescent="0.3">
      <c r="A412" s="1">
        <v>0.46263888888889226</v>
      </c>
      <c r="B412" s="2" t="s">
        <v>32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3.1900000000000004</v>
      </c>
      <c r="H412" s="2" t="s">
        <v>12</v>
      </c>
    </row>
    <row r="413" spans="1:8" x14ac:dyDescent="0.3">
      <c r="A413" s="1">
        <v>0.46268518518518859</v>
      </c>
      <c r="B413" s="2" t="s">
        <v>32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3.1800000000000006</v>
      </c>
      <c r="H413" s="2" t="s">
        <v>12</v>
      </c>
    </row>
    <row r="414" spans="1:8" x14ac:dyDescent="0.3">
      <c r="A414" s="1">
        <v>0.46274305555555895</v>
      </c>
      <c r="B414" s="2" t="s">
        <v>32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3.1700000000000004</v>
      </c>
      <c r="H414" s="2" t="s">
        <v>12</v>
      </c>
    </row>
    <row r="415" spans="1:8" x14ac:dyDescent="0.3">
      <c r="A415" s="1">
        <v>0.46278935185185527</v>
      </c>
      <c r="B415" s="2" t="s">
        <v>32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3.1800000000000006</v>
      </c>
      <c r="H415" s="2" t="s">
        <v>12</v>
      </c>
    </row>
    <row r="416" spans="1:8" x14ac:dyDescent="0.3">
      <c r="A416" s="1">
        <v>0.46284722222222563</v>
      </c>
      <c r="B416" s="2" t="s">
        <v>32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3.1800000000000006</v>
      </c>
      <c r="H416" s="2" t="s">
        <v>12</v>
      </c>
    </row>
    <row r="417" spans="1:8" x14ac:dyDescent="0.3">
      <c r="A417" s="1">
        <v>0.46289351851852195</v>
      </c>
      <c r="B417" s="2" t="s">
        <v>32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</v>
      </c>
      <c r="H417" s="2" t="s">
        <v>12</v>
      </c>
    </row>
    <row r="418" spans="1:8" x14ac:dyDescent="0.3">
      <c r="A418" s="1">
        <v>0.46295138888889231</v>
      </c>
      <c r="B418" s="2" t="s">
        <v>32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3.1900000000000004</v>
      </c>
      <c r="H418" s="2" t="s">
        <v>12</v>
      </c>
    </row>
    <row r="419" spans="1:8" x14ac:dyDescent="0.3">
      <c r="A419" s="1">
        <v>0.46299768518518863</v>
      </c>
      <c r="B419" s="2" t="s">
        <v>32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3.1900000000000004</v>
      </c>
      <c r="H419" s="2" t="s">
        <v>12</v>
      </c>
    </row>
    <row r="420" spans="1:8" x14ac:dyDescent="0.3">
      <c r="A420" s="1">
        <v>0.463055555555559</v>
      </c>
      <c r="B420" s="2" t="s">
        <v>32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3.1700000000000004</v>
      </c>
      <c r="H420" s="2" t="s">
        <v>12</v>
      </c>
    </row>
    <row r="421" spans="1:8" x14ac:dyDescent="0.3">
      <c r="A421" s="1">
        <v>0.46310185185185532</v>
      </c>
      <c r="B421" s="2" t="s">
        <v>32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3.1800000000000006</v>
      </c>
      <c r="H421" s="2" t="s">
        <v>12</v>
      </c>
    </row>
    <row r="422" spans="1:8" x14ac:dyDescent="0.3">
      <c r="A422" s="1">
        <v>0.46315972222222568</v>
      </c>
      <c r="B422" s="2" t="s">
        <v>32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3.1800000000000006</v>
      </c>
      <c r="H422" s="2" t="s">
        <v>12</v>
      </c>
    </row>
    <row r="423" spans="1:8" x14ac:dyDescent="0.3">
      <c r="A423" s="1">
        <v>0.463206018518522</v>
      </c>
      <c r="B423" s="2" t="s">
        <v>32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3.1700000000000004</v>
      </c>
      <c r="H423" s="2" t="s">
        <v>12</v>
      </c>
    </row>
    <row r="424" spans="1:8" x14ac:dyDescent="0.3">
      <c r="A424" s="1">
        <v>0.46326388888889236</v>
      </c>
      <c r="B424" s="2" t="s">
        <v>32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3.1800000000000006</v>
      </c>
      <c r="H424" s="2" t="s">
        <v>12</v>
      </c>
    </row>
    <row r="425" spans="1:8" x14ac:dyDescent="0.3">
      <c r="A425" s="1">
        <v>0.46331018518518868</v>
      </c>
      <c r="B425" s="2" t="s">
        <v>32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3.1800000000000006</v>
      </c>
      <c r="H425" s="2" t="s">
        <v>12</v>
      </c>
    </row>
    <row r="426" spans="1:8" x14ac:dyDescent="0.3">
      <c r="A426" s="1">
        <v>0.46336805555555904</v>
      </c>
      <c r="B426" s="2" t="s">
        <v>32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3.1700000000000004</v>
      </c>
      <c r="H426" s="2" t="s">
        <v>12</v>
      </c>
    </row>
    <row r="427" spans="1:8" x14ac:dyDescent="0.3">
      <c r="A427" s="1">
        <v>0.46341435185185537</v>
      </c>
      <c r="B427" s="2" t="s">
        <v>32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3.1900000000000004</v>
      </c>
      <c r="H427" s="2" t="s">
        <v>12</v>
      </c>
    </row>
    <row r="428" spans="1:8" x14ac:dyDescent="0.3">
      <c r="A428" s="1">
        <v>0.46347222222222573</v>
      </c>
      <c r="B428" s="2" t="s">
        <v>32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3.1800000000000006</v>
      </c>
      <c r="H428" s="2" t="s">
        <v>12</v>
      </c>
    </row>
    <row r="429" spans="1:8" x14ac:dyDescent="0.3">
      <c r="A429" s="1">
        <v>0.46351851851852205</v>
      </c>
      <c r="B429" s="2" t="s">
        <v>32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3.1700000000000004</v>
      </c>
      <c r="H429" s="2" t="s">
        <v>12</v>
      </c>
    </row>
    <row r="430" spans="1:8" x14ac:dyDescent="0.3">
      <c r="A430" s="1">
        <v>0.46357638888889241</v>
      </c>
      <c r="B430" s="2" t="s">
        <v>32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3.1900000000000004</v>
      </c>
      <c r="H430" s="2" t="s">
        <v>12</v>
      </c>
    </row>
    <row r="431" spans="1:8" x14ac:dyDescent="0.3">
      <c r="A431" s="1">
        <v>0.46362268518518873</v>
      </c>
      <c r="B431" s="2" t="s">
        <v>32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3.1800000000000006</v>
      </c>
      <c r="H431" s="2" t="s">
        <v>12</v>
      </c>
    </row>
    <row r="432" spans="1:8" x14ac:dyDescent="0.3">
      <c r="A432" s="1">
        <v>0.46368055555555909</v>
      </c>
      <c r="B432" s="2" t="s">
        <v>32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3.1700000000000004</v>
      </c>
      <c r="H432" s="2" t="s">
        <v>12</v>
      </c>
    </row>
    <row r="433" spans="1:8" x14ac:dyDescent="0.3">
      <c r="A433" s="1">
        <v>0.46372685185185542</v>
      </c>
      <c r="B433" s="2" t="s">
        <v>32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3.1800000000000006</v>
      </c>
      <c r="H433" s="2" t="s">
        <v>12</v>
      </c>
    </row>
    <row r="434" spans="1:8" x14ac:dyDescent="0.3">
      <c r="A434" s="1">
        <v>0.46378472222222578</v>
      </c>
      <c r="B434" s="2" t="s">
        <v>32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3.1900000000000004</v>
      </c>
      <c r="H434" s="2" t="s">
        <v>12</v>
      </c>
    </row>
    <row r="435" spans="1:8" x14ac:dyDescent="0.3">
      <c r="A435" s="1">
        <v>0.4638310185185221</v>
      </c>
      <c r="B435" s="2" t="s">
        <v>32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3.1700000000000004</v>
      </c>
      <c r="H435" s="2" t="s">
        <v>12</v>
      </c>
    </row>
    <row r="436" spans="1:8" x14ac:dyDescent="0.3">
      <c r="A436" s="1">
        <v>0.46388888888889246</v>
      </c>
      <c r="B436" s="2" t="s">
        <v>32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3.1800000000000006</v>
      </c>
      <c r="H436" s="2" t="s">
        <v>12</v>
      </c>
    </row>
    <row r="437" spans="1:8" x14ac:dyDescent="0.3">
      <c r="A437" s="1">
        <v>0.46393518518518878</v>
      </c>
      <c r="B437" s="2" t="s">
        <v>32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3.1900000000000004</v>
      </c>
      <c r="H437" s="2" t="s">
        <v>12</v>
      </c>
    </row>
    <row r="438" spans="1:8" x14ac:dyDescent="0.3">
      <c r="A438" s="1">
        <v>0.46399305555555914</v>
      </c>
      <c r="B438" s="2" t="s">
        <v>32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3.18</v>
      </c>
      <c r="H438" s="2" t="s">
        <v>12</v>
      </c>
    </row>
    <row r="439" spans="1:8" x14ac:dyDescent="0.3">
      <c r="A439" s="1">
        <v>0.46403935185185546</v>
      </c>
      <c r="B439" s="2" t="s">
        <v>32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3.1800000000000006</v>
      </c>
      <c r="H439" s="2" t="s">
        <v>12</v>
      </c>
    </row>
    <row r="440" spans="1:8" x14ac:dyDescent="0.3">
      <c r="A440" s="1">
        <v>0.46409722222222582</v>
      </c>
      <c r="B440" s="2" t="s">
        <v>32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3.1800000000000006</v>
      </c>
      <c r="H440" s="2" t="s">
        <v>12</v>
      </c>
    </row>
    <row r="441" spans="1:8" x14ac:dyDescent="0.3">
      <c r="A441" s="1">
        <v>0.46414351851852215</v>
      </c>
      <c r="B441" s="2" t="s">
        <v>32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3.1700000000000004</v>
      </c>
      <c r="H441" s="2" t="s">
        <v>12</v>
      </c>
    </row>
    <row r="442" spans="1:8" x14ac:dyDescent="0.3">
      <c r="A442" s="1">
        <v>0.46420138888889251</v>
      </c>
      <c r="B442" s="2" t="s">
        <v>32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3.1800000000000006</v>
      </c>
      <c r="H442" s="2" t="s">
        <v>12</v>
      </c>
    </row>
    <row r="443" spans="1:8" x14ac:dyDescent="0.3">
      <c r="A443" s="1">
        <v>0.46424768518518883</v>
      </c>
      <c r="B443" s="2" t="s">
        <v>32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3.2100000000000004</v>
      </c>
      <c r="H443" s="2" t="s">
        <v>12</v>
      </c>
    </row>
    <row r="444" spans="1:8" x14ac:dyDescent="0.3">
      <c r="A444" s="1">
        <v>0.46430555555555919</v>
      </c>
      <c r="B444" s="2" t="s">
        <v>32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3.18</v>
      </c>
      <c r="H444" s="2" t="s">
        <v>12</v>
      </c>
    </row>
    <row r="445" spans="1:8" x14ac:dyDescent="0.3">
      <c r="A445" s="1">
        <v>0.46435185185185551</v>
      </c>
      <c r="B445" s="2" t="s">
        <v>32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3.1900000000000004</v>
      </c>
      <c r="H445" s="2" t="s">
        <v>12</v>
      </c>
    </row>
    <row r="446" spans="1:8" x14ac:dyDescent="0.3">
      <c r="A446" s="1">
        <v>0.46440972222222587</v>
      </c>
      <c r="B446" s="2" t="s">
        <v>32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3.1800000000000006</v>
      </c>
      <c r="H446" s="2" t="s">
        <v>12</v>
      </c>
    </row>
    <row r="447" spans="1:8" x14ac:dyDescent="0.3">
      <c r="A447" s="1">
        <v>0.4644560185185222</v>
      </c>
      <c r="B447" s="2" t="s">
        <v>32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3.1700000000000004</v>
      </c>
      <c r="H447" s="2" t="s">
        <v>12</v>
      </c>
    </row>
    <row r="448" spans="1:8" x14ac:dyDescent="0.3">
      <c r="A448" s="1">
        <v>0.46451388888889256</v>
      </c>
      <c r="B448" s="2" t="s">
        <v>32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3.1800000000000006</v>
      </c>
      <c r="H448" s="2" t="s">
        <v>12</v>
      </c>
    </row>
    <row r="449" spans="1:8" x14ac:dyDescent="0.3">
      <c r="A449" s="1">
        <v>0.46456018518518888</v>
      </c>
      <c r="B449" s="2" t="s">
        <v>32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3.1800000000000006</v>
      </c>
      <c r="H449" s="2" t="s">
        <v>12</v>
      </c>
    </row>
    <row r="450" spans="1:8" x14ac:dyDescent="0.3">
      <c r="A450" s="1">
        <v>0.46461805555555924</v>
      </c>
      <c r="B450" s="2" t="s">
        <v>32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3.1700000000000004</v>
      </c>
      <c r="H450" s="2" t="s">
        <v>12</v>
      </c>
    </row>
    <row r="451" spans="1:8" x14ac:dyDescent="0.3">
      <c r="A451" s="1">
        <v>0.46466435185185556</v>
      </c>
      <c r="B451" s="2" t="s">
        <v>32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3.1800000000000006</v>
      </c>
      <c r="H451" s="2" t="s">
        <v>12</v>
      </c>
    </row>
    <row r="452" spans="1:8" x14ac:dyDescent="0.3">
      <c r="A452" s="1">
        <v>0.46472222222222592</v>
      </c>
      <c r="B452" s="2" t="s">
        <v>32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3.1800000000000006</v>
      </c>
      <c r="H452" s="2" t="s">
        <v>12</v>
      </c>
    </row>
    <row r="453" spans="1:8" x14ac:dyDescent="0.3">
      <c r="A453" s="1">
        <v>0.46476851851852224</v>
      </c>
      <c r="B453" s="2" t="s">
        <v>32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3.18</v>
      </c>
      <c r="H453" s="2" t="s">
        <v>12</v>
      </c>
    </row>
    <row r="454" spans="1:8" x14ac:dyDescent="0.3">
      <c r="A454" s="1">
        <v>0.46482638888889261</v>
      </c>
      <c r="B454" s="2" t="s">
        <v>32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3.1800000000000006</v>
      </c>
      <c r="H454" s="2" t="s">
        <v>12</v>
      </c>
    </row>
    <row r="455" spans="1:8" x14ac:dyDescent="0.3">
      <c r="A455" s="1">
        <v>0.46487268518518893</v>
      </c>
      <c r="B455" s="2" t="s">
        <v>32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3.1800000000000006</v>
      </c>
      <c r="H455" s="2" t="s">
        <v>12</v>
      </c>
    </row>
    <row r="456" spans="1:8" x14ac:dyDescent="0.3">
      <c r="A456" s="1">
        <v>0.46493055555555929</v>
      </c>
      <c r="B456" s="2" t="s">
        <v>32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3.18</v>
      </c>
      <c r="H456" s="2" t="s">
        <v>12</v>
      </c>
    </row>
    <row r="457" spans="1:8" x14ac:dyDescent="0.3">
      <c r="A457" s="1">
        <v>0.46497685185185561</v>
      </c>
      <c r="B457" s="2" t="s">
        <v>32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3.1800000000000006</v>
      </c>
      <c r="H457" s="2" t="s">
        <v>12</v>
      </c>
    </row>
    <row r="458" spans="1:8" x14ac:dyDescent="0.3">
      <c r="A458" s="1">
        <v>0.46503472222222597</v>
      </c>
      <c r="B458" s="2" t="s">
        <v>32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3.1800000000000006</v>
      </c>
      <c r="H458" s="2" t="s">
        <v>12</v>
      </c>
    </row>
    <row r="459" spans="1:8" x14ac:dyDescent="0.3">
      <c r="A459" s="1">
        <v>0.46508101851852229</v>
      </c>
      <c r="B459" s="2" t="s">
        <v>32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3.18</v>
      </c>
      <c r="H459" s="2" t="s">
        <v>12</v>
      </c>
    </row>
    <row r="460" spans="1:8" x14ac:dyDescent="0.3">
      <c r="A460" s="1">
        <v>0.46513888888889265</v>
      </c>
      <c r="B460" s="2" t="s">
        <v>32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3.1800000000000006</v>
      </c>
      <c r="H460" s="2" t="s">
        <v>12</v>
      </c>
    </row>
    <row r="461" spans="1:8" x14ac:dyDescent="0.3">
      <c r="A461" s="1">
        <v>0.46518518518518898</v>
      </c>
      <c r="B461" s="2" t="s">
        <v>32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3.1700000000000004</v>
      </c>
      <c r="H461" s="2" t="s">
        <v>12</v>
      </c>
    </row>
    <row r="462" spans="1:8" x14ac:dyDescent="0.3">
      <c r="A462" s="1">
        <v>0.46524305555555934</v>
      </c>
      <c r="B462" s="2" t="s">
        <v>32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3.1700000000000004</v>
      </c>
      <c r="H462" s="2" t="s">
        <v>12</v>
      </c>
    </row>
    <row r="463" spans="1:8" x14ac:dyDescent="0.3">
      <c r="A463" s="1">
        <v>0.46528935185185566</v>
      </c>
      <c r="B463" s="2" t="s">
        <v>32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3.18</v>
      </c>
      <c r="H463" s="2" t="s">
        <v>12</v>
      </c>
    </row>
    <row r="464" spans="1:8" x14ac:dyDescent="0.3">
      <c r="A464" s="1">
        <v>0.46534722222222602</v>
      </c>
      <c r="B464" s="2" t="s">
        <v>32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3.1800000000000006</v>
      </c>
      <c r="H464" s="2" t="s">
        <v>12</v>
      </c>
    </row>
    <row r="465" spans="1:8" x14ac:dyDescent="0.3">
      <c r="A465" s="1">
        <v>0.46539351851852234</v>
      </c>
      <c r="B465" s="2" t="s">
        <v>32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3.1700000000000004</v>
      </c>
      <c r="H465" s="2" t="s">
        <v>12</v>
      </c>
    </row>
    <row r="466" spans="1:8" x14ac:dyDescent="0.3">
      <c r="A466" s="1">
        <v>0.4654513888888927</v>
      </c>
      <c r="B466" s="2" t="s">
        <v>32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3.18</v>
      </c>
      <c r="H466" s="2" t="s">
        <v>12</v>
      </c>
    </row>
    <row r="467" spans="1:8" x14ac:dyDescent="0.3">
      <c r="A467" s="1">
        <v>0.46549768518518903</v>
      </c>
      <c r="B467" s="2" t="s">
        <v>32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3.18</v>
      </c>
      <c r="H467" s="2" t="s">
        <v>12</v>
      </c>
    </row>
    <row r="468" spans="1:8" x14ac:dyDescent="0.3">
      <c r="A468" s="1">
        <v>0.46555555555555939</v>
      </c>
      <c r="B468" s="2" t="s">
        <v>32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3.1800000000000006</v>
      </c>
      <c r="H468" s="2" t="s">
        <v>12</v>
      </c>
    </row>
    <row r="469" spans="1:8" x14ac:dyDescent="0.3">
      <c r="A469" s="1">
        <v>0.46560185185185571</v>
      </c>
      <c r="B469" s="2" t="s">
        <v>32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3.1700000000000004</v>
      </c>
      <c r="H469" s="2" t="s">
        <v>12</v>
      </c>
    </row>
    <row r="470" spans="1:8" x14ac:dyDescent="0.3">
      <c r="A470" s="1">
        <v>0.46565972222222607</v>
      </c>
      <c r="B470" s="2" t="s">
        <v>32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3.1700000000000004</v>
      </c>
      <c r="H470" s="2" t="s">
        <v>12</v>
      </c>
    </row>
    <row r="471" spans="1:8" x14ac:dyDescent="0.3">
      <c r="A471" s="1">
        <v>0.46570601851852239</v>
      </c>
      <c r="B471" s="2" t="s">
        <v>32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3.1800000000000006</v>
      </c>
      <c r="H471" s="2" t="s">
        <v>12</v>
      </c>
    </row>
    <row r="472" spans="1:8" x14ac:dyDescent="0.3">
      <c r="A472" s="1">
        <v>0.46576388888889275</v>
      </c>
      <c r="B472" s="2" t="s">
        <v>32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</v>
      </c>
      <c r="H472" s="2" t="s">
        <v>12</v>
      </c>
    </row>
    <row r="473" spans="1:8" x14ac:dyDescent="0.3">
      <c r="A473" s="1">
        <v>0.46581018518518907</v>
      </c>
      <c r="B473" s="2" t="s">
        <v>32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3.18</v>
      </c>
      <c r="H473" s="2" t="s">
        <v>12</v>
      </c>
    </row>
    <row r="474" spans="1:8" x14ac:dyDescent="0.3">
      <c r="A474" s="1">
        <v>0.46586805555555943</v>
      </c>
      <c r="B474" s="2" t="s">
        <v>32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3.18</v>
      </c>
      <c r="H474" s="2" t="s">
        <v>12</v>
      </c>
    </row>
    <row r="475" spans="1:8" x14ac:dyDescent="0.3">
      <c r="A475" s="1">
        <v>0.46591435185185576</v>
      </c>
      <c r="B475" s="2" t="s">
        <v>32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3.1800000000000006</v>
      </c>
      <c r="H475" s="2" t="s">
        <v>12</v>
      </c>
    </row>
    <row r="476" spans="1:8" x14ac:dyDescent="0.3">
      <c r="A476" s="1">
        <v>0.46597222222222612</v>
      </c>
      <c r="B476" s="2" t="s">
        <v>32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3.1700000000000004</v>
      </c>
      <c r="H476" s="2" t="s">
        <v>12</v>
      </c>
    </row>
    <row r="477" spans="1:8" x14ac:dyDescent="0.3">
      <c r="A477" s="1">
        <v>0.46601851851852244</v>
      </c>
      <c r="B477" s="2" t="s">
        <v>32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3.1700000000000004</v>
      </c>
      <c r="H477" s="2" t="s">
        <v>12</v>
      </c>
    </row>
    <row r="478" spans="1:8" x14ac:dyDescent="0.3">
      <c r="A478" s="1">
        <v>0.4660763888888928</v>
      </c>
      <c r="B478" s="2" t="s">
        <v>32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3.1800000000000006</v>
      </c>
      <c r="H478" s="2" t="s">
        <v>12</v>
      </c>
    </row>
    <row r="479" spans="1:8" x14ac:dyDescent="0.3">
      <c r="A479" s="1">
        <v>0.46612268518518912</v>
      </c>
      <c r="B479" s="2" t="s">
        <v>32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3.1700000000000004</v>
      </c>
      <c r="H479" s="2" t="s">
        <v>12</v>
      </c>
    </row>
    <row r="480" spans="1:8" x14ac:dyDescent="0.3">
      <c r="A480" s="1">
        <v>0.46618055555555948</v>
      </c>
      <c r="B480" s="2" t="s">
        <v>32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3.1700000000000004</v>
      </c>
      <c r="H480" s="2" t="s">
        <v>12</v>
      </c>
    </row>
    <row r="481" spans="1:8" x14ac:dyDescent="0.3">
      <c r="A481" s="1">
        <v>0.46622685185185581</v>
      </c>
      <c r="B481" s="2" t="s">
        <v>32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3.1700000000000004</v>
      </c>
      <c r="H481" s="2" t="s">
        <v>12</v>
      </c>
    </row>
    <row r="482" spans="1:8" x14ac:dyDescent="0.3">
      <c r="A482" s="1">
        <v>0.46628472222222617</v>
      </c>
      <c r="B482" s="2" t="s">
        <v>32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3.1900000000000004</v>
      </c>
      <c r="H482" s="2" t="s">
        <v>12</v>
      </c>
    </row>
    <row r="483" spans="1:8" x14ac:dyDescent="0.3">
      <c r="A483" s="1">
        <v>0.46633101851852249</v>
      </c>
      <c r="B483" s="2" t="s">
        <v>32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3.1700000000000004</v>
      </c>
      <c r="H483" s="2" t="s">
        <v>12</v>
      </c>
    </row>
    <row r="484" spans="1:8" x14ac:dyDescent="0.3">
      <c r="A484" s="1">
        <v>0.46638888888889285</v>
      </c>
      <c r="B484" s="2" t="s">
        <v>32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3.1700000000000004</v>
      </c>
      <c r="H484" s="2" t="s">
        <v>12</v>
      </c>
    </row>
    <row r="485" spans="1:8" x14ac:dyDescent="0.3">
      <c r="A485" s="1">
        <v>0.46643518518518917</v>
      </c>
      <c r="B485" s="2" t="s">
        <v>32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3.1900000000000004</v>
      </c>
      <c r="H485" s="2" t="s">
        <v>12</v>
      </c>
    </row>
    <row r="486" spans="1:8" x14ac:dyDescent="0.3">
      <c r="A486" s="1">
        <v>0.46649305555555953</v>
      </c>
      <c r="B486" s="2" t="s">
        <v>32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3.1700000000000004</v>
      </c>
      <c r="H486" s="2" t="s">
        <v>12</v>
      </c>
    </row>
    <row r="487" spans="1:8" x14ac:dyDescent="0.3">
      <c r="A487" s="1">
        <v>0.46653935185185585</v>
      </c>
      <c r="B487" s="2" t="s">
        <v>32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3.1700000000000004</v>
      </c>
      <c r="H487" s="2" t="s">
        <v>12</v>
      </c>
    </row>
    <row r="488" spans="1:8" x14ac:dyDescent="0.3">
      <c r="A488" s="1">
        <v>0.46659722222222622</v>
      </c>
      <c r="B488" s="2" t="s">
        <v>32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3.1700000000000004</v>
      </c>
      <c r="H488" s="2" t="s">
        <v>12</v>
      </c>
    </row>
    <row r="489" spans="1:8" x14ac:dyDescent="0.3">
      <c r="A489" s="1">
        <v>0.46664351851852254</v>
      </c>
      <c r="B489" s="2" t="s">
        <v>32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3.1900000000000004</v>
      </c>
      <c r="H489" s="2" t="s">
        <v>12</v>
      </c>
    </row>
    <row r="490" spans="1:8" x14ac:dyDescent="0.3">
      <c r="A490" s="1">
        <v>0.4667013888888929</v>
      </c>
      <c r="B490" s="2" t="s">
        <v>32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3.1700000000000004</v>
      </c>
      <c r="H490" s="2" t="s">
        <v>12</v>
      </c>
    </row>
    <row r="491" spans="1:8" x14ac:dyDescent="0.3">
      <c r="A491" s="1">
        <v>0.46674768518518922</v>
      </c>
      <c r="B491" s="2" t="s">
        <v>32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3.1700000000000004</v>
      </c>
      <c r="H491" s="2" t="s">
        <v>12</v>
      </c>
    </row>
    <row r="492" spans="1:8" x14ac:dyDescent="0.3">
      <c r="A492" s="1">
        <v>0.46680555555555958</v>
      </c>
      <c r="B492" s="2" t="s">
        <v>32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3.1900000000000004</v>
      </c>
      <c r="H492" s="2" t="s">
        <v>12</v>
      </c>
    </row>
    <row r="493" spans="1:8" x14ac:dyDescent="0.3">
      <c r="A493" s="1">
        <v>0.4668518518518559</v>
      </c>
      <c r="B493" s="2" t="s">
        <v>32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3.18</v>
      </c>
      <c r="H493" s="2" t="s">
        <v>12</v>
      </c>
    </row>
    <row r="494" spans="1:8" x14ac:dyDescent="0.3">
      <c r="A494" s="1">
        <v>0.46690972222222626</v>
      </c>
      <c r="B494" s="2" t="s">
        <v>32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3.1700000000000004</v>
      </c>
      <c r="H494" s="2" t="s">
        <v>12</v>
      </c>
    </row>
    <row r="495" spans="1:8" x14ac:dyDescent="0.3">
      <c r="A495" s="1">
        <v>0.46695601851852259</v>
      </c>
      <c r="B495" s="2" t="s">
        <v>32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3.1700000000000004</v>
      </c>
      <c r="H495" s="2" t="s">
        <v>12</v>
      </c>
    </row>
    <row r="496" spans="1:8" x14ac:dyDescent="0.3">
      <c r="A496" s="1">
        <v>0.46701388888889295</v>
      </c>
      <c r="B496" s="2" t="s">
        <v>32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3.1800000000000006</v>
      </c>
      <c r="H496" s="2" t="s">
        <v>12</v>
      </c>
    </row>
    <row r="497" spans="1:8" x14ac:dyDescent="0.3">
      <c r="A497" s="1">
        <v>0.46706018518518927</v>
      </c>
      <c r="B497" s="2" t="s">
        <v>32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3.1700000000000004</v>
      </c>
      <c r="H497" s="2" t="s">
        <v>12</v>
      </c>
    </row>
    <row r="498" spans="1:8" x14ac:dyDescent="0.3">
      <c r="A498" s="1">
        <v>0.46711805555555963</v>
      </c>
      <c r="B498" s="2" t="s">
        <v>32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</v>
      </c>
      <c r="H498" s="2" t="s">
        <v>12</v>
      </c>
    </row>
    <row r="499" spans="1:8" x14ac:dyDescent="0.3">
      <c r="A499" s="1">
        <v>0.46716435185185595</v>
      </c>
      <c r="B499" s="2" t="s">
        <v>32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3.1900000000000004</v>
      </c>
      <c r="H499" s="2" t="s">
        <v>12</v>
      </c>
    </row>
    <row r="500" spans="1:8" x14ac:dyDescent="0.3">
      <c r="A500" s="1">
        <v>0.46722222222222631</v>
      </c>
      <c r="B500" s="2" t="s">
        <v>32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3.18</v>
      </c>
      <c r="H500" s="2" t="s">
        <v>12</v>
      </c>
    </row>
    <row r="501" spans="1:8" x14ac:dyDescent="0.3">
      <c r="A501" s="1">
        <v>0.46726851851852264</v>
      </c>
      <c r="B501" s="2" t="s">
        <v>32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3.1700000000000004</v>
      </c>
      <c r="H501" s="2" t="s">
        <v>12</v>
      </c>
    </row>
    <row r="502" spans="1:8" x14ac:dyDescent="0.3">
      <c r="A502" s="1">
        <v>0.467326388888893</v>
      </c>
      <c r="B502" s="2" t="s">
        <v>32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3.1700000000000004</v>
      </c>
      <c r="H502" s="2" t="s">
        <v>12</v>
      </c>
    </row>
    <row r="503" spans="1:8" x14ac:dyDescent="0.3">
      <c r="A503" s="1">
        <v>0.46737268518518932</v>
      </c>
      <c r="B503" s="2" t="s">
        <v>32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3.1800000000000006</v>
      </c>
      <c r="H503" s="2" t="s">
        <v>12</v>
      </c>
    </row>
    <row r="504" spans="1:8" x14ac:dyDescent="0.3">
      <c r="A504" s="1">
        <v>0.46743055555555968</v>
      </c>
      <c r="B504" s="2" t="s">
        <v>32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3.1700000000000004</v>
      </c>
      <c r="H504" s="2" t="s">
        <v>12</v>
      </c>
    </row>
    <row r="505" spans="1:8" x14ac:dyDescent="0.3">
      <c r="A505" s="1">
        <v>0.467476851851856</v>
      </c>
      <c r="B505" s="2" t="s">
        <v>32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3.1700000000000004</v>
      </c>
      <c r="H505" s="2" t="s">
        <v>12</v>
      </c>
    </row>
    <row r="506" spans="1:8" x14ac:dyDescent="0.3">
      <c r="A506" s="1">
        <v>0.46753472222222636</v>
      </c>
      <c r="B506" s="2" t="s">
        <v>32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3.1800000000000006</v>
      </c>
      <c r="H506" s="2" t="s">
        <v>12</v>
      </c>
    </row>
    <row r="507" spans="1:8" x14ac:dyDescent="0.3">
      <c r="A507" s="1">
        <v>0.46758101851852268</v>
      </c>
      <c r="B507" s="2" t="s">
        <v>32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3.1700000000000004</v>
      </c>
      <c r="H507" s="2" t="s">
        <v>12</v>
      </c>
    </row>
    <row r="508" spans="1:8" x14ac:dyDescent="0.3">
      <c r="A508" s="1">
        <v>0.46763888888889305</v>
      </c>
      <c r="B508" s="2" t="s">
        <v>32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3.18</v>
      </c>
      <c r="H508" s="2" t="s">
        <v>12</v>
      </c>
    </row>
    <row r="509" spans="1:8" x14ac:dyDescent="0.3">
      <c r="A509" s="1">
        <v>0.46768518518518937</v>
      </c>
      <c r="B509" s="2" t="s">
        <v>32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3.1700000000000004</v>
      </c>
      <c r="H509" s="2" t="s">
        <v>12</v>
      </c>
    </row>
    <row r="510" spans="1:8" x14ac:dyDescent="0.3">
      <c r="A510" s="1">
        <v>0.46774305555555973</v>
      </c>
      <c r="B510" s="2" t="s">
        <v>32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3.1800000000000006</v>
      </c>
      <c r="H510" s="2" t="s">
        <v>12</v>
      </c>
    </row>
    <row r="511" spans="1:8" x14ac:dyDescent="0.3">
      <c r="A511" s="1">
        <v>0.46778935185185605</v>
      </c>
      <c r="B511" s="2" t="s">
        <v>32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3.18</v>
      </c>
      <c r="H511" s="2" t="s">
        <v>12</v>
      </c>
    </row>
    <row r="512" spans="1:8" x14ac:dyDescent="0.3">
      <c r="A512" s="1">
        <v>0.46784722222222641</v>
      </c>
      <c r="B512" s="2" t="s">
        <v>32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3.1700000000000004</v>
      </c>
      <c r="H512" s="2" t="s">
        <v>12</v>
      </c>
    </row>
    <row r="513" spans="1:8" x14ac:dyDescent="0.3">
      <c r="A513" s="1">
        <v>0.46789351851852273</v>
      </c>
      <c r="B513" s="2" t="s">
        <v>32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3.1800000000000006</v>
      </c>
      <c r="H513" s="2" t="s">
        <v>12</v>
      </c>
    </row>
    <row r="514" spans="1:8" x14ac:dyDescent="0.3">
      <c r="A514" s="1">
        <v>0.46795138888889309</v>
      </c>
      <c r="B514" s="2" t="s">
        <v>32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3.1700000000000004</v>
      </c>
      <c r="H514" s="2" t="s">
        <v>12</v>
      </c>
    </row>
    <row r="515" spans="1:8" x14ac:dyDescent="0.3">
      <c r="A515" s="1">
        <v>0.46799768518518942</v>
      </c>
      <c r="B515" s="2" t="s">
        <v>32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3.18</v>
      </c>
      <c r="H515" s="2" t="s">
        <v>12</v>
      </c>
    </row>
    <row r="516" spans="1:8" x14ac:dyDescent="0.3">
      <c r="A516" s="1">
        <v>0.46805555555555978</v>
      </c>
      <c r="B516" s="2" t="s">
        <v>32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3.1700000000000004</v>
      </c>
      <c r="H516" s="2" t="s">
        <v>12</v>
      </c>
    </row>
    <row r="517" spans="1:8" x14ac:dyDescent="0.3">
      <c r="A517" s="1">
        <v>0.4681018518518561</v>
      </c>
      <c r="B517" s="2" t="s">
        <v>32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3.1800000000000006</v>
      </c>
      <c r="H517" s="2" t="s">
        <v>12</v>
      </c>
    </row>
    <row r="518" spans="1:8" x14ac:dyDescent="0.3">
      <c r="A518" s="1">
        <v>0.46815972222222646</v>
      </c>
      <c r="B518" s="2" t="s">
        <v>32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3.18</v>
      </c>
      <c r="H518" s="2" t="s">
        <v>12</v>
      </c>
    </row>
    <row r="519" spans="1:8" x14ac:dyDescent="0.3">
      <c r="A519" s="1">
        <v>0.46820601851852278</v>
      </c>
      <c r="B519" s="2" t="s">
        <v>32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3.18</v>
      </c>
      <c r="H519" s="2" t="s">
        <v>12</v>
      </c>
    </row>
    <row r="520" spans="1:8" x14ac:dyDescent="0.3">
      <c r="A520" s="1">
        <v>0.46826388888889314</v>
      </c>
      <c r="B520" s="2" t="s">
        <v>32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3.1800000000000006</v>
      </c>
      <c r="H520" s="2" t="s">
        <v>12</v>
      </c>
    </row>
    <row r="521" spans="1:8" x14ac:dyDescent="0.3">
      <c r="A521" s="1">
        <v>0.46831018518518946</v>
      </c>
      <c r="B521" s="2" t="s">
        <v>32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3.1700000000000004</v>
      </c>
      <c r="H521" s="2" t="s">
        <v>12</v>
      </c>
    </row>
    <row r="522" spans="1:8" x14ac:dyDescent="0.3">
      <c r="A522" s="1">
        <v>0.46836805555555983</v>
      </c>
      <c r="B522" s="2" t="s">
        <v>32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3.1700000000000004</v>
      </c>
      <c r="H522" s="2" t="s">
        <v>12</v>
      </c>
    </row>
    <row r="523" spans="1:8" x14ac:dyDescent="0.3">
      <c r="A523" s="1">
        <v>0.46841435185185615</v>
      </c>
      <c r="B523" s="2" t="s">
        <v>32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3.1700000000000004</v>
      </c>
      <c r="H523" s="2" t="s">
        <v>12</v>
      </c>
    </row>
    <row r="524" spans="1:8" x14ac:dyDescent="0.3">
      <c r="A524" s="1">
        <v>0.46847222222222651</v>
      </c>
      <c r="B524" s="2" t="s">
        <v>32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3.1800000000000006</v>
      </c>
      <c r="H524" s="2" t="s">
        <v>12</v>
      </c>
    </row>
    <row r="525" spans="1:8" x14ac:dyDescent="0.3">
      <c r="A525" s="1">
        <v>0.46851851851852283</v>
      </c>
      <c r="B525" s="2" t="s">
        <v>32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3.18</v>
      </c>
      <c r="H525" s="2" t="s">
        <v>12</v>
      </c>
    </row>
    <row r="526" spans="1:8" x14ac:dyDescent="0.3">
      <c r="A526" s="1">
        <v>0.46857638888889319</v>
      </c>
      <c r="B526" s="2" t="s">
        <v>32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3.18</v>
      </c>
      <c r="H526" s="2" t="s">
        <v>12</v>
      </c>
    </row>
    <row r="527" spans="1:8" x14ac:dyDescent="0.3">
      <c r="A527" s="1">
        <v>0.46862268518518951</v>
      </c>
      <c r="B527" s="2" t="s">
        <v>32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3.1800000000000006</v>
      </c>
      <c r="H527" s="2" t="s">
        <v>12</v>
      </c>
    </row>
    <row r="528" spans="1:8" x14ac:dyDescent="0.3">
      <c r="A528" s="1">
        <v>0.46868055555555987</v>
      </c>
      <c r="B528" s="2" t="s">
        <v>32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3.1700000000000004</v>
      </c>
      <c r="H528" s="2" t="s">
        <v>12</v>
      </c>
    </row>
    <row r="529" spans="1:8" x14ac:dyDescent="0.3">
      <c r="A529" s="1">
        <v>0.4687268518518562</v>
      </c>
      <c r="B529" s="2" t="s">
        <v>32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3.1700000000000004</v>
      </c>
      <c r="H529" s="2" t="s">
        <v>12</v>
      </c>
    </row>
    <row r="530" spans="1:8" x14ac:dyDescent="0.3">
      <c r="A530" s="1">
        <v>0.46878472222222656</v>
      </c>
      <c r="B530" s="2" t="s">
        <v>32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3.1700000000000004</v>
      </c>
      <c r="H530" s="2" t="s">
        <v>12</v>
      </c>
    </row>
    <row r="531" spans="1:8" x14ac:dyDescent="0.3">
      <c r="A531" s="1">
        <v>0.46883101851852288</v>
      </c>
      <c r="B531" s="2" t="s">
        <v>32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3.1800000000000006</v>
      </c>
      <c r="H531" s="2" t="s">
        <v>12</v>
      </c>
    </row>
    <row r="532" spans="1:8" x14ac:dyDescent="0.3">
      <c r="A532" s="1">
        <v>0.46888888888889324</v>
      </c>
      <c r="B532" s="2" t="s">
        <v>32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3.1700000000000004</v>
      </c>
      <c r="H532" s="2" t="s">
        <v>12</v>
      </c>
    </row>
    <row r="533" spans="1:8" x14ac:dyDescent="0.3">
      <c r="A533" s="1">
        <v>0.46893518518518956</v>
      </c>
      <c r="B533" s="2" t="s">
        <v>32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3.1700000000000004</v>
      </c>
      <c r="H533" s="2" t="s">
        <v>12</v>
      </c>
    </row>
    <row r="534" spans="1:8" x14ac:dyDescent="0.3">
      <c r="A534" s="1">
        <v>0.46899305555555992</v>
      </c>
      <c r="B534" s="2" t="s">
        <v>32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3.1900000000000004</v>
      </c>
      <c r="H534" s="2" t="s">
        <v>12</v>
      </c>
    </row>
    <row r="535" spans="1:8" x14ac:dyDescent="0.3">
      <c r="A535" s="1">
        <v>0.46903935185185625</v>
      </c>
      <c r="B535" s="2" t="s">
        <v>32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3.1700000000000004</v>
      </c>
      <c r="H535" s="2" t="s">
        <v>12</v>
      </c>
    </row>
    <row r="536" spans="1:8" x14ac:dyDescent="0.3">
      <c r="A536" s="1">
        <v>0.46909722222222661</v>
      </c>
      <c r="B536" s="2" t="s">
        <v>32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3.1700000000000004</v>
      </c>
      <c r="H536" s="2" t="s">
        <v>12</v>
      </c>
    </row>
    <row r="537" spans="1:8" x14ac:dyDescent="0.3">
      <c r="A537" s="1">
        <v>0.46914351851852293</v>
      </c>
      <c r="B537" s="2" t="s">
        <v>32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3.18</v>
      </c>
      <c r="H537" s="2" t="s">
        <v>12</v>
      </c>
    </row>
    <row r="538" spans="1:8" x14ac:dyDescent="0.3">
      <c r="A538" s="1">
        <v>0.46920138888889329</v>
      </c>
      <c r="B538" s="2" t="s">
        <v>32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3.1800000000000006</v>
      </c>
      <c r="H538" s="2" t="s">
        <v>12</v>
      </c>
    </row>
    <row r="539" spans="1:8" x14ac:dyDescent="0.3">
      <c r="A539" s="1">
        <v>0.46924768518518961</v>
      </c>
      <c r="B539" s="2" t="s">
        <v>32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3.1700000000000004</v>
      </c>
      <c r="H539" s="2" t="s">
        <v>12</v>
      </c>
    </row>
    <row r="540" spans="1:8" x14ac:dyDescent="0.3">
      <c r="A540" s="1">
        <v>0.46930555555555997</v>
      </c>
      <c r="B540" s="2" t="s">
        <v>32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3.1700000000000004</v>
      </c>
      <c r="H540" s="2" t="s">
        <v>12</v>
      </c>
    </row>
    <row r="541" spans="1:8" x14ac:dyDescent="0.3">
      <c r="A541" s="1">
        <v>0.46935185185185629</v>
      </c>
      <c r="B541" s="2" t="s">
        <v>32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3.1900000000000004</v>
      </c>
      <c r="H541" s="2" t="s">
        <v>12</v>
      </c>
    </row>
    <row r="542" spans="1:8" x14ac:dyDescent="0.3">
      <c r="A542" s="1">
        <v>0.46940972222222666</v>
      </c>
      <c r="B542" s="2" t="s">
        <v>32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3.1700000000000004</v>
      </c>
      <c r="H542" s="2" t="s">
        <v>12</v>
      </c>
    </row>
    <row r="543" spans="1:8" x14ac:dyDescent="0.3">
      <c r="A543" s="1">
        <v>0.46945601851852298</v>
      </c>
      <c r="B543" s="2" t="s">
        <v>32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3.1700000000000004</v>
      </c>
      <c r="H543" s="2" t="s">
        <v>12</v>
      </c>
    </row>
    <row r="544" spans="1:8" x14ac:dyDescent="0.3">
      <c r="A544" s="1">
        <v>0.46951388888889334</v>
      </c>
      <c r="B544" s="2" t="s">
        <v>32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3.18</v>
      </c>
      <c r="H544" s="2" t="s">
        <v>12</v>
      </c>
    </row>
    <row r="545" spans="1:8" x14ac:dyDescent="0.3">
      <c r="A545" s="1">
        <v>0.46956018518518966</v>
      </c>
      <c r="B545" s="2" t="s">
        <v>32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3.1900000000000004</v>
      </c>
      <c r="H545" s="2" t="s">
        <v>12</v>
      </c>
    </row>
    <row r="546" spans="1:8" x14ac:dyDescent="0.3">
      <c r="A546" s="1">
        <v>0.46961805555556002</v>
      </c>
      <c r="B546" s="2" t="s">
        <v>32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3.1700000000000004</v>
      </c>
      <c r="H546" s="2" t="s">
        <v>12</v>
      </c>
    </row>
    <row r="547" spans="1:8" x14ac:dyDescent="0.3">
      <c r="A547" s="1">
        <v>0.46966435185185634</v>
      </c>
      <c r="B547" s="2" t="s">
        <v>32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3.1800000000000006</v>
      </c>
      <c r="H547" s="2" t="s">
        <v>12</v>
      </c>
    </row>
    <row r="548" spans="1:8" x14ac:dyDescent="0.3">
      <c r="A548" s="1">
        <v>0.4697222222222267</v>
      </c>
      <c r="B548" s="2" t="s">
        <v>32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3.1700000000000004</v>
      </c>
      <c r="H548" s="2" t="s">
        <v>12</v>
      </c>
    </row>
    <row r="549" spans="1:8" x14ac:dyDescent="0.3">
      <c r="A549" s="1">
        <v>0.46976851851852303</v>
      </c>
      <c r="B549" s="2" t="s">
        <v>32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3.1800000000000006</v>
      </c>
      <c r="H549" s="2" t="s">
        <v>12</v>
      </c>
    </row>
    <row r="550" spans="1:8" x14ac:dyDescent="0.3">
      <c r="A550" s="1">
        <v>0.46982638888889339</v>
      </c>
      <c r="B550" s="2" t="s">
        <v>32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3.1700000000000004</v>
      </c>
      <c r="H550" s="2" t="s">
        <v>12</v>
      </c>
    </row>
    <row r="551" spans="1:8" x14ac:dyDescent="0.3">
      <c r="A551" s="1">
        <v>0.46987268518518971</v>
      </c>
      <c r="B551" s="2" t="s">
        <v>32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3.1900000000000004</v>
      </c>
      <c r="H551" s="2" t="s">
        <v>12</v>
      </c>
    </row>
    <row r="552" spans="1:8" x14ac:dyDescent="0.3">
      <c r="A552" s="1">
        <v>0.46993055555556007</v>
      </c>
      <c r="B552" s="2" t="s">
        <v>32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3.18</v>
      </c>
      <c r="H552" s="2" t="s">
        <v>12</v>
      </c>
    </row>
    <row r="553" spans="1:8" x14ac:dyDescent="0.3">
      <c r="A553" s="1">
        <v>0.46997685185185639</v>
      </c>
      <c r="B553" s="2" t="s">
        <v>32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3.1800000000000006</v>
      </c>
      <c r="H553" s="2" t="s">
        <v>12</v>
      </c>
    </row>
    <row r="554" spans="1:8" x14ac:dyDescent="0.3">
      <c r="A554" s="1">
        <v>0.47003472222222675</v>
      </c>
      <c r="B554" s="2" t="s">
        <v>32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3.1700000000000004</v>
      </c>
      <c r="H554" s="2" t="s">
        <v>12</v>
      </c>
    </row>
    <row r="555" spans="1:8" x14ac:dyDescent="0.3">
      <c r="A555" s="1">
        <v>0.47008101851852307</v>
      </c>
      <c r="B555" s="2" t="s">
        <v>32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3.1800000000000006</v>
      </c>
      <c r="H555" s="2" t="s">
        <v>12</v>
      </c>
    </row>
    <row r="556" spans="1:8" x14ac:dyDescent="0.3">
      <c r="A556" s="1">
        <v>0.47013888888889344</v>
      </c>
      <c r="B556" s="2" t="s">
        <v>32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3.1700000000000004</v>
      </c>
      <c r="H556" s="2" t="s">
        <v>12</v>
      </c>
    </row>
    <row r="557" spans="1:8" x14ac:dyDescent="0.3">
      <c r="A557" s="1">
        <v>0.47018518518518976</v>
      </c>
      <c r="B557" s="2" t="s">
        <v>32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3.1800000000000006</v>
      </c>
      <c r="H557" s="2" t="s">
        <v>12</v>
      </c>
    </row>
    <row r="558" spans="1:8" x14ac:dyDescent="0.3">
      <c r="A558" s="1">
        <v>0.47024305555556012</v>
      </c>
      <c r="B558" s="2" t="s">
        <v>32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3.1700000000000004</v>
      </c>
      <c r="H558" s="2" t="s">
        <v>12</v>
      </c>
    </row>
    <row r="559" spans="1:8" x14ac:dyDescent="0.3">
      <c r="A559" s="1">
        <v>0.47028935185185644</v>
      </c>
      <c r="B559" s="2" t="s">
        <v>32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3.1800000000000006</v>
      </c>
      <c r="H559" s="2" t="s">
        <v>12</v>
      </c>
    </row>
    <row r="560" spans="1:8" x14ac:dyDescent="0.3">
      <c r="A560" s="1">
        <v>0.4703472222222268</v>
      </c>
      <c r="B560" s="2" t="s">
        <v>32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3.18</v>
      </c>
      <c r="H560" s="2" t="s">
        <v>12</v>
      </c>
    </row>
    <row r="561" spans="1:8" x14ac:dyDescent="0.3">
      <c r="A561" s="1">
        <v>0.47039351851852312</v>
      </c>
      <c r="B561" s="2" t="s">
        <v>32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3.1800000000000006</v>
      </c>
      <c r="H561" s="2" t="s">
        <v>12</v>
      </c>
    </row>
    <row r="562" spans="1:8" x14ac:dyDescent="0.3">
      <c r="A562" s="1">
        <v>0.47045138888889348</v>
      </c>
      <c r="B562" s="2" t="s">
        <v>32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3.1700000000000004</v>
      </c>
      <c r="H562" s="2" t="s">
        <v>12</v>
      </c>
    </row>
    <row r="563" spans="1:8" x14ac:dyDescent="0.3">
      <c r="A563" s="1">
        <v>0.47049768518518981</v>
      </c>
      <c r="B563" s="2" t="s">
        <v>32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3.1800000000000006</v>
      </c>
      <c r="H563" s="2" t="s">
        <v>12</v>
      </c>
    </row>
    <row r="564" spans="1:8" x14ac:dyDescent="0.3">
      <c r="A564" s="1">
        <v>0.47055555555556017</v>
      </c>
      <c r="B564" s="2" t="s">
        <v>32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3.1700000000000004</v>
      </c>
      <c r="H564" s="2" t="s">
        <v>12</v>
      </c>
    </row>
    <row r="565" spans="1:8" x14ac:dyDescent="0.3">
      <c r="A565" s="1">
        <v>0.47060185185185649</v>
      </c>
      <c r="B565" s="2" t="s">
        <v>32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3.1800000000000006</v>
      </c>
      <c r="H565" s="2" t="s">
        <v>12</v>
      </c>
    </row>
    <row r="566" spans="1:8" x14ac:dyDescent="0.3">
      <c r="A566" s="1">
        <v>0.47065972222222685</v>
      </c>
      <c r="B566" s="2" t="s">
        <v>32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3.1700000000000004</v>
      </c>
      <c r="H566" s="2" t="s">
        <v>12</v>
      </c>
    </row>
    <row r="567" spans="1:8" x14ac:dyDescent="0.3">
      <c r="A567" s="1">
        <v>0.47070601851852317</v>
      </c>
      <c r="B567" s="2" t="s">
        <v>32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3.1800000000000006</v>
      </c>
      <c r="H567" s="2" t="s">
        <v>12</v>
      </c>
    </row>
    <row r="568" spans="1:8" x14ac:dyDescent="0.3">
      <c r="A568" s="1">
        <v>0.47076388888889353</v>
      </c>
      <c r="B568" s="2" t="s">
        <v>32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3.1700000000000004</v>
      </c>
      <c r="H568" s="2" t="s">
        <v>12</v>
      </c>
    </row>
    <row r="569" spans="1:8" x14ac:dyDescent="0.3">
      <c r="A569" s="1">
        <v>0.47081018518518986</v>
      </c>
      <c r="B569" s="2" t="s">
        <v>32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3.1800000000000006</v>
      </c>
      <c r="H569" s="2" t="s">
        <v>12</v>
      </c>
    </row>
    <row r="570" spans="1:8" x14ac:dyDescent="0.3">
      <c r="A570" s="1">
        <v>0.47086805555556022</v>
      </c>
      <c r="B570" s="2" t="s">
        <v>32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3.18</v>
      </c>
      <c r="H570" s="2" t="s">
        <v>12</v>
      </c>
    </row>
    <row r="571" spans="1:8" x14ac:dyDescent="0.3">
      <c r="A571" s="1">
        <v>0.47091435185185654</v>
      </c>
      <c r="B571" s="2" t="s">
        <v>32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3.1800000000000006</v>
      </c>
      <c r="H571" s="2" t="s">
        <v>12</v>
      </c>
    </row>
    <row r="572" spans="1:8" x14ac:dyDescent="0.3">
      <c r="A572" s="1">
        <v>0.4709722222222269</v>
      </c>
      <c r="B572" s="2" t="s">
        <v>32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3.1700000000000004</v>
      </c>
      <c r="H572" s="2" t="s">
        <v>12</v>
      </c>
    </row>
    <row r="573" spans="1:8" x14ac:dyDescent="0.3">
      <c r="A573" s="1">
        <v>0.47101851851852322</v>
      </c>
      <c r="B573" s="2" t="s">
        <v>32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3.1900000000000004</v>
      </c>
      <c r="H573" s="2" t="s">
        <v>12</v>
      </c>
    </row>
    <row r="574" spans="1:8" x14ac:dyDescent="0.3">
      <c r="A574" s="1">
        <v>0.47107638888889358</v>
      </c>
      <c r="B574" s="2" t="s">
        <v>32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3.1700000000000004</v>
      </c>
      <c r="H574" s="2" t="s">
        <v>12</v>
      </c>
    </row>
    <row r="575" spans="1:8" x14ac:dyDescent="0.3">
      <c r="A575" s="1">
        <v>0.4711226851851899</v>
      </c>
      <c r="B575" s="2" t="s">
        <v>32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3.1800000000000006</v>
      </c>
      <c r="H575" s="2" t="s">
        <v>12</v>
      </c>
    </row>
    <row r="576" spans="1:8" x14ac:dyDescent="0.3">
      <c r="A576" s="1">
        <v>0.47118055555556027</v>
      </c>
      <c r="B576" s="2" t="s">
        <v>32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3.1700000000000004</v>
      </c>
      <c r="H576" s="2" t="s">
        <v>12</v>
      </c>
    </row>
    <row r="577" spans="1:8" x14ac:dyDescent="0.3">
      <c r="A577" s="1">
        <v>0.47122685185185659</v>
      </c>
      <c r="B577" s="2" t="s">
        <v>32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3.1900000000000004</v>
      </c>
      <c r="H577" s="2" t="s">
        <v>12</v>
      </c>
    </row>
    <row r="578" spans="1:8" x14ac:dyDescent="0.3">
      <c r="A578" s="1">
        <v>0.47128472222222695</v>
      </c>
      <c r="B578" s="2" t="s">
        <v>32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3.1700000000000004</v>
      </c>
      <c r="H578" s="2" t="s">
        <v>12</v>
      </c>
    </row>
    <row r="579" spans="1:8" x14ac:dyDescent="0.3">
      <c r="A579" s="1">
        <v>0.47133101851852327</v>
      </c>
      <c r="B579" s="2" t="s">
        <v>32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3.1800000000000006</v>
      </c>
      <c r="H579" s="2" t="s">
        <v>12</v>
      </c>
    </row>
    <row r="580" spans="1:8" x14ac:dyDescent="0.3">
      <c r="A580" s="1">
        <v>0.47138888888889363</v>
      </c>
      <c r="B580" s="2" t="s">
        <v>32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3.18</v>
      </c>
      <c r="H580" s="2" t="s">
        <v>12</v>
      </c>
    </row>
    <row r="581" spans="1:8" x14ac:dyDescent="0.3">
      <c r="A581" s="1">
        <v>0.47143518518518995</v>
      </c>
      <c r="B581" s="2" t="s">
        <v>32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3.1900000000000004</v>
      </c>
      <c r="H581" s="2" t="s">
        <v>12</v>
      </c>
    </row>
    <row r="582" spans="1:8" x14ac:dyDescent="0.3">
      <c r="A582" s="1">
        <v>0.47149305555556031</v>
      </c>
      <c r="B582" s="2" t="s">
        <v>32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3.1700000000000004</v>
      </c>
      <c r="H582" s="2" t="s">
        <v>12</v>
      </c>
    </row>
    <row r="583" spans="1:8" x14ac:dyDescent="0.3">
      <c r="A583" s="1">
        <v>0.47153935185185664</v>
      </c>
      <c r="B583" s="2" t="s">
        <v>32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3.1800000000000006</v>
      </c>
      <c r="H583" s="2" t="s">
        <v>12</v>
      </c>
    </row>
    <row r="584" spans="1:8" x14ac:dyDescent="0.3">
      <c r="A584" s="1">
        <v>0.471597222222227</v>
      </c>
      <c r="B584" s="2" t="s">
        <v>32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3.1700000000000004</v>
      </c>
      <c r="H584" s="2" t="s">
        <v>12</v>
      </c>
    </row>
    <row r="585" spans="1:8" x14ac:dyDescent="0.3">
      <c r="A585" s="1">
        <v>0.47164351851852332</v>
      </c>
      <c r="B585" s="2" t="s">
        <v>32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3.1800000000000006</v>
      </c>
      <c r="H585" s="2" t="s">
        <v>12</v>
      </c>
    </row>
    <row r="586" spans="1:8" x14ac:dyDescent="0.3">
      <c r="A586" s="1">
        <v>0.47170138888889368</v>
      </c>
      <c r="B586" s="2" t="s">
        <v>32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3.1700000000000004</v>
      </c>
      <c r="H586" s="2" t="s">
        <v>12</v>
      </c>
    </row>
    <row r="587" spans="1:8" x14ac:dyDescent="0.3">
      <c r="A587" s="1">
        <v>0.47174768518519</v>
      </c>
      <c r="B587" s="2" t="s">
        <v>32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3.1900000000000004</v>
      </c>
      <c r="H587" s="2" t="s">
        <v>12</v>
      </c>
    </row>
    <row r="588" spans="1:8" x14ac:dyDescent="0.3">
      <c r="A588" s="1">
        <v>0.47180555555556036</v>
      </c>
      <c r="B588" s="2" t="s">
        <v>32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3.18</v>
      </c>
      <c r="H588" s="2" t="s">
        <v>12</v>
      </c>
    </row>
    <row r="589" spans="1:8" x14ac:dyDescent="0.3">
      <c r="A589" s="1">
        <v>0.47185185185185669</v>
      </c>
      <c r="B589" s="2" t="s">
        <v>32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3.1800000000000006</v>
      </c>
      <c r="H589" s="2" t="s">
        <v>12</v>
      </c>
    </row>
    <row r="590" spans="1:8" x14ac:dyDescent="0.3">
      <c r="A590" s="1">
        <v>0.47190972222222705</v>
      </c>
      <c r="B590" s="2" t="s">
        <v>32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3.1700000000000004</v>
      </c>
      <c r="H590" s="2" t="s">
        <v>12</v>
      </c>
    </row>
    <row r="591" spans="1:8" x14ac:dyDescent="0.3">
      <c r="A591" s="1">
        <v>0.47195601851852337</v>
      </c>
      <c r="B591" s="2" t="s">
        <v>32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3.1800000000000006</v>
      </c>
      <c r="H591" s="2" t="s">
        <v>12</v>
      </c>
    </row>
    <row r="592" spans="1:8" x14ac:dyDescent="0.3">
      <c r="A592" s="1">
        <v>0.47201388888889373</v>
      </c>
      <c r="B592" s="2" t="s">
        <v>32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3.1700000000000004</v>
      </c>
      <c r="H592" s="2" t="s">
        <v>12</v>
      </c>
    </row>
    <row r="593" spans="1:8" x14ac:dyDescent="0.3">
      <c r="A593" s="1">
        <v>0.47206018518519005</v>
      </c>
      <c r="B593" s="2" t="s">
        <v>32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3.1800000000000006</v>
      </c>
      <c r="H593" s="2" t="s">
        <v>12</v>
      </c>
    </row>
    <row r="594" spans="1:8" x14ac:dyDescent="0.3">
      <c r="A594" s="1">
        <v>0.47211805555556041</v>
      </c>
      <c r="B594" s="2" t="s">
        <v>32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3.1700000000000004</v>
      </c>
      <c r="H594" s="2" t="s">
        <v>12</v>
      </c>
    </row>
    <row r="595" spans="1:8" x14ac:dyDescent="0.3">
      <c r="A595" s="1">
        <v>0.47216435185185673</v>
      </c>
      <c r="B595" s="2" t="s">
        <v>32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3.1800000000000006</v>
      </c>
      <c r="H595" s="2" t="s">
        <v>12</v>
      </c>
    </row>
    <row r="596" spans="1:8" x14ac:dyDescent="0.3">
      <c r="A596" s="1">
        <v>0.47222222222222709</v>
      </c>
      <c r="B596" s="2" t="s">
        <v>32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3.18</v>
      </c>
      <c r="H596" s="2" t="s">
        <v>12</v>
      </c>
    </row>
    <row r="597" spans="1:8" x14ac:dyDescent="0.3">
      <c r="A597" s="1">
        <v>0.47226851851852342</v>
      </c>
      <c r="B597" s="2" t="s">
        <v>32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3.1800000000000006</v>
      </c>
      <c r="H597" s="2" t="s">
        <v>12</v>
      </c>
    </row>
    <row r="598" spans="1:8" x14ac:dyDescent="0.3">
      <c r="A598" s="1">
        <v>0.47232638888889378</v>
      </c>
      <c r="B598" s="2" t="s">
        <v>32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3.1700000000000004</v>
      </c>
      <c r="H598" s="2" t="s">
        <v>12</v>
      </c>
    </row>
    <row r="599" spans="1:8" x14ac:dyDescent="0.3">
      <c r="A599" s="1">
        <v>0.4723726851851901</v>
      </c>
      <c r="B599" s="2" t="s">
        <v>32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3.1900000000000004</v>
      </c>
      <c r="H599" s="2" t="s">
        <v>12</v>
      </c>
    </row>
    <row r="600" spans="1:8" x14ac:dyDescent="0.3">
      <c r="A600" s="1">
        <v>0.47243055555556046</v>
      </c>
      <c r="B600" s="2" t="s">
        <v>32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3.1700000000000004</v>
      </c>
      <c r="H600" s="2" t="s">
        <v>12</v>
      </c>
    </row>
    <row r="601" spans="1:8" x14ac:dyDescent="0.3">
      <c r="A601" s="1">
        <v>0.47247685185185678</v>
      </c>
      <c r="B601" s="2" t="s">
        <v>32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3.1800000000000006</v>
      </c>
      <c r="H601" s="2" t="s">
        <v>12</v>
      </c>
    </row>
    <row r="602" spans="1:8" x14ac:dyDescent="0.3">
      <c r="A602" s="1">
        <v>0.47253472222222714</v>
      </c>
      <c r="B602" s="2" t="s">
        <v>32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3.1700000000000004</v>
      </c>
      <c r="H602" s="2" t="s">
        <v>12</v>
      </c>
    </row>
    <row r="603" spans="1:8" x14ac:dyDescent="0.3">
      <c r="A603" s="1">
        <v>0.47258101851852347</v>
      </c>
      <c r="B603" s="2" t="s">
        <v>32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3.1900000000000004</v>
      </c>
      <c r="H603" s="2" t="s">
        <v>12</v>
      </c>
    </row>
    <row r="604" spans="1:8" x14ac:dyDescent="0.3">
      <c r="A604" s="1">
        <v>0.47263888888889383</v>
      </c>
      <c r="B604" s="2" t="s">
        <v>32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3.1700000000000004</v>
      </c>
      <c r="H604" s="2" t="s">
        <v>12</v>
      </c>
    </row>
    <row r="605" spans="1:8" x14ac:dyDescent="0.3">
      <c r="A605" s="1">
        <v>0.47268518518519015</v>
      </c>
      <c r="B605" s="2" t="s">
        <v>32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3.1800000000000006</v>
      </c>
      <c r="H605" s="2" t="s">
        <v>12</v>
      </c>
    </row>
    <row r="606" spans="1:8" x14ac:dyDescent="0.3">
      <c r="A606" s="1">
        <v>0.47274305555556051</v>
      </c>
      <c r="B606" s="2" t="s">
        <v>32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3.18</v>
      </c>
      <c r="H606" s="2" t="s">
        <v>12</v>
      </c>
    </row>
    <row r="607" spans="1:8" x14ac:dyDescent="0.3">
      <c r="A607" s="1">
        <v>0.47278935185185683</v>
      </c>
      <c r="B607" s="2" t="s">
        <v>32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3.1900000000000004</v>
      </c>
      <c r="H607" s="2" t="s">
        <v>12</v>
      </c>
    </row>
    <row r="608" spans="1:8" x14ac:dyDescent="0.3">
      <c r="A608" s="1">
        <v>0.47284722222222719</v>
      </c>
      <c r="B608" s="2" t="s">
        <v>32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3.1700000000000004</v>
      </c>
      <c r="H608" s="2" t="s">
        <v>12</v>
      </c>
    </row>
    <row r="609" spans="1:8" x14ac:dyDescent="0.3">
      <c r="A609" s="1">
        <v>0.47289351851852351</v>
      </c>
      <c r="B609" s="2" t="s">
        <v>32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3.1800000000000006</v>
      </c>
      <c r="H609" s="2" t="s">
        <v>12</v>
      </c>
    </row>
    <row r="610" spans="1:8" x14ac:dyDescent="0.3">
      <c r="A610" s="1">
        <v>0.47295138888889388</v>
      </c>
      <c r="B610" s="2" t="s">
        <v>32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3.1700000000000004</v>
      </c>
      <c r="H610" s="2" t="s">
        <v>12</v>
      </c>
    </row>
    <row r="611" spans="1:8" x14ac:dyDescent="0.3">
      <c r="A611" s="1">
        <v>0.4729976851851902</v>
      </c>
      <c r="B611" s="2" t="s">
        <v>32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3.1800000000000006</v>
      </c>
      <c r="H611" s="2" t="s">
        <v>12</v>
      </c>
    </row>
    <row r="612" spans="1:8" x14ac:dyDescent="0.3">
      <c r="A612" s="1">
        <v>0.47305555555556056</v>
      </c>
      <c r="B612" s="2" t="s">
        <v>32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3.1700000000000004</v>
      </c>
      <c r="H612" s="2" t="s">
        <v>12</v>
      </c>
    </row>
    <row r="613" spans="1:8" x14ac:dyDescent="0.3">
      <c r="A613" s="1">
        <v>0.47310185185185688</v>
      </c>
      <c r="B613" s="2" t="s">
        <v>32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3.1900000000000004</v>
      </c>
      <c r="H613" s="2" t="s">
        <v>12</v>
      </c>
    </row>
    <row r="614" spans="1:8" x14ac:dyDescent="0.3">
      <c r="A614" s="1">
        <v>0.47315972222222724</v>
      </c>
      <c r="B614" s="2" t="s">
        <v>32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3.18</v>
      </c>
      <c r="H614" s="2" t="s">
        <v>12</v>
      </c>
    </row>
    <row r="615" spans="1:8" x14ac:dyDescent="0.3">
      <c r="A615" s="1">
        <v>0.47320601851852356</v>
      </c>
      <c r="B615" s="2" t="s">
        <v>32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3.1800000000000006</v>
      </c>
      <c r="H615" s="2" t="s">
        <v>12</v>
      </c>
    </row>
    <row r="616" spans="1:8" x14ac:dyDescent="0.3">
      <c r="A616" s="1">
        <v>0.47326388888889392</v>
      </c>
      <c r="B616" s="2" t="s">
        <v>32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3.1700000000000004</v>
      </c>
      <c r="H616" s="2" t="s">
        <v>12</v>
      </c>
    </row>
    <row r="617" spans="1:8" x14ac:dyDescent="0.3">
      <c r="A617" s="1">
        <v>0.47331018518519025</v>
      </c>
      <c r="B617" s="2" t="s">
        <v>32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3.1800000000000006</v>
      </c>
      <c r="H617" s="2" t="s">
        <v>12</v>
      </c>
    </row>
    <row r="618" spans="1:8" x14ac:dyDescent="0.3">
      <c r="A618" s="1">
        <v>0.47336805555556061</v>
      </c>
      <c r="B618" s="2" t="s">
        <v>32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3.1700000000000004</v>
      </c>
      <c r="H618" s="2" t="s">
        <v>12</v>
      </c>
    </row>
    <row r="619" spans="1:8" x14ac:dyDescent="0.3">
      <c r="A619" s="1">
        <v>0.47341435185185693</v>
      </c>
      <c r="B619" s="2" t="s">
        <v>32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3.1800000000000006</v>
      </c>
      <c r="H619" s="2" t="s">
        <v>12</v>
      </c>
    </row>
    <row r="620" spans="1:8" x14ac:dyDescent="0.3">
      <c r="A620" s="1">
        <v>0.47347222222222729</v>
      </c>
      <c r="B620" s="2" t="s">
        <v>32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3.1700000000000004</v>
      </c>
      <c r="H620" s="2" t="s">
        <v>12</v>
      </c>
    </row>
    <row r="621" spans="1:8" x14ac:dyDescent="0.3">
      <c r="A621" s="1">
        <v>0.47351851851852361</v>
      </c>
      <c r="B621" s="2" t="s">
        <v>32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3.1800000000000006</v>
      </c>
      <c r="H621" s="2" t="s">
        <v>12</v>
      </c>
    </row>
    <row r="622" spans="1:8" x14ac:dyDescent="0.3">
      <c r="A622" s="1">
        <v>0.47357638888889397</v>
      </c>
      <c r="B622" s="2" t="s">
        <v>32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3.18</v>
      </c>
      <c r="H622" s="2" t="s">
        <v>12</v>
      </c>
    </row>
    <row r="623" spans="1:8" x14ac:dyDescent="0.3">
      <c r="A623" s="1">
        <v>0.4736226851851903</v>
      </c>
      <c r="B623" s="2" t="s">
        <v>32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3.1800000000000006</v>
      </c>
      <c r="H623" s="2" t="s">
        <v>12</v>
      </c>
    </row>
    <row r="624" spans="1:8" x14ac:dyDescent="0.3">
      <c r="A624" s="1">
        <v>0.47368055555556066</v>
      </c>
      <c r="B624" s="2" t="s">
        <v>32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3.1700000000000004</v>
      </c>
      <c r="H624" s="2" t="s">
        <v>12</v>
      </c>
    </row>
    <row r="625" spans="1:8" x14ac:dyDescent="0.3">
      <c r="A625" s="1">
        <v>0.47372685185185698</v>
      </c>
      <c r="B625" s="2" t="s">
        <v>32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3.1800000000000006</v>
      </c>
      <c r="H625" s="2" t="s">
        <v>12</v>
      </c>
    </row>
    <row r="626" spans="1:8" x14ac:dyDescent="0.3">
      <c r="A626" s="1">
        <v>0.47378472222222734</v>
      </c>
      <c r="B626" s="2" t="s">
        <v>32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3.1700000000000004</v>
      </c>
      <c r="H626" s="2" t="s">
        <v>12</v>
      </c>
    </row>
    <row r="627" spans="1:8" x14ac:dyDescent="0.3">
      <c r="A627" s="1">
        <v>0.47383101851852366</v>
      </c>
      <c r="B627" s="2" t="s">
        <v>32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3.1800000000000006</v>
      </c>
      <c r="H627" s="2" t="s">
        <v>12</v>
      </c>
    </row>
    <row r="628" spans="1:8" x14ac:dyDescent="0.3">
      <c r="A628" s="1">
        <v>0.47388888888889402</v>
      </c>
      <c r="B628" s="2" t="s">
        <v>32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3.1700000000000004</v>
      </c>
      <c r="H628" s="2" t="s">
        <v>12</v>
      </c>
    </row>
    <row r="629" spans="1:8" x14ac:dyDescent="0.3">
      <c r="A629" s="1">
        <v>0.47393518518519034</v>
      </c>
      <c r="B629" s="2" t="s">
        <v>32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3.1800000000000006</v>
      </c>
      <c r="H629" s="2" t="s">
        <v>12</v>
      </c>
    </row>
    <row r="630" spans="1:8" x14ac:dyDescent="0.3">
      <c r="A630" s="1">
        <v>0.47399305555556071</v>
      </c>
      <c r="B630" s="2" t="s">
        <v>32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3.1700000000000004</v>
      </c>
      <c r="H630" s="2" t="s">
        <v>12</v>
      </c>
    </row>
    <row r="631" spans="1:8" x14ac:dyDescent="0.3">
      <c r="A631" s="1">
        <v>0.47403935185185703</v>
      </c>
      <c r="B631" s="2" t="s">
        <v>32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3.1800000000000006</v>
      </c>
      <c r="H631" s="2" t="s">
        <v>12</v>
      </c>
    </row>
    <row r="632" spans="1:8" x14ac:dyDescent="0.3">
      <c r="A632" s="1">
        <v>0.47409722222222739</v>
      </c>
      <c r="B632" s="2" t="s">
        <v>32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3.16</v>
      </c>
      <c r="H632" s="2" t="s">
        <v>12</v>
      </c>
    </row>
    <row r="633" spans="1:8" x14ac:dyDescent="0.3">
      <c r="A633" s="1">
        <v>0.47414351851852371</v>
      </c>
      <c r="B633" s="2" t="s">
        <v>32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3.1800000000000006</v>
      </c>
      <c r="H633" s="2" t="s">
        <v>12</v>
      </c>
    </row>
    <row r="634" spans="1:8" x14ac:dyDescent="0.3">
      <c r="A634" s="1">
        <v>0.47420138888889407</v>
      </c>
      <c r="B634" s="2" t="s">
        <v>32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3.1700000000000004</v>
      </c>
      <c r="H634" s="2" t="s">
        <v>12</v>
      </c>
    </row>
    <row r="635" spans="1:8" x14ac:dyDescent="0.3">
      <c r="A635" s="1">
        <v>0.47424768518519039</v>
      </c>
      <c r="B635" s="2" t="s">
        <v>32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3.17</v>
      </c>
      <c r="H635" s="2" t="s">
        <v>12</v>
      </c>
    </row>
    <row r="636" spans="1:8" x14ac:dyDescent="0.3">
      <c r="A636" s="1">
        <v>0.47430555555556075</v>
      </c>
      <c r="B636" s="2" t="s">
        <v>32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3.1800000000000006</v>
      </c>
      <c r="H636" s="2" t="s">
        <v>12</v>
      </c>
    </row>
    <row r="637" spans="1:8" x14ac:dyDescent="0.3">
      <c r="A637" s="1">
        <v>0.47435185185185708</v>
      </c>
      <c r="B637" s="2" t="s">
        <v>32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3.1700000000000004</v>
      </c>
      <c r="H637" s="2" t="s">
        <v>12</v>
      </c>
    </row>
    <row r="638" spans="1:8" x14ac:dyDescent="0.3">
      <c r="A638" s="1">
        <v>0.47440972222222744</v>
      </c>
      <c r="B638" s="2" t="s">
        <v>32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3.1700000000000004</v>
      </c>
      <c r="H638" s="2" t="s">
        <v>12</v>
      </c>
    </row>
    <row r="639" spans="1:8" x14ac:dyDescent="0.3">
      <c r="A639" s="1">
        <v>0.47445601851852376</v>
      </c>
      <c r="B639" s="2" t="s">
        <v>32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3.18</v>
      </c>
      <c r="H639" s="2" t="s">
        <v>12</v>
      </c>
    </row>
    <row r="640" spans="1:8" x14ac:dyDescent="0.3">
      <c r="A640" s="1">
        <v>0.47451388888889412</v>
      </c>
      <c r="B640" s="2" t="s">
        <v>32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3.16</v>
      </c>
      <c r="H640" s="2" t="s">
        <v>12</v>
      </c>
    </row>
    <row r="641" spans="1:8" x14ac:dyDescent="0.3">
      <c r="A641" s="1">
        <v>0.47456018518519044</v>
      </c>
      <c r="B641" s="2" t="s">
        <v>32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3.1700000000000004</v>
      </c>
      <c r="H641" s="2" t="s">
        <v>12</v>
      </c>
    </row>
    <row r="642" spans="1:8" x14ac:dyDescent="0.3">
      <c r="A642" s="1">
        <v>0.4746180555555608</v>
      </c>
      <c r="B642" s="2" t="s">
        <v>32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3.18</v>
      </c>
      <c r="H642" s="2" t="s">
        <v>12</v>
      </c>
    </row>
    <row r="643" spans="1:8" x14ac:dyDescent="0.3">
      <c r="A643" s="1">
        <v>0.47466435185185712</v>
      </c>
      <c r="B643" s="2" t="s">
        <v>32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3.18</v>
      </c>
      <c r="H643" s="2" t="s">
        <v>12</v>
      </c>
    </row>
    <row r="644" spans="1:8" x14ac:dyDescent="0.3">
      <c r="A644" s="1">
        <v>0.47472222222222749</v>
      </c>
      <c r="B644" s="2" t="s">
        <v>32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3.1800000000000006</v>
      </c>
      <c r="H644" s="2" t="s">
        <v>12</v>
      </c>
    </row>
    <row r="645" spans="1:8" x14ac:dyDescent="0.3">
      <c r="A645" s="1">
        <v>0.47476851851852381</v>
      </c>
      <c r="B645" s="2" t="s">
        <v>32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3.1700000000000004</v>
      </c>
      <c r="H645" s="2" t="s">
        <v>12</v>
      </c>
    </row>
    <row r="646" spans="1:8" x14ac:dyDescent="0.3">
      <c r="A646" s="1">
        <v>0.47482638888889417</v>
      </c>
      <c r="B646" s="2" t="s">
        <v>32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3.16</v>
      </c>
      <c r="H646" s="2" t="s">
        <v>12</v>
      </c>
    </row>
    <row r="647" spans="1:8" x14ac:dyDescent="0.3">
      <c r="A647" s="1">
        <v>0.47487268518519049</v>
      </c>
      <c r="B647" s="2" t="s">
        <v>32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3.1700000000000004</v>
      </c>
      <c r="H647" s="2" t="s">
        <v>12</v>
      </c>
    </row>
    <row r="648" spans="1:8" x14ac:dyDescent="0.3">
      <c r="A648" s="1">
        <v>0.47493055555556085</v>
      </c>
      <c r="B648" s="2" t="s">
        <v>32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3.1800000000000006</v>
      </c>
      <c r="H648" s="2" t="s">
        <v>12</v>
      </c>
    </row>
    <row r="649" spans="1:8" x14ac:dyDescent="0.3">
      <c r="A649" s="1">
        <v>0.47497685185185717</v>
      </c>
      <c r="B649" s="2" t="s">
        <v>32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3.18</v>
      </c>
      <c r="H649" s="2" t="s">
        <v>12</v>
      </c>
    </row>
    <row r="650" spans="1:8" x14ac:dyDescent="0.3">
      <c r="A650" s="1">
        <v>0.47503472222222753</v>
      </c>
      <c r="B650" s="2" t="s">
        <v>32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3.1900000000000004</v>
      </c>
      <c r="H650" s="2" t="s">
        <v>12</v>
      </c>
    </row>
    <row r="651" spans="1:8" x14ac:dyDescent="0.3">
      <c r="A651" s="1">
        <v>0.47508101851852386</v>
      </c>
      <c r="B651" s="2" t="s">
        <v>32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3.1700000000000004</v>
      </c>
      <c r="H651" s="2" t="s">
        <v>12</v>
      </c>
    </row>
    <row r="652" spans="1:8" x14ac:dyDescent="0.3">
      <c r="A652" s="1">
        <v>0.47513888888889422</v>
      </c>
      <c r="B652" s="2" t="s">
        <v>32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3.16</v>
      </c>
      <c r="H652" s="2" t="s">
        <v>12</v>
      </c>
    </row>
    <row r="653" spans="1:8" x14ac:dyDescent="0.3">
      <c r="A653" s="1">
        <v>0.47518518518519054</v>
      </c>
      <c r="B653" s="2" t="s">
        <v>32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3.1700000000000004</v>
      </c>
      <c r="H653" s="2" t="s">
        <v>12</v>
      </c>
    </row>
    <row r="654" spans="1:8" x14ac:dyDescent="0.3">
      <c r="A654" s="1">
        <v>0.4752430555555609</v>
      </c>
      <c r="B654" s="2" t="s">
        <v>32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3.1800000000000006</v>
      </c>
      <c r="H654" s="2" t="s">
        <v>12</v>
      </c>
    </row>
    <row r="655" spans="1:8" x14ac:dyDescent="0.3">
      <c r="A655" s="1">
        <v>0.47528935185185722</v>
      </c>
      <c r="B655" s="2" t="s">
        <v>32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3.1700000000000004</v>
      </c>
      <c r="H655" s="2" t="s">
        <v>12</v>
      </c>
    </row>
    <row r="656" spans="1:8" x14ac:dyDescent="0.3">
      <c r="A656" s="1">
        <v>0.47534722222222758</v>
      </c>
      <c r="B656" s="2" t="s">
        <v>32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3.16</v>
      </c>
      <c r="H656" s="2" t="s">
        <v>12</v>
      </c>
    </row>
    <row r="657" spans="1:8" x14ac:dyDescent="0.3">
      <c r="A657" s="1">
        <v>0.47539351851852391</v>
      </c>
      <c r="B657" s="2" t="s">
        <v>32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3.16</v>
      </c>
      <c r="H657" s="2" t="s">
        <v>12</v>
      </c>
    </row>
    <row r="658" spans="1:8" x14ac:dyDescent="0.3">
      <c r="A658" s="1">
        <v>0.47545138888889427</v>
      </c>
      <c r="B658" s="2" t="s">
        <v>32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3.18</v>
      </c>
      <c r="H658" s="2" t="s">
        <v>12</v>
      </c>
    </row>
    <row r="659" spans="1:8" x14ac:dyDescent="0.3">
      <c r="A659" s="1">
        <v>0.47549768518519059</v>
      </c>
      <c r="B659" s="2" t="s">
        <v>32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3.1700000000000004</v>
      </c>
      <c r="H659" s="2" t="s">
        <v>12</v>
      </c>
    </row>
    <row r="660" spans="1:8" x14ac:dyDescent="0.3">
      <c r="A660" s="1">
        <v>0.47555555555556095</v>
      </c>
      <c r="B660" s="2" t="s">
        <v>32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3.1700000000000004</v>
      </c>
      <c r="H660" s="2" t="s">
        <v>12</v>
      </c>
    </row>
    <row r="661" spans="1:8" x14ac:dyDescent="0.3">
      <c r="A661" s="1">
        <v>0.47560185185185727</v>
      </c>
      <c r="B661" s="2" t="s">
        <v>32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</v>
      </c>
      <c r="H661" s="2" t="s">
        <v>12</v>
      </c>
    </row>
    <row r="662" spans="1:8" x14ac:dyDescent="0.3">
      <c r="A662" s="1">
        <v>0.47565972222222763</v>
      </c>
      <c r="B662" s="2" t="s">
        <v>32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3.1700000000000008</v>
      </c>
      <c r="H662" s="2" t="s">
        <v>12</v>
      </c>
    </row>
    <row r="663" spans="1:8" x14ac:dyDescent="0.3">
      <c r="A663" s="1">
        <v>0.47570601851852395</v>
      </c>
      <c r="B663" s="2" t="s">
        <v>32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3.16</v>
      </c>
      <c r="H663" s="2" t="s">
        <v>12</v>
      </c>
    </row>
    <row r="664" spans="1:8" x14ac:dyDescent="0.3">
      <c r="A664" s="1">
        <v>0.47576388888889432</v>
      </c>
      <c r="B664" s="2" t="s">
        <v>32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3.1500000000000008</v>
      </c>
      <c r="H664" s="2" t="s">
        <v>12</v>
      </c>
    </row>
    <row r="665" spans="1:8" x14ac:dyDescent="0.3">
      <c r="A665" s="1">
        <v>0.47581018518519064</v>
      </c>
      <c r="B665" s="2" t="s">
        <v>32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3.18</v>
      </c>
      <c r="H665" s="2" t="s">
        <v>12</v>
      </c>
    </row>
    <row r="666" spans="1:8" x14ac:dyDescent="0.3">
      <c r="A666" s="1">
        <v>0.475868055555561</v>
      </c>
      <c r="B666" s="2" t="s">
        <v>32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3.16</v>
      </c>
      <c r="H666" s="2" t="s">
        <v>12</v>
      </c>
    </row>
    <row r="667" spans="1:8" x14ac:dyDescent="0.3">
      <c r="A667" s="1">
        <v>0.47591435185185732</v>
      </c>
      <c r="B667" s="2" t="s">
        <v>32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3.1700000000000004</v>
      </c>
      <c r="H667" s="2" t="s">
        <v>12</v>
      </c>
    </row>
    <row r="668" spans="1:8" x14ac:dyDescent="0.3">
      <c r="A668" s="1">
        <v>0.47597222222222768</v>
      </c>
      <c r="B668" s="2" t="s">
        <v>32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3.19</v>
      </c>
      <c r="H668" s="2" t="s">
        <v>12</v>
      </c>
    </row>
    <row r="669" spans="1:8" x14ac:dyDescent="0.3">
      <c r="A669" s="1">
        <v>0.476018518518524</v>
      </c>
      <c r="B669" s="2" t="s">
        <v>32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3.17</v>
      </c>
      <c r="H669" s="2" t="s">
        <v>12</v>
      </c>
    </row>
    <row r="670" spans="1:8" x14ac:dyDescent="0.3">
      <c r="A670" s="1">
        <v>0.47607638888889436</v>
      </c>
      <c r="B670" s="2" t="s">
        <v>32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3.1700000000000004</v>
      </c>
      <c r="H670" s="2" t="s">
        <v>12</v>
      </c>
    </row>
    <row r="671" spans="1:8" x14ac:dyDescent="0.3">
      <c r="A671" s="1">
        <v>0.47612268518519069</v>
      </c>
      <c r="B671" s="2" t="s">
        <v>32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3.16</v>
      </c>
      <c r="H671" s="2" t="s">
        <v>12</v>
      </c>
    </row>
    <row r="672" spans="1:8" x14ac:dyDescent="0.3">
      <c r="A672" s="1">
        <v>0.47618055555556105</v>
      </c>
      <c r="B672" s="2" t="s">
        <v>32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3.16</v>
      </c>
      <c r="H672" s="2" t="s">
        <v>12</v>
      </c>
    </row>
    <row r="673" spans="1:8" x14ac:dyDescent="0.3">
      <c r="A673" s="1">
        <v>0.47622685185185737</v>
      </c>
      <c r="B673" s="2" t="s">
        <v>32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3.1700000000000004</v>
      </c>
      <c r="H673" s="2" t="s">
        <v>12</v>
      </c>
    </row>
    <row r="674" spans="1:8" x14ac:dyDescent="0.3">
      <c r="A674" s="1">
        <v>0.47628472222222773</v>
      </c>
      <c r="B674" s="2" t="s">
        <v>32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3.16</v>
      </c>
      <c r="H674" s="2" t="s">
        <v>12</v>
      </c>
    </row>
    <row r="675" spans="1:8" x14ac:dyDescent="0.3">
      <c r="A675" s="1">
        <v>0.47633101851852405</v>
      </c>
      <c r="B675" s="2" t="s">
        <v>32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3.17</v>
      </c>
      <c r="H675" s="2" t="s">
        <v>12</v>
      </c>
    </row>
    <row r="676" spans="1:8" x14ac:dyDescent="0.3">
      <c r="A676" s="1">
        <v>0.47638888888889441</v>
      </c>
      <c r="B676" s="2" t="s">
        <v>32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3.18</v>
      </c>
      <c r="H676" s="2" t="s">
        <v>12</v>
      </c>
    </row>
    <row r="677" spans="1:8" x14ac:dyDescent="0.3">
      <c r="A677" s="1">
        <v>0.47643518518519073</v>
      </c>
      <c r="B677" s="2" t="s">
        <v>32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3.16</v>
      </c>
      <c r="H677" s="2" t="s">
        <v>12</v>
      </c>
    </row>
    <row r="678" spans="1:8" x14ac:dyDescent="0.3">
      <c r="A678" s="1">
        <v>0.4764930555555611</v>
      </c>
      <c r="B678" s="2" t="s">
        <v>32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3.16</v>
      </c>
      <c r="H678" s="2" t="s">
        <v>12</v>
      </c>
    </row>
    <row r="679" spans="1:8" x14ac:dyDescent="0.3">
      <c r="A679" s="1">
        <v>0.47653935185185742</v>
      </c>
      <c r="B679" s="2" t="s">
        <v>32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3.1700000000000004</v>
      </c>
      <c r="H679" s="2" t="s">
        <v>12</v>
      </c>
    </row>
    <row r="680" spans="1:8" x14ac:dyDescent="0.3">
      <c r="A680" s="1">
        <v>0.47659722222222778</v>
      </c>
      <c r="B680" s="2" t="s">
        <v>32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3.16</v>
      </c>
      <c r="H680" s="2" t="s">
        <v>12</v>
      </c>
    </row>
    <row r="681" spans="1:8" x14ac:dyDescent="0.3">
      <c r="A681" s="1">
        <v>0.4766435185185241</v>
      </c>
      <c r="B681" s="2" t="s">
        <v>32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3.16</v>
      </c>
      <c r="H681" s="2" t="s">
        <v>12</v>
      </c>
    </row>
    <row r="682" spans="1:8" x14ac:dyDescent="0.3">
      <c r="A682" s="1">
        <v>0.47670138888889446</v>
      </c>
      <c r="B682" s="2" t="s">
        <v>32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3.1700000000000004</v>
      </c>
      <c r="H682" s="2" t="s">
        <v>12</v>
      </c>
    </row>
    <row r="683" spans="1:8" x14ac:dyDescent="0.3">
      <c r="A683" s="1">
        <v>0.47674768518519078</v>
      </c>
      <c r="B683" s="2" t="s">
        <v>32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3.16</v>
      </c>
      <c r="H683" s="2" t="s">
        <v>12</v>
      </c>
    </row>
    <row r="684" spans="1:8" x14ac:dyDescent="0.3">
      <c r="A684" s="1">
        <v>0.47680555555556114</v>
      </c>
      <c r="B684" s="2" t="s">
        <v>32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3.17</v>
      </c>
      <c r="H684" s="2" t="s">
        <v>12</v>
      </c>
    </row>
    <row r="685" spans="1:8" x14ac:dyDescent="0.3">
      <c r="A685" s="1">
        <v>0.47685185185185747</v>
      </c>
      <c r="B685" s="2" t="s">
        <v>32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3.1700000000000004</v>
      </c>
      <c r="H685" s="2" t="s">
        <v>12</v>
      </c>
    </row>
    <row r="686" spans="1:8" x14ac:dyDescent="0.3">
      <c r="A686" s="1">
        <v>0.47690972222222783</v>
      </c>
      <c r="B686" s="2" t="s">
        <v>32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3.16</v>
      </c>
      <c r="H686" s="2" t="s">
        <v>12</v>
      </c>
    </row>
    <row r="687" spans="1:8" x14ac:dyDescent="0.3">
      <c r="A687" s="1">
        <v>0.47695601851852415</v>
      </c>
      <c r="B687" s="2" t="s">
        <v>32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3.16</v>
      </c>
      <c r="H687" s="2" t="s">
        <v>12</v>
      </c>
    </row>
    <row r="688" spans="1:8" x14ac:dyDescent="0.3">
      <c r="A688" s="1">
        <v>0.47701388888889451</v>
      </c>
      <c r="B688" s="2" t="s">
        <v>32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3.1700000000000004</v>
      </c>
      <c r="H688" s="2" t="s">
        <v>12</v>
      </c>
    </row>
    <row r="689" spans="1:8" x14ac:dyDescent="0.3">
      <c r="A689" s="1">
        <v>0.47706018518519083</v>
      </c>
      <c r="B689" s="2" t="s">
        <v>32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</v>
      </c>
      <c r="H689" s="2" t="s">
        <v>12</v>
      </c>
    </row>
    <row r="690" spans="1:8" x14ac:dyDescent="0.3">
      <c r="A690" s="1">
        <v>0.47711805555556119</v>
      </c>
      <c r="B690" s="2" t="s">
        <v>32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3.16</v>
      </c>
      <c r="H690" s="2" t="s">
        <v>12</v>
      </c>
    </row>
    <row r="691" spans="1:8" x14ac:dyDescent="0.3">
      <c r="A691" s="1">
        <v>0.47716435185185752</v>
      </c>
      <c r="B691" s="2" t="s">
        <v>32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3.1700000000000004</v>
      </c>
      <c r="H691" s="2" t="s">
        <v>12</v>
      </c>
    </row>
    <row r="692" spans="1:8" x14ac:dyDescent="0.3">
      <c r="A692" s="1">
        <v>0.47722222222222788</v>
      </c>
      <c r="B692" s="2" t="s">
        <v>32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3.16</v>
      </c>
      <c r="H692" s="2" t="s">
        <v>12</v>
      </c>
    </row>
    <row r="693" spans="1:8" x14ac:dyDescent="0.3">
      <c r="A693" s="1">
        <v>0.4772685185185242</v>
      </c>
      <c r="B693" s="2" t="s">
        <v>32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3.16</v>
      </c>
      <c r="H693" s="2" t="s">
        <v>12</v>
      </c>
    </row>
    <row r="694" spans="1:8" x14ac:dyDescent="0.3">
      <c r="A694" s="1">
        <v>0.47732638888889456</v>
      </c>
      <c r="B694" s="2" t="s">
        <v>32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3.18</v>
      </c>
      <c r="H694" s="2" t="s">
        <v>12</v>
      </c>
    </row>
    <row r="695" spans="1:8" x14ac:dyDescent="0.3">
      <c r="A695" s="1">
        <v>0.47737268518519088</v>
      </c>
      <c r="B695" s="2" t="s">
        <v>32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3.16</v>
      </c>
      <c r="H695" s="2" t="s">
        <v>12</v>
      </c>
    </row>
    <row r="696" spans="1:8" x14ac:dyDescent="0.3">
      <c r="A696" s="1">
        <v>0.47743055555556124</v>
      </c>
      <c r="B696" s="2" t="s">
        <v>32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3.16</v>
      </c>
      <c r="H696" s="2" t="s">
        <v>12</v>
      </c>
    </row>
    <row r="697" spans="1:8" x14ac:dyDescent="0.3">
      <c r="A697" s="1">
        <v>0.47747685185185756</v>
      </c>
      <c r="B697" s="2" t="s">
        <v>32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3.18</v>
      </c>
      <c r="H697" s="2" t="s">
        <v>12</v>
      </c>
    </row>
    <row r="698" spans="1:8" x14ac:dyDescent="0.3">
      <c r="A698" s="1">
        <v>0.47753472222222793</v>
      </c>
      <c r="B698" s="2" t="s">
        <v>32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3.16</v>
      </c>
      <c r="H698" s="2" t="s">
        <v>12</v>
      </c>
    </row>
    <row r="699" spans="1:8" x14ac:dyDescent="0.3">
      <c r="A699" s="1">
        <v>0.47758101851852425</v>
      </c>
      <c r="B699" s="2" t="s">
        <v>32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3.16</v>
      </c>
      <c r="H699" s="2" t="s">
        <v>12</v>
      </c>
    </row>
    <row r="700" spans="1:8" x14ac:dyDescent="0.3">
      <c r="A700" s="1">
        <v>0.47763888888889461</v>
      </c>
      <c r="B700" s="2" t="s">
        <v>32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3.1700000000000004</v>
      </c>
      <c r="H700" s="2" t="s">
        <v>12</v>
      </c>
    </row>
    <row r="701" spans="1:8" x14ac:dyDescent="0.3">
      <c r="A701" s="1">
        <v>0.47768518518519093</v>
      </c>
      <c r="B701" s="2" t="s">
        <v>32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3.17</v>
      </c>
      <c r="H701" s="2" t="s">
        <v>12</v>
      </c>
    </row>
    <row r="702" spans="1:8" x14ac:dyDescent="0.3">
      <c r="A702" s="1">
        <v>0.47774305555556129</v>
      </c>
      <c r="B702" s="2" t="s">
        <v>32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3.16</v>
      </c>
      <c r="H702" s="2" t="s">
        <v>12</v>
      </c>
    </row>
    <row r="703" spans="1:8" x14ac:dyDescent="0.3">
      <c r="A703" s="1">
        <v>0.47778935185185761</v>
      </c>
      <c r="B703" s="2" t="s">
        <v>32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3.1700000000000004</v>
      </c>
      <c r="H703" s="2" t="s">
        <v>12</v>
      </c>
    </row>
    <row r="704" spans="1:8" x14ac:dyDescent="0.3">
      <c r="A704" s="1">
        <v>0.47784722222222797</v>
      </c>
      <c r="B704" s="2" t="s">
        <v>32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3.17</v>
      </c>
      <c r="H704" s="2" t="s">
        <v>12</v>
      </c>
    </row>
    <row r="705" spans="1:8" x14ac:dyDescent="0.3">
      <c r="A705" s="1">
        <v>0.4778935185185243</v>
      </c>
      <c r="B705" s="2" t="s">
        <v>32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3.17</v>
      </c>
      <c r="H705" s="2" t="s">
        <v>12</v>
      </c>
    </row>
    <row r="706" spans="1:8" x14ac:dyDescent="0.3">
      <c r="A706" s="1">
        <v>0.47795138888889466</v>
      </c>
      <c r="B706" s="2" t="s">
        <v>32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3.1700000000000004</v>
      </c>
      <c r="H706" s="2" t="s">
        <v>12</v>
      </c>
    </row>
    <row r="707" spans="1:8" x14ac:dyDescent="0.3">
      <c r="A707" s="1">
        <v>0.47799768518519098</v>
      </c>
      <c r="B707" s="2" t="s">
        <v>32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3.16</v>
      </c>
      <c r="H707" s="2" t="s">
        <v>12</v>
      </c>
    </row>
    <row r="708" spans="1:8" x14ac:dyDescent="0.3">
      <c r="A708" s="1">
        <v>0.47805555555556134</v>
      </c>
      <c r="B708" s="2" t="s">
        <v>32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3.16</v>
      </c>
      <c r="H708" s="2" t="s">
        <v>12</v>
      </c>
    </row>
    <row r="709" spans="1:8" x14ac:dyDescent="0.3">
      <c r="A709" s="1">
        <v>0.47810185185185766</v>
      </c>
      <c r="B709" s="2" t="s">
        <v>32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3.1700000000000004</v>
      </c>
      <c r="H709" s="2" t="s">
        <v>12</v>
      </c>
    </row>
    <row r="710" spans="1:8" x14ac:dyDescent="0.3">
      <c r="A710" s="1">
        <v>0.47815972222222802</v>
      </c>
      <c r="B710" s="2" t="s">
        <v>32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3.16</v>
      </c>
      <c r="H710" s="2" t="s">
        <v>12</v>
      </c>
    </row>
    <row r="711" spans="1:8" x14ac:dyDescent="0.3">
      <c r="A711" s="1">
        <v>0.47820601851852435</v>
      </c>
      <c r="B711" s="2" t="s">
        <v>32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3.17</v>
      </c>
      <c r="H711" s="2" t="s">
        <v>12</v>
      </c>
    </row>
    <row r="712" spans="1:8" x14ac:dyDescent="0.3">
      <c r="A712" s="1">
        <v>0.47826388888889471</v>
      </c>
      <c r="B712" s="2" t="s">
        <v>32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3.18</v>
      </c>
      <c r="H712" s="2" t="s">
        <v>12</v>
      </c>
    </row>
    <row r="713" spans="1:8" x14ac:dyDescent="0.3">
      <c r="A713" s="1">
        <v>0.47831018518519103</v>
      </c>
      <c r="B713" s="2" t="s">
        <v>32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3.16</v>
      </c>
      <c r="H713" s="2" t="s">
        <v>12</v>
      </c>
    </row>
    <row r="714" spans="1:8" x14ac:dyDescent="0.3">
      <c r="A714" s="1">
        <v>0.47836805555556139</v>
      </c>
      <c r="B714" s="2" t="s">
        <v>32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3.16</v>
      </c>
      <c r="H714" s="2" t="s">
        <v>12</v>
      </c>
    </row>
    <row r="715" spans="1:8" x14ac:dyDescent="0.3">
      <c r="A715" s="1">
        <v>0.47841435185185771</v>
      </c>
      <c r="B715" s="2" t="s">
        <v>32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3.1700000000000004</v>
      </c>
      <c r="H715" s="2" t="s">
        <v>12</v>
      </c>
    </row>
    <row r="716" spans="1:8" x14ac:dyDescent="0.3">
      <c r="A716" s="1">
        <v>0.47847222222222807</v>
      </c>
      <c r="B716" s="2" t="s">
        <v>32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3.16</v>
      </c>
      <c r="H716" s="2" t="s">
        <v>12</v>
      </c>
    </row>
    <row r="717" spans="1:8" x14ac:dyDescent="0.3">
      <c r="A717" s="1">
        <v>0.47851851851852439</v>
      </c>
      <c r="B717" s="2" t="s">
        <v>32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3.16</v>
      </c>
      <c r="H717" s="2" t="s">
        <v>12</v>
      </c>
    </row>
    <row r="718" spans="1:8" x14ac:dyDescent="0.3">
      <c r="A718" s="1">
        <v>0.47857638888889475</v>
      </c>
      <c r="B718" s="2" t="s">
        <v>32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3.1700000000000004</v>
      </c>
      <c r="H718" s="2" t="s">
        <v>12</v>
      </c>
    </row>
    <row r="719" spans="1:8" x14ac:dyDescent="0.3">
      <c r="A719" s="1">
        <v>0.47862268518519108</v>
      </c>
      <c r="B719" s="2" t="s">
        <v>32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3.16</v>
      </c>
      <c r="H719" s="2" t="s">
        <v>12</v>
      </c>
    </row>
    <row r="720" spans="1:8" x14ac:dyDescent="0.3">
      <c r="A720" s="1">
        <v>0.47868055555556144</v>
      </c>
      <c r="B720" s="2" t="s">
        <v>32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3.17</v>
      </c>
      <c r="H720" s="2" t="s">
        <v>12</v>
      </c>
    </row>
    <row r="721" spans="1:8" x14ac:dyDescent="0.3">
      <c r="A721" s="1">
        <v>0.47872685185185776</v>
      </c>
      <c r="B721" s="2" t="s">
        <v>32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3.1700000000000004</v>
      </c>
      <c r="H721" s="2" t="s">
        <v>12</v>
      </c>
    </row>
    <row r="722" spans="1:8" x14ac:dyDescent="0.3">
      <c r="A722" s="1">
        <v>0.47878472222222812</v>
      </c>
      <c r="B722" s="2" t="s">
        <v>32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3.16</v>
      </c>
      <c r="H722" s="2" t="s">
        <v>12</v>
      </c>
    </row>
    <row r="723" spans="1:8" x14ac:dyDescent="0.3">
      <c r="A723" s="1">
        <v>0.47883101851852444</v>
      </c>
      <c r="B723" s="2" t="s">
        <v>32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3.17</v>
      </c>
      <c r="H723" s="2" t="s">
        <v>12</v>
      </c>
    </row>
    <row r="724" spans="1:8" x14ac:dyDescent="0.3">
      <c r="A724" s="1">
        <v>0.4788888888888948</v>
      </c>
      <c r="B724" s="2" t="s">
        <v>32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3.1700000000000004</v>
      </c>
      <c r="H724" s="2" t="s">
        <v>12</v>
      </c>
    </row>
    <row r="725" spans="1:8" x14ac:dyDescent="0.3">
      <c r="A725" s="1">
        <v>0.47893518518519113</v>
      </c>
      <c r="B725" s="2" t="s">
        <v>32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3.16</v>
      </c>
      <c r="H725" s="2" t="s">
        <v>12</v>
      </c>
    </row>
    <row r="726" spans="1:8" x14ac:dyDescent="0.3">
      <c r="A726" s="1">
        <v>0.47899305555556149</v>
      </c>
      <c r="B726" s="2" t="s">
        <v>32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3.16</v>
      </c>
      <c r="H726" s="2" t="s">
        <v>12</v>
      </c>
    </row>
    <row r="727" spans="1:8" x14ac:dyDescent="0.3">
      <c r="A727" s="1">
        <v>0.47903935185185781</v>
      </c>
      <c r="B727" s="2" t="s">
        <v>32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3.18</v>
      </c>
      <c r="H727" s="2" t="s">
        <v>12</v>
      </c>
    </row>
    <row r="728" spans="1:8" x14ac:dyDescent="0.3">
      <c r="A728" s="1">
        <v>0.47909722222222817</v>
      </c>
      <c r="B728" s="2" t="s">
        <v>32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3.16</v>
      </c>
      <c r="H728" s="2" t="s">
        <v>12</v>
      </c>
    </row>
    <row r="729" spans="1:8" x14ac:dyDescent="0.3">
      <c r="A729" s="1">
        <v>0.47914351851852449</v>
      </c>
      <c r="B729" s="2" t="s">
        <v>32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3.16</v>
      </c>
      <c r="H729" s="2" t="s">
        <v>12</v>
      </c>
    </row>
    <row r="730" spans="1:8" x14ac:dyDescent="0.3">
      <c r="A730" s="1">
        <v>0.47920138888889485</v>
      </c>
      <c r="B730" s="2" t="s">
        <v>32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3.18</v>
      </c>
      <c r="H730" s="2" t="s">
        <v>12</v>
      </c>
    </row>
    <row r="731" spans="1:8" x14ac:dyDescent="0.3">
      <c r="A731" s="1">
        <v>0.47924768518519117</v>
      </c>
      <c r="B731" s="2" t="s">
        <v>32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3.17</v>
      </c>
      <c r="H731" s="2" t="s">
        <v>12</v>
      </c>
    </row>
    <row r="732" spans="1:8" x14ac:dyDescent="0.3">
      <c r="A732" s="1">
        <v>0.47930555555556154</v>
      </c>
      <c r="B732" s="2" t="s">
        <v>32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3.16</v>
      </c>
      <c r="H732" s="2" t="s">
        <v>12</v>
      </c>
    </row>
    <row r="733" spans="1:8" x14ac:dyDescent="0.3">
      <c r="A733" s="1">
        <v>0.47935185185185786</v>
      </c>
      <c r="B733" s="2" t="s">
        <v>32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3.1700000000000004</v>
      </c>
      <c r="H733" s="2" t="s">
        <v>12</v>
      </c>
    </row>
    <row r="734" spans="1:8" x14ac:dyDescent="0.3">
      <c r="A734" s="1">
        <v>0.47940972222222822</v>
      </c>
      <c r="B734" s="2" t="s">
        <v>32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3.16</v>
      </c>
      <c r="H734" s="2" t="s">
        <v>12</v>
      </c>
    </row>
    <row r="735" spans="1:8" x14ac:dyDescent="0.3">
      <c r="A735" s="1">
        <v>0.47945601851852454</v>
      </c>
      <c r="B735" s="2" t="s">
        <v>32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3.16</v>
      </c>
      <c r="H735" s="2" t="s">
        <v>12</v>
      </c>
    </row>
    <row r="736" spans="1:8" x14ac:dyDescent="0.3">
      <c r="A736" s="1">
        <v>0.4795138888888949</v>
      </c>
      <c r="B736" s="2" t="s">
        <v>32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3.1700000000000004</v>
      </c>
      <c r="H736" s="2" t="s">
        <v>12</v>
      </c>
    </row>
    <row r="737" spans="1:8" x14ac:dyDescent="0.3">
      <c r="A737" s="1">
        <v>0.47956018518519122</v>
      </c>
      <c r="B737" s="2" t="s">
        <v>32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3.17</v>
      </c>
      <c r="H737" s="2" t="s">
        <v>12</v>
      </c>
    </row>
    <row r="738" spans="1:8" x14ac:dyDescent="0.3">
      <c r="A738" s="1">
        <v>0.47961805555556158</v>
      </c>
      <c r="B738" s="2" t="s">
        <v>32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3.17</v>
      </c>
      <c r="H738" s="2" t="s">
        <v>12</v>
      </c>
    </row>
    <row r="739" spans="1:8" x14ac:dyDescent="0.3">
      <c r="A739" s="1">
        <v>0.47966435185185791</v>
      </c>
      <c r="B739" s="2" t="s">
        <v>32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3.1700000000000004</v>
      </c>
      <c r="H739" s="2" t="s">
        <v>12</v>
      </c>
    </row>
    <row r="740" spans="1:8" x14ac:dyDescent="0.3">
      <c r="A740" s="1">
        <v>0.47972222222222827</v>
      </c>
      <c r="B740" s="2" t="s">
        <v>32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3.16</v>
      </c>
      <c r="H740" s="2" t="s">
        <v>12</v>
      </c>
    </row>
    <row r="741" spans="1:8" x14ac:dyDescent="0.3">
      <c r="A741" s="1">
        <v>0.47976851851852459</v>
      </c>
      <c r="B741" s="2" t="s">
        <v>32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3.16</v>
      </c>
      <c r="H741" s="2" t="s">
        <v>12</v>
      </c>
    </row>
    <row r="742" spans="1:8" x14ac:dyDescent="0.3">
      <c r="A742" s="1">
        <v>0.47982638888889495</v>
      </c>
      <c r="B742" s="2" t="s">
        <v>32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3.1700000000000004</v>
      </c>
      <c r="H742" s="2" t="s">
        <v>12</v>
      </c>
    </row>
    <row r="743" spans="1:8" x14ac:dyDescent="0.3">
      <c r="A743" s="1">
        <v>0.47987268518519127</v>
      </c>
      <c r="B743" s="2" t="s">
        <v>32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3.16</v>
      </c>
      <c r="H743" s="2" t="s">
        <v>12</v>
      </c>
    </row>
    <row r="744" spans="1:8" x14ac:dyDescent="0.3">
      <c r="A744" s="1">
        <v>0.47993055555556163</v>
      </c>
      <c r="B744" s="2" t="s">
        <v>32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3.16</v>
      </c>
      <c r="H744" s="2" t="s">
        <v>12</v>
      </c>
    </row>
    <row r="745" spans="1:8" x14ac:dyDescent="0.3">
      <c r="A745" s="1">
        <v>0.47997685185185796</v>
      </c>
      <c r="B745" s="2" t="s">
        <v>32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3.1700000000000004</v>
      </c>
      <c r="H745" s="2" t="s">
        <v>12</v>
      </c>
    </row>
    <row r="746" spans="1:8" x14ac:dyDescent="0.3">
      <c r="A746" s="1">
        <v>0.48003472222222832</v>
      </c>
      <c r="B746" s="2" t="s">
        <v>32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3.17</v>
      </c>
      <c r="H746" s="2" t="s">
        <v>12</v>
      </c>
    </row>
    <row r="747" spans="1:8" x14ac:dyDescent="0.3">
      <c r="A747" s="1">
        <v>0.48008101851852464</v>
      </c>
      <c r="B747" s="2" t="s">
        <v>32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3.16</v>
      </c>
      <c r="H747" s="2" t="s">
        <v>12</v>
      </c>
    </row>
    <row r="748" spans="1:8" x14ac:dyDescent="0.3">
      <c r="A748" s="1">
        <v>0.480138888888895</v>
      </c>
      <c r="B748" s="2" t="s">
        <v>32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3.1700000000000004</v>
      </c>
      <c r="H748" s="2" t="s">
        <v>12</v>
      </c>
    </row>
    <row r="749" spans="1:8" x14ac:dyDescent="0.3">
      <c r="A749" s="1">
        <v>0.48018518518519132</v>
      </c>
      <c r="B749" s="2" t="s">
        <v>32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3.16</v>
      </c>
      <c r="H749" s="2" t="s">
        <v>12</v>
      </c>
    </row>
    <row r="750" spans="1:8" x14ac:dyDescent="0.3">
      <c r="A750" s="1">
        <v>0.48024305555556168</v>
      </c>
      <c r="B750" s="2" t="s">
        <v>32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3.16</v>
      </c>
      <c r="H750" s="2" t="s">
        <v>12</v>
      </c>
    </row>
    <row r="751" spans="1:8" x14ac:dyDescent="0.3">
      <c r="A751" s="1">
        <v>0.480289351851858</v>
      </c>
      <c r="B751" s="2" t="s">
        <v>32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3.1700000000000004</v>
      </c>
      <c r="H751" s="2" t="s">
        <v>12</v>
      </c>
    </row>
    <row r="752" spans="1:8" x14ac:dyDescent="0.3">
      <c r="A752" s="1">
        <v>0.48034722222222836</v>
      </c>
      <c r="B752" s="2" t="s">
        <v>32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3.17</v>
      </c>
      <c r="H752" s="2" t="s">
        <v>12</v>
      </c>
    </row>
    <row r="753" spans="1:8" x14ac:dyDescent="0.3">
      <c r="A753" s="1">
        <v>0.48039351851852469</v>
      </c>
      <c r="B753" s="2" t="s">
        <v>32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3.16</v>
      </c>
      <c r="H753" s="2" t="s">
        <v>12</v>
      </c>
    </row>
    <row r="754" spans="1:8" x14ac:dyDescent="0.3">
      <c r="A754" s="1">
        <v>0.48045138888889505</v>
      </c>
      <c r="B754" s="2" t="s">
        <v>32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3.1700000000000004</v>
      </c>
      <c r="H754" s="2" t="s">
        <v>12</v>
      </c>
    </row>
    <row r="755" spans="1:8" x14ac:dyDescent="0.3">
      <c r="A755" s="1">
        <v>0.48049768518519137</v>
      </c>
      <c r="B755" s="2" t="s">
        <v>32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3.17</v>
      </c>
      <c r="H755" s="2" t="s">
        <v>12</v>
      </c>
    </row>
    <row r="756" spans="1:8" x14ac:dyDescent="0.3">
      <c r="A756" s="1">
        <v>0.48055555555556173</v>
      </c>
      <c r="B756" s="2" t="s">
        <v>32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3.1500000000000004</v>
      </c>
      <c r="H756" s="2" t="s">
        <v>12</v>
      </c>
    </row>
    <row r="757" spans="1:8" x14ac:dyDescent="0.3">
      <c r="A757" s="1">
        <v>0.48060185185185805</v>
      </c>
      <c r="B757" s="2" t="s">
        <v>32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3.1700000000000004</v>
      </c>
      <c r="H757" s="2" t="s">
        <v>12</v>
      </c>
    </row>
    <row r="758" spans="1:8" x14ac:dyDescent="0.3">
      <c r="A758" s="1">
        <v>0.48065972222222841</v>
      </c>
      <c r="B758" s="2" t="s">
        <v>32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3.16</v>
      </c>
      <c r="H758" s="2" t="s">
        <v>12</v>
      </c>
    </row>
    <row r="759" spans="1:8" x14ac:dyDescent="0.3">
      <c r="A759" s="1">
        <v>0.48070601851852474</v>
      </c>
      <c r="B759" s="2" t="s">
        <v>32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3.15</v>
      </c>
      <c r="H759" s="2" t="s">
        <v>12</v>
      </c>
    </row>
    <row r="760" spans="1:8" x14ac:dyDescent="0.3">
      <c r="A760" s="1">
        <v>0.4807638888888951</v>
      </c>
      <c r="B760" s="2" t="s">
        <v>32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3.12</v>
      </c>
      <c r="H760" s="2" t="s">
        <v>12</v>
      </c>
    </row>
    <row r="761" spans="1:8" x14ac:dyDescent="0.3">
      <c r="A761" s="1">
        <v>0.48081018518519142</v>
      </c>
      <c r="B761" s="2" t="s">
        <v>32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3.16</v>
      </c>
      <c r="H761" s="2" t="s">
        <v>12</v>
      </c>
    </row>
    <row r="762" spans="1:8" x14ac:dyDescent="0.3">
      <c r="A762" s="1">
        <v>0.48086805555556178</v>
      </c>
      <c r="B762" s="2" t="s">
        <v>32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3.17</v>
      </c>
      <c r="H762" s="2" t="s">
        <v>12</v>
      </c>
    </row>
    <row r="763" spans="1:8" x14ac:dyDescent="0.3">
      <c r="A763" s="1">
        <v>0.4809143518518581</v>
      </c>
      <c r="B763" s="2" t="s">
        <v>32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3.18</v>
      </c>
      <c r="H763" s="2" t="s">
        <v>12</v>
      </c>
    </row>
    <row r="764" spans="1:8" x14ac:dyDescent="0.3">
      <c r="A764" s="1">
        <v>0.48097222222222846</v>
      </c>
      <c r="B764" s="2" t="s">
        <v>32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3.16</v>
      </c>
      <c r="H764" s="2" t="s">
        <v>12</v>
      </c>
    </row>
    <row r="765" spans="1:8" x14ac:dyDescent="0.3">
      <c r="A765" s="1">
        <v>0.48101851851852478</v>
      </c>
      <c r="B765" s="2" t="s">
        <v>32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3.16</v>
      </c>
      <c r="H765" s="2" t="s">
        <v>12</v>
      </c>
    </row>
    <row r="766" spans="1:8" x14ac:dyDescent="0.3">
      <c r="A766" s="1">
        <v>0.48107638888889515</v>
      </c>
      <c r="B766" s="2" t="s">
        <v>32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3.1500000000000004</v>
      </c>
      <c r="H766" s="2" t="s">
        <v>12</v>
      </c>
    </row>
    <row r="767" spans="1:8" x14ac:dyDescent="0.3">
      <c r="A767" s="1">
        <v>0.48112268518519147</v>
      </c>
      <c r="B767" s="2" t="s">
        <v>32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3.16</v>
      </c>
      <c r="H767" s="2" t="s">
        <v>12</v>
      </c>
    </row>
    <row r="768" spans="1:8" x14ac:dyDescent="0.3">
      <c r="A768" s="1">
        <v>0.48118055555556183</v>
      </c>
      <c r="B768" s="2" t="s">
        <v>32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3.16</v>
      </c>
      <c r="H768" s="2" t="s">
        <v>12</v>
      </c>
    </row>
    <row r="769" spans="1:8" x14ac:dyDescent="0.3">
      <c r="A769" s="1">
        <v>0.48122685185185815</v>
      </c>
      <c r="B769" s="2" t="s">
        <v>32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3.16</v>
      </c>
      <c r="H769" s="2" t="s">
        <v>12</v>
      </c>
    </row>
    <row r="770" spans="1:8" x14ac:dyDescent="0.3">
      <c r="A770" s="1">
        <v>0.48128472222222851</v>
      </c>
      <c r="B770" s="2" t="s">
        <v>32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3.17</v>
      </c>
      <c r="H770" s="2" t="s">
        <v>12</v>
      </c>
    </row>
    <row r="771" spans="1:8" x14ac:dyDescent="0.3">
      <c r="A771" s="1">
        <v>0.48133101851852483</v>
      </c>
      <c r="B771" s="2" t="s">
        <v>32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3.16</v>
      </c>
      <c r="H771" s="2" t="s">
        <v>12</v>
      </c>
    </row>
    <row r="772" spans="1:8" x14ac:dyDescent="0.3">
      <c r="A772" s="1">
        <v>0.48138888888889519</v>
      </c>
      <c r="B772" s="2" t="s">
        <v>32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3.1500000000000004</v>
      </c>
      <c r="H772" s="2" t="s">
        <v>12</v>
      </c>
    </row>
    <row r="773" spans="1:8" x14ac:dyDescent="0.3">
      <c r="A773" s="1">
        <v>0.48143518518519152</v>
      </c>
      <c r="B773" s="2" t="s">
        <v>32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3.16</v>
      </c>
      <c r="H773" s="2" t="s">
        <v>12</v>
      </c>
    </row>
    <row r="774" spans="1:8" x14ac:dyDescent="0.3">
      <c r="A774" s="1">
        <v>0.48149305555556188</v>
      </c>
      <c r="B774" s="2" t="s">
        <v>32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3.1500000000000004</v>
      </c>
      <c r="H774" s="2" t="s">
        <v>12</v>
      </c>
    </row>
    <row r="775" spans="1:8" x14ac:dyDescent="0.3">
      <c r="A775" s="1">
        <v>0.4815393518518582</v>
      </c>
      <c r="B775" s="2" t="s">
        <v>32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3.16</v>
      </c>
      <c r="H775" s="2" t="s">
        <v>12</v>
      </c>
    </row>
    <row r="776" spans="1:8" x14ac:dyDescent="0.3">
      <c r="A776" s="1">
        <v>0.48159722222222856</v>
      </c>
      <c r="B776" s="2" t="s">
        <v>32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3.16</v>
      </c>
      <c r="H776" s="2" t="s">
        <v>12</v>
      </c>
    </row>
    <row r="777" spans="1:8" x14ac:dyDescent="0.3">
      <c r="A777" s="1">
        <v>0.48164351851852488</v>
      </c>
      <c r="B777" s="2" t="s">
        <v>32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3.1500000000000004</v>
      </c>
      <c r="H777" s="2" t="s">
        <v>12</v>
      </c>
    </row>
    <row r="778" spans="1:8" x14ac:dyDescent="0.3">
      <c r="A778" s="1">
        <v>0.48170138888889524</v>
      </c>
      <c r="B778" s="2" t="s">
        <v>32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3.17</v>
      </c>
      <c r="H778" s="2" t="s">
        <v>12</v>
      </c>
    </row>
    <row r="779" spans="1:8" x14ac:dyDescent="0.3">
      <c r="A779" s="1">
        <v>0.48174768518519157</v>
      </c>
      <c r="B779" s="2" t="s">
        <v>32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3.16</v>
      </c>
      <c r="H779" s="2" t="s">
        <v>12</v>
      </c>
    </row>
    <row r="780" spans="1:8" x14ac:dyDescent="0.3">
      <c r="A780" s="1">
        <v>0.48180555555556193</v>
      </c>
      <c r="B780" s="2" t="s">
        <v>32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3.1500000000000004</v>
      </c>
      <c r="H780" s="2" t="s">
        <v>12</v>
      </c>
    </row>
    <row r="781" spans="1:8" x14ac:dyDescent="0.3">
      <c r="A781" s="1">
        <v>0.48185185185185825</v>
      </c>
      <c r="B781" s="2" t="s">
        <v>32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3.16</v>
      </c>
      <c r="H781" s="2" t="s">
        <v>12</v>
      </c>
    </row>
    <row r="782" spans="1:8" x14ac:dyDescent="0.3">
      <c r="A782" s="1">
        <v>0.48190972222222861</v>
      </c>
      <c r="B782" s="2" t="s">
        <v>32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3.18</v>
      </c>
      <c r="H782" s="2" t="s">
        <v>12</v>
      </c>
    </row>
    <row r="783" spans="1:8" x14ac:dyDescent="0.3">
      <c r="A783" s="1">
        <v>0.48195601851852493</v>
      </c>
      <c r="B783" s="2" t="s">
        <v>32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3.14</v>
      </c>
      <c r="H783" s="2" t="s">
        <v>12</v>
      </c>
    </row>
    <row r="784" spans="1:8" x14ac:dyDescent="0.3">
      <c r="A784" s="1">
        <v>0.48201388888889529</v>
      </c>
      <c r="B784" s="2" t="s">
        <v>32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</row>
    <row r="785" spans="1:8" x14ac:dyDescent="0.3">
      <c r="A785" s="1">
        <v>0.48206018518519161</v>
      </c>
      <c r="B785" s="2" t="s">
        <v>32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3.1700000000000004</v>
      </c>
      <c r="H785" s="2" t="s">
        <v>12</v>
      </c>
    </row>
    <row r="786" spans="1:8" x14ac:dyDescent="0.3">
      <c r="A786" s="1">
        <v>0.48211805555556198</v>
      </c>
      <c r="B786" s="2" t="s">
        <v>32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3.16</v>
      </c>
      <c r="H786" s="2" t="s">
        <v>12</v>
      </c>
    </row>
    <row r="787" spans="1:8" x14ac:dyDescent="0.3">
      <c r="A787" s="1">
        <v>0.4821643518518583</v>
      </c>
      <c r="B787" s="2" t="s">
        <v>32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3.17</v>
      </c>
      <c r="H787" s="2" t="s">
        <v>12</v>
      </c>
    </row>
    <row r="788" spans="1:8" x14ac:dyDescent="0.3">
      <c r="A788" s="1">
        <v>0.48222222222222866</v>
      </c>
      <c r="B788" s="2" t="s">
        <v>32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3.1500000000000004</v>
      </c>
      <c r="H788" s="2" t="s">
        <v>12</v>
      </c>
    </row>
    <row r="789" spans="1:8" x14ac:dyDescent="0.3">
      <c r="A789" s="1">
        <v>0.48226851851852498</v>
      </c>
      <c r="B789" s="2" t="s">
        <v>32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3.16</v>
      </c>
      <c r="H789" s="2" t="s">
        <v>12</v>
      </c>
    </row>
    <row r="790" spans="1:8" x14ac:dyDescent="0.3">
      <c r="A790" s="1">
        <v>0.48232638888889534</v>
      </c>
      <c r="B790" s="2" t="s">
        <v>32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0.48237268518519166</v>
      </c>
      <c r="B791" s="2" t="s">
        <v>32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3.15</v>
      </c>
      <c r="H791" s="2" t="s">
        <v>12</v>
      </c>
    </row>
    <row r="792" spans="1:8" x14ac:dyDescent="0.3">
      <c r="A792" s="1">
        <v>0.48243055555556202</v>
      </c>
      <c r="B792" s="2" t="s">
        <v>32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3.1700000000000004</v>
      </c>
      <c r="H792" s="2" t="s">
        <v>12</v>
      </c>
    </row>
    <row r="793" spans="1:8" x14ac:dyDescent="0.3">
      <c r="A793" s="1">
        <v>0.48247685185185835</v>
      </c>
      <c r="B793" s="2" t="s">
        <v>32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3.1700000000000004</v>
      </c>
      <c r="H793" s="2" t="s">
        <v>12</v>
      </c>
    </row>
    <row r="794" spans="1:8" x14ac:dyDescent="0.3">
      <c r="A794" s="1">
        <v>0.48253472222222871</v>
      </c>
      <c r="B794" s="2" t="s">
        <v>32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3.17</v>
      </c>
      <c r="H794" s="2" t="s">
        <v>12</v>
      </c>
    </row>
    <row r="795" spans="1:8" x14ac:dyDescent="0.3">
      <c r="A795" s="1">
        <v>0.48258101851852503</v>
      </c>
      <c r="B795" s="2" t="s">
        <v>32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3.17</v>
      </c>
      <c r="H795" s="2" t="s">
        <v>12</v>
      </c>
    </row>
    <row r="796" spans="1:8" x14ac:dyDescent="0.3">
      <c r="A796" s="1">
        <v>0.48263888888889539</v>
      </c>
      <c r="B796" s="2" t="s">
        <v>32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3.16</v>
      </c>
      <c r="H796" s="2" t="s">
        <v>12</v>
      </c>
    </row>
    <row r="797" spans="1:8" x14ac:dyDescent="0.3">
      <c r="A797" s="1">
        <v>0.48268518518519171</v>
      </c>
      <c r="B797" s="2" t="s">
        <v>32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3.1700000000000004</v>
      </c>
      <c r="H797" s="2" t="s">
        <v>12</v>
      </c>
    </row>
    <row r="798" spans="1:8" x14ac:dyDescent="0.3">
      <c r="A798" s="1">
        <v>0.48274305555556207</v>
      </c>
      <c r="B798" s="2" t="s">
        <v>32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3.16</v>
      </c>
      <c r="H798" s="2" t="s">
        <v>12</v>
      </c>
    </row>
    <row r="799" spans="1:8" x14ac:dyDescent="0.3">
      <c r="A799" s="1">
        <v>0.48278935185185839</v>
      </c>
      <c r="B799" s="2" t="s">
        <v>32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3.16</v>
      </c>
      <c r="H799" s="2" t="s">
        <v>12</v>
      </c>
    </row>
    <row r="800" spans="1:8" x14ac:dyDescent="0.3">
      <c r="A800" s="1">
        <v>0.48284722222222876</v>
      </c>
      <c r="B800" s="2" t="s">
        <v>32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3.16</v>
      </c>
      <c r="H800" s="2" t="s">
        <v>12</v>
      </c>
    </row>
    <row r="801" spans="1:8" x14ac:dyDescent="0.3">
      <c r="A801" s="1">
        <v>0.48289351851852508</v>
      </c>
      <c r="B801" s="2" t="s">
        <v>32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3.18</v>
      </c>
      <c r="H801" s="2" t="s">
        <v>12</v>
      </c>
    </row>
    <row r="802" spans="1:8" x14ac:dyDescent="0.3">
      <c r="A802" s="1">
        <v>0.48295138888889544</v>
      </c>
      <c r="B802" s="2" t="s">
        <v>32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3.17</v>
      </c>
      <c r="H802" s="2" t="s">
        <v>12</v>
      </c>
    </row>
    <row r="803" spans="1:8" x14ac:dyDescent="0.3">
      <c r="A803" s="1">
        <v>0.48299768518519176</v>
      </c>
      <c r="B803" s="2" t="s">
        <v>32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3.14</v>
      </c>
      <c r="H803" s="2" t="s">
        <v>12</v>
      </c>
    </row>
    <row r="804" spans="1:8" x14ac:dyDescent="0.3">
      <c r="A804" s="1">
        <v>0.48305555555556212</v>
      </c>
      <c r="B804" s="2" t="s">
        <v>32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3.16</v>
      </c>
      <c r="H804" s="2" t="s">
        <v>12</v>
      </c>
    </row>
    <row r="805" spans="1:8" x14ac:dyDescent="0.3">
      <c r="A805" s="1">
        <v>0.48310185185185844</v>
      </c>
      <c r="B805" s="2" t="s">
        <v>32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3.16</v>
      </c>
      <c r="H805" s="2" t="s">
        <v>12</v>
      </c>
    </row>
    <row r="806" spans="1:8" x14ac:dyDescent="0.3">
      <c r="A806" s="1">
        <v>0.4831597222222288</v>
      </c>
      <c r="B806" s="2" t="s">
        <v>32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3.1500000000000004</v>
      </c>
      <c r="H806" s="2" t="s">
        <v>12</v>
      </c>
    </row>
    <row r="807" spans="1:8" x14ac:dyDescent="0.3">
      <c r="A807" s="1">
        <v>0.48320601851852513</v>
      </c>
      <c r="B807" s="2" t="s">
        <v>32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3.16</v>
      </c>
      <c r="H807" s="2" t="s">
        <v>12</v>
      </c>
    </row>
    <row r="808" spans="1:8" x14ac:dyDescent="0.3">
      <c r="A808" s="1">
        <v>0.48326388888889549</v>
      </c>
      <c r="B808" s="2" t="s">
        <v>32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</row>
    <row r="809" spans="1:8" x14ac:dyDescent="0.3">
      <c r="A809" s="1">
        <v>0.48331018518519181</v>
      </c>
      <c r="B809" s="2" t="s">
        <v>32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3.1500000000000004</v>
      </c>
      <c r="H809" s="2" t="s">
        <v>12</v>
      </c>
    </row>
    <row r="810" spans="1:8" x14ac:dyDescent="0.3">
      <c r="A810" s="1">
        <v>0.48336805555556217</v>
      </c>
      <c r="B810" s="2" t="s">
        <v>32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3.16</v>
      </c>
      <c r="H810" s="2" t="s">
        <v>12</v>
      </c>
    </row>
    <row r="811" spans="1:8" x14ac:dyDescent="0.3">
      <c r="A811" s="1">
        <v>0.48341435185185849</v>
      </c>
      <c r="B811" s="2" t="s">
        <v>32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3.16</v>
      </c>
      <c r="H811" s="2" t="s">
        <v>12</v>
      </c>
    </row>
    <row r="812" spans="1:8" x14ac:dyDescent="0.3">
      <c r="A812" s="1">
        <v>0.48347222222222885</v>
      </c>
      <c r="B812" s="2" t="s">
        <v>32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3.1700000000000004</v>
      </c>
      <c r="H812" s="2" t="s">
        <v>12</v>
      </c>
    </row>
    <row r="813" spans="1:8" x14ac:dyDescent="0.3">
      <c r="A813" s="1">
        <v>0.48351851851852518</v>
      </c>
      <c r="B813" s="2" t="s">
        <v>32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3.1500000000000004</v>
      </c>
      <c r="H813" s="2" t="s">
        <v>12</v>
      </c>
    </row>
    <row r="814" spans="1:8" x14ac:dyDescent="0.3">
      <c r="A814" s="1">
        <v>0.48357638888889554</v>
      </c>
      <c r="B814" s="2" t="s">
        <v>32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3.1500000000000004</v>
      </c>
      <c r="H814" s="2" t="s">
        <v>12</v>
      </c>
    </row>
    <row r="815" spans="1:8" x14ac:dyDescent="0.3">
      <c r="A815" s="1">
        <v>0.48362268518519186</v>
      </c>
      <c r="B815" s="2" t="s">
        <v>32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3.1500000000000004</v>
      </c>
      <c r="H815" s="2" t="s">
        <v>12</v>
      </c>
    </row>
    <row r="816" spans="1:8" x14ac:dyDescent="0.3">
      <c r="A816" s="1">
        <v>0.48368055555556222</v>
      </c>
      <c r="B816" s="2" t="s">
        <v>32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3.17</v>
      </c>
      <c r="H816" s="2" t="s">
        <v>12</v>
      </c>
    </row>
    <row r="817" spans="1:8" x14ac:dyDescent="0.3">
      <c r="A817" s="1">
        <v>0.48372685185185854</v>
      </c>
      <c r="B817" s="2" t="s">
        <v>32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3.1500000000000004</v>
      </c>
      <c r="H817" s="2" t="s">
        <v>12</v>
      </c>
    </row>
    <row r="818" spans="1:8" x14ac:dyDescent="0.3">
      <c r="A818" s="1">
        <v>0.4837847222222289</v>
      </c>
      <c r="B818" s="2" t="s">
        <v>32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3.16</v>
      </c>
      <c r="H818" s="2" t="s">
        <v>12</v>
      </c>
    </row>
    <row r="819" spans="1:8" x14ac:dyDescent="0.3">
      <c r="A819" s="1">
        <v>0.48383101851852522</v>
      </c>
      <c r="B819" s="2" t="s">
        <v>32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</v>
      </c>
      <c r="H819" s="2" t="s">
        <v>12</v>
      </c>
    </row>
    <row r="820" spans="1:8" x14ac:dyDescent="0.3">
      <c r="A820" s="1">
        <v>0.48388888888889559</v>
      </c>
      <c r="B820" s="2" t="s">
        <v>32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3.1500000000000004</v>
      </c>
      <c r="H820" s="2" t="s">
        <v>12</v>
      </c>
    </row>
    <row r="821" spans="1:8" x14ac:dyDescent="0.3">
      <c r="A821" s="1">
        <v>0.48393518518519191</v>
      </c>
      <c r="B821" s="2" t="s">
        <v>32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3.1500000000000004</v>
      </c>
      <c r="H821" s="2" t="s">
        <v>12</v>
      </c>
    </row>
    <row r="822" spans="1:8" x14ac:dyDescent="0.3">
      <c r="A822" s="1">
        <v>0.48399305555556227</v>
      </c>
      <c r="B822" s="2" t="s">
        <v>32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3.16</v>
      </c>
      <c r="H822" s="2" t="s">
        <v>12</v>
      </c>
    </row>
    <row r="823" spans="1:8" x14ac:dyDescent="0.3">
      <c r="A823" s="1">
        <v>0.48403935185185859</v>
      </c>
      <c r="B823" s="2" t="s">
        <v>32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3.14</v>
      </c>
      <c r="H823" s="2" t="s">
        <v>12</v>
      </c>
    </row>
    <row r="824" spans="1:8" x14ac:dyDescent="0.3">
      <c r="A824" s="1">
        <v>0.48409722222222895</v>
      </c>
      <c r="B824" s="2" t="s">
        <v>32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3.1500000000000004</v>
      </c>
      <c r="H824" s="2" t="s">
        <v>12</v>
      </c>
    </row>
    <row r="825" spans="1:8" x14ac:dyDescent="0.3">
      <c r="A825" s="1">
        <v>0.48414351851852527</v>
      </c>
      <c r="B825" s="2" t="s">
        <v>32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3.1500000000000004</v>
      </c>
      <c r="H825" s="2" t="s">
        <v>12</v>
      </c>
    </row>
    <row r="826" spans="1:8" x14ac:dyDescent="0.3">
      <c r="A826" s="1">
        <v>0.48420138888889563</v>
      </c>
      <c r="B826" s="2" t="s">
        <v>32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3.15</v>
      </c>
      <c r="H826" s="2" t="s">
        <v>12</v>
      </c>
    </row>
    <row r="827" spans="1:8" x14ac:dyDescent="0.3">
      <c r="A827" s="1">
        <v>0.48424768518519196</v>
      </c>
      <c r="B827" s="2" t="s">
        <v>32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3.15</v>
      </c>
      <c r="H827" s="2" t="s">
        <v>12</v>
      </c>
    </row>
    <row r="828" spans="1:8" x14ac:dyDescent="0.3">
      <c r="A828" s="1">
        <v>0.48430555555556232</v>
      </c>
      <c r="B828" s="2" t="s">
        <v>32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</v>
      </c>
      <c r="H828" s="2" t="s">
        <v>12</v>
      </c>
    </row>
    <row r="829" spans="1:8" x14ac:dyDescent="0.3">
      <c r="A829" s="1">
        <v>0.48435185185185864</v>
      </c>
      <c r="B829" s="2" t="s">
        <v>32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3.1500000000000004</v>
      </c>
      <c r="H829" s="2" t="s">
        <v>12</v>
      </c>
    </row>
    <row r="830" spans="1:8" x14ac:dyDescent="0.3">
      <c r="A830" s="1">
        <v>0.484409722222229</v>
      </c>
      <c r="B830" s="2" t="s">
        <v>32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3.14</v>
      </c>
      <c r="H830" s="2" t="s">
        <v>12</v>
      </c>
    </row>
    <row r="831" spans="1:8" x14ac:dyDescent="0.3">
      <c r="A831" s="1">
        <v>0.48445601851852532</v>
      </c>
      <c r="B831" s="2" t="s">
        <v>32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3.1500000000000004</v>
      </c>
      <c r="H831" s="2" t="s">
        <v>12</v>
      </c>
    </row>
    <row r="832" spans="1:8" x14ac:dyDescent="0.3">
      <c r="A832" s="1">
        <v>0.48451388888889568</v>
      </c>
      <c r="B832" s="2" t="s">
        <v>32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3.1500000000000004</v>
      </c>
      <c r="H832" s="2" t="s">
        <v>12</v>
      </c>
    </row>
    <row r="833" spans="1:8" x14ac:dyDescent="0.3">
      <c r="A833" s="1">
        <v>0.484560185185192</v>
      </c>
      <c r="B833" s="2" t="s">
        <v>32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3.16</v>
      </c>
      <c r="H833" s="2" t="s">
        <v>12</v>
      </c>
    </row>
    <row r="834" spans="1:8" x14ac:dyDescent="0.3">
      <c r="A834" s="1">
        <v>0.48461805555556237</v>
      </c>
      <c r="B834" s="2" t="s">
        <v>32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3.15</v>
      </c>
      <c r="H834" s="2" t="s">
        <v>12</v>
      </c>
    </row>
    <row r="835" spans="1:8" x14ac:dyDescent="0.3">
      <c r="A835" s="1">
        <v>0.48466435185185869</v>
      </c>
      <c r="B835" s="2" t="s">
        <v>32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3.14</v>
      </c>
      <c r="H835" s="2" t="s">
        <v>12</v>
      </c>
    </row>
    <row r="836" spans="1:8" x14ac:dyDescent="0.3">
      <c r="A836" s="1">
        <v>0.48472222222222905</v>
      </c>
      <c r="B836" s="2" t="s">
        <v>32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3.1500000000000004</v>
      </c>
      <c r="H836" s="2" t="s">
        <v>12</v>
      </c>
    </row>
    <row r="837" spans="1:8" x14ac:dyDescent="0.3">
      <c r="A837" s="1">
        <v>0.48476851851852537</v>
      </c>
      <c r="B837" s="2" t="s">
        <v>32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3.16</v>
      </c>
      <c r="H837" s="2" t="s">
        <v>12</v>
      </c>
    </row>
    <row r="838" spans="1:8" x14ac:dyDescent="0.3">
      <c r="A838" s="1">
        <v>0.48482638888889573</v>
      </c>
      <c r="B838" s="2" t="s">
        <v>32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3.14</v>
      </c>
      <c r="H838" s="2" t="s">
        <v>12</v>
      </c>
    </row>
    <row r="839" spans="1:8" x14ac:dyDescent="0.3">
      <c r="A839" s="1">
        <v>0.48487268518519205</v>
      </c>
      <c r="B839" s="2" t="s">
        <v>32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3.1700000000000004</v>
      </c>
      <c r="H839" s="2" t="s">
        <v>12</v>
      </c>
    </row>
    <row r="840" spans="1:8" x14ac:dyDescent="0.3">
      <c r="A840" s="1">
        <v>0.48493055555556241</v>
      </c>
      <c r="B840" s="2" t="s">
        <v>32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3.14</v>
      </c>
      <c r="H840" s="2" t="s">
        <v>12</v>
      </c>
    </row>
    <row r="841" spans="1:8" x14ac:dyDescent="0.3">
      <c r="A841" s="1">
        <v>0.48497685185185874</v>
      </c>
      <c r="B841" s="2" t="s">
        <v>32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3.1500000000000004</v>
      </c>
      <c r="H841" s="2" t="s">
        <v>12</v>
      </c>
    </row>
    <row r="842" spans="1:8" x14ac:dyDescent="0.3">
      <c r="A842" s="1">
        <v>0.4850347222222291</v>
      </c>
      <c r="B842" s="2" t="s">
        <v>32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3.15</v>
      </c>
      <c r="H842" s="2" t="s">
        <v>12</v>
      </c>
    </row>
    <row r="843" spans="1:8" x14ac:dyDescent="0.3">
      <c r="A843" s="1">
        <v>0.48508101851852542</v>
      </c>
      <c r="B843" s="2" t="s">
        <v>32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3.14</v>
      </c>
      <c r="H843" s="2" t="s">
        <v>12</v>
      </c>
    </row>
    <row r="844" spans="1:8" x14ac:dyDescent="0.3">
      <c r="A844" s="1">
        <v>0.48513888888889578</v>
      </c>
      <c r="B844" s="2" t="s">
        <v>32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3.14</v>
      </c>
      <c r="H844" s="2" t="s">
        <v>12</v>
      </c>
    </row>
    <row r="845" spans="1:8" x14ac:dyDescent="0.3">
      <c r="A845" s="1">
        <v>0.4851851851851921</v>
      </c>
      <c r="B845" s="2" t="s">
        <v>32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3.1300000000000003</v>
      </c>
      <c r="H845" s="2" t="s">
        <v>12</v>
      </c>
    </row>
    <row r="846" spans="1:8" x14ac:dyDescent="0.3">
      <c r="A846" s="1">
        <v>0.48524305555556246</v>
      </c>
      <c r="B846" s="2" t="s">
        <v>32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3.1500000000000004</v>
      </c>
      <c r="H846" s="2" t="s">
        <v>12</v>
      </c>
    </row>
    <row r="847" spans="1:8" x14ac:dyDescent="0.3">
      <c r="A847" s="1">
        <v>0.48528935185185879</v>
      </c>
      <c r="B847" s="2" t="s">
        <v>32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3.14</v>
      </c>
      <c r="H847" s="2" t="s">
        <v>12</v>
      </c>
    </row>
    <row r="848" spans="1:8" x14ac:dyDescent="0.3">
      <c r="A848" s="1">
        <v>0.48534722222222915</v>
      </c>
      <c r="B848" s="2" t="s">
        <v>32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3.15</v>
      </c>
      <c r="H848" s="2" t="s">
        <v>12</v>
      </c>
    </row>
    <row r="849" spans="1:8" x14ac:dyDescent="0.3">
      <c r="A849" s="1">
        <v>0.48539351851852547</v>
      </c>
      <c r="B849" s="2" t="s">
        <v>32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3.1300000000000003</v>
      </c>
      <c r="H849" s="2" t="s">
        <v>12</v>
      </c>
    </row>
    <row r="850" spans="1:8" x14ac:dyDescent="0.3">
      <c r="A850" s="1">
        <v>0.48545138888889583</v>
      </c>
      <c r="B850" s="2" t="s">
        <v>32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3.1300000000000003</v>
      </c>
      <c r="H850" s="2" t="s">
        <v>12</v>
      </c>
    </row>
    <row r="851" spans="1:8" x14ac:dyDescent="0.3">
      <c r="A851" s="1">
        <v>0.48549768518519215</v>
      </c>
      <c r="B851" s="2" t="s">
        <v>32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3.15</v>
      </c>
      <c r="H851" s="2" t="s">
        <v>12</v>
      </c>
    </row>
    <row r="852" spans="1:8" x14ac:dyDescent="0.3">
      <c r="A852" s="1">
        <v>0.48555555555556251</v>
      </c>
      <c r="B852" s="2" t="s">
        <v>32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3.14</v>
      </c>
      <c r="H852" s="2" t="s">
        <v>12</v>
      </c>
    </row>
    <row r="853" spans="1:8" x14ac:dyDescent="0.3">
      <c r="A853" s="1">
        <v>0.48560185185185883</v>
      </c>
      <c r="B853" s="2" t="s">
        <v>32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3.1300000000000003</v>
      </c>
      <c r="H853" s="2" t="s">
        <v>12</v>
      </c>
    </row>
    <row r="854" spans="1:8" x14ac:dyDescent="0.3">
      <c r="A854" s="1">
        <v>0.4856597222222292</v>
      </c>
      <c r="B854" s="2" t="s">
        <v>32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3.1300000000000003</v>
      </c>
      <c r="H854" s="2" t="s">
        <v>12</v>
      </c>
    </row>
    <row r="855" spans="1:8" x14ac:dyDescent="0.3">
      <c r="A855" s="1">
        <v>0.48570601851852552</v>
      </c>
      <c r="B855" s="2" t="s">
        <v>32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3.14</v>
      </c>
      <c r="H855" s="2" t="s">
        <v>12</v>
      </c>
    </row>
    <row r="856" spans="1:8" x14ac:dyDescent="0.3">
      <c r="A856" s="1">
        <v>0.48576388888889588</v>
      </c>
      <c r="B856" s="2" t="s">
        <v>32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3.1500000000000004</v>
      </c>
      <c r="H856" s="2" t="s">
        <v>12</v>
      </c>
    </row>
    <row r="857" spans="1:8" x14ac:dyDescent="0.3">
      <c r="A857" s="1">
        <v>0.4858101851851922</v>
      </c>
      <c r="B857" s="2" t="s">
        <v>32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3.14</v>
      </c>
      <c r="H857" s="2" t="s">
        <v>12</v>
      </c>
    </row>
    <row r="858" spans="1:8" x14ac:dyDescent="0.3">
      <c r="A858" s="1">
        <v>0.48586805555556256</v>
      </c>
      <c r="B858" s="2" t="s">
        <v>32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3.15</v>
      </c>
      <c r="H858" s="2" t="s">
        <v>12</v>
      </c>
    </row>
    <row r="859" spans="1:8" x14ac:dyDescent="0.3">
      <c r="A859" s="1">
        <v>0.48591435185185888</v>
      </c>
      <c r="B859" s="2" t="s">
        <v>32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3.14</v>
      </c>
      <c r="H859" s="2" t="s">
        <v>12</v>
      </c>
    </row>
    <row r="860" spans="1:8" x14ac:dyDescent="0.3">
      <c r="A860" s="1">
        <v>0.48597222222222924</v>
      </c>
      <c r="B860" s="2" t="s">
        <v>32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3.1300000000000003</v>
      </c>
      <c r="H860" s="2" t="s">
        <v>12</v>
      </c>
    </row>
    <row r="861" spans="1:8" x14ac:dyDescent="0.3">
      <c r="A861" s="1">
        <v>0.48601851851852557</v>
      </c>
      <c r="B861" s="2" t="s">
        <v>32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3.14</v>
      </c>
      <c r="H861" s="2" t="s">
        <v>12</v>
      </c>
    </row>
    <row r="862" spans="1:8" x14ac:dyDescent="0.3">
      <c r="A862" s="1">
        <v>0.48607638888889593</v>
      </c>
      <c r="B862" s="2" t="s">
        <v>32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3.14</v>
      </c>
      <c r="H862" s="2" t="s">
        <v>12</v>
      </c>
    </row>
    <row r="863" spans="1:8" x14ac:dyDescent="0.3">
      <c r="A863" s="1">
        <v>0.48612268518519225</v>
      </c>
      <c r="B863" s="2" t="s">
        <v>32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3.1300000000000003</v>
      </c>
      <c r="H863" s="2" t="s">
        <v>12</v>
      </c>
    </row>
    <row r="864" spans="1:8" x14ac:dyDescent="0.3">
      <c r="A864" s="1">
        <v>0.48618055555556261</v>
      </c>
      <c r="B864" s="2" t="s">
        <v>32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3.1300000000000003</v>
      </c>
      <c r="H864" s="2" t="s">
        <v>12</v>
      </c>
    </row>
    <row r="865" spans="1:8" x14ac:dyDescent="0.3">
      <c r="A865" s="1">
        <v>0.48622685185185893</v>
      </c>
      <c r="B865" s="2" t="s">
        <v>32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3.15</v>
      </c>
      <c r="H865" s="2" t="s">
        <v>12</v>
      </c>
    </row>
    <row r="866" spans="1:8" x14ac:dyDescent="0.3">
      <c r="A866" s="1">
        <v>0.48628472222222929</v>
      </c>
      <c r="B866" s="2" t="s">
        <v>32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3.15</v>
      </c>
      <c r="H866" s="2" t="s">
        <v>12</v>
      </c>
    </row>
    <row r="867" spans="1:8" x14ac:dyDescent="0.3">
      <c r="A867" s="1">
        <v>0.48633101851852562</v>
      </c>
      <c r="B867" s="2" t="s">
        <v>32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3.1300000000000003</v>
      </c>
      <c r="H867" s="2" t="s">
        <v>12</v>
      </c>
    </row>
    <row r="868" spans="1:8" x14ac:dyDescent="0.3">
      <c r="A868" s="1">
        <v>0.48638888888889598</v>
      </c>
      <c r="B868" s="2" t="s">
        <v>32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3.1300000000000003</v>
      </c>
      <c r="H868" s="2" t="s">
        <v>12</v>
      </c>
    </row>
    <row r="869" spans="1:8" x14ac:dyDescent="0.3">
      <c r="A869" s="1">
        <v>0.4864351851851923</v>
      </c>
      <c r="B869" s="2" t="s">
        <v>32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3.14</v>
      </c>
      <c r="H869" s="2" t="s">
        <v>12</v>
      </c>
    </row>
    <row r="870" spans="1:8" x14ac:dyDescent="0.3">
      <c r="A870" s="1">
        <v>0.48649305555556266</v>
      </c>
      <c r="B870" s="2" t="s">
        <v>32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3.14</v>
      </c>
      <c r="H870" s="2" t="s">
        <v>12</v>
      </c>
    </row>
    <row r="871" spans="1:8" x14ac:dyDescent="0.3">
      <c r="A871" s="1">
        <v>0.48653935185185898</v>
      </c>
      <c r="B871" s="2" t="s">
        <v>32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3.1300000000000003</v>
      </c>
      <c r="H871" s="2" t="s">
        <v>12</v>
      </c>
    </row>
    <row r="872" spans="1:8" x14ac:dyDescent="0.3">
      <c r="A872" s="1">
        <v>0.48659722222222934</v>
      </c>
      <c r="B872" s="2" t="s">
        <v>32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3.1300000000000003</v>
      </c>
      <c r="H872" s="2" t="s">
        <v>12</v>
      </c>
    </row>
    <row r="873" spans="1:8" x14ac:dyDescent="0.3">
      <c r="A873" s="1">
        <v>0.48664351851852566</v>
      </c>
      <c r="B873" s="2" t="s">
        <v>32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3.14</v>
      </c>
      <c r="H873" s="2" t="s">
        <v>12</v>
      </c>
    </row>
    <row r="874" spans="1:8" x14ac:dyDescent="0.3">
      <c r="A874" s="1">
        <v>0.48670138888889602</v>
      </c>
      <c r="B874" s="2" t="s">
        <v>32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3.15</v>
      </c>
      <c r="H874" s="2" t="s">
        <v>12</v>
      </c>
    </row>
    <row r="875" spans="1:8" x14ac:dyDescent="0.3">
      <c r="A875" s="1">
        <v>0.48674768518519235</v>
      </c>
      <c r="B875" s="2" t="s">
        <v>32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3.1300000000000003</v>
      </c>
      <c r="H875" s="2" t="s">
        <v>12</v>
      </c>
    </row>
    <row r="876" spans="1:8" x14ac:dyDescent="0.3">
      <c r="A876" s="1">
        <v>0.48680555555556271</v>
      </c>
      <c r="B876" s="2" t="s">
        <v>32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3.1300000000000003</v>
      </c>
      <c r="H876" s="2" t="s">
        <v>12</v>
      </c>
    </row>
    <row r="877" spans="1:8" x14ac:dyDescent="0.3">
      <c r="A877" s="1">
        <v>0.48685185185185903</v>
      </c>
      <c r="B877" s="2" t="s">
        <v>32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3.15</v>
      </c>
      <c r="H877" s="2" t="s">
        <v>12</v>
      </c>
    </row>
    <row r="878" spans="1:8" x14ac:dyDescent="0.3">
      <c r="A878" s="1">
        <v>0.48690972222222939</v>
      </c>
      <c r="B878" s="2" t="s">
        <v>32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3.15</v>
      </c>
      <c r="H878" s="2" t="s">
        <v>12</v>
      </c>
    </row>
    <row r="879" spans="1:8" x14ac:dyDescent="0.3">
      <c r="A879" s="1">
        <v>0.48695601851852571</v>
      </c>
      <c r="B879" s="2" t="s">
        <v>32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3.14</v>
      </c>
      <c r="H879" s="2" t="s">
        <v>12</v>
      </c>
    </row>
    <row r="880" spans="1:8" x14ac:dyDescent="0.3">
      <c r="A880" s="1">
        <v>0.48701388888889607</v>
      </c>
      <c r="B880" s="2" t="s">
        <v>32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3.14</v>
      </c>
      <c r="H880" s="2" t="s">
        <v>12</v>
      </c>
    </row>
    <row r="881" spans="1:8" x14ac:dyDescent="0.3">
      <c r="A881" s="1">
        <v>0.4870601851851924</v>
      </c>
      <c r="B881" s="2" t="s">
        <v>32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3.15</v>
      </c>
      <c r="H881" s="2" t="s">
        <v>12</v>
      </c>
    </row>
    <row r="882" spans="1:8" x14ac:dyDescent="0.3">
      <c r="A882" s="1">
        <v>0.48711805555556276</v>
      </c>
      <c r="B882" s="2" t="s">
        <v>32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3.15</v>
      </c>
      <c r="H882" s="2" t="s">
        <v>12</v>
      </c>
    </row>
    <row r="883" spans="1:8" x14ac:dyDescent="0.3">
      <c r="A883" s="1">
        <v>0.48716435185185908</v>
      </c>
      <c r="B883" s="2" t="s">
        <v>32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3.14</v>
      </c>
      <c r="H883" s="2" t="s">
        <v>12</v>
      </c>
    </row>
    <row r="884" spans="1:8" x14ac:dyDescent="0.3">
      <c r="A884" s="1">
        <v>0.48722222222222944</v>
      </c>
      <c r="B884" s="2" t="s">
        <v>32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3.14</v>
      </c>
      <c r="H884" s="2" t="s">
        <v>12</v>
      </c>
    </row>
    <row r="885" spans="1:8" x14ac:dyDescent="0.3">
      <c r="A885" s="1">
        <v>0.48726851851852576</v>
      </c>
      <c r="B885" s="2" t="s">
        <v>32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3.14</v>
      </c>
      <c r="H885" s="2" t="s">
        <v>12</v>
      </c>
    </row>
    <row r="886" spans="1:8" x14ac:dyDescent="0.3">
      <c r="A886" s="1">
        <v>0.48732638888889612</v>
      </c>
      <c r="B886" s="2" t="s">
        <v>32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3.15</v>
      </c>
      <c r="H886" s="2" t="s">
        <v>12</v>
      </c>
    </row>
    <row r="887" spans="1:8" x14ac:dyDescent="0.3">
      <c r="A887" s="1">
        <v>0.48737268518519244</v>
      </c>
      <c r="B887" s="2" t="s">
        <v>32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3.14</v>
      </c>
      <c r="H887" s="2" t="s">
        <v>12</v>
      </c>
    </row>
    <row r="888" spans="1:8" x14ac:dyDescent="0.3">
      <c r="A888" s="1">
        <v>0.48743055555556281</v>
      </c>
      <c r="B888" s="2" t="s">
        <v>32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3.15</v>
      </c>
      <c r="H888" s="2" t="s">
        <v>12</v>
      </c>
    </row>
    <row r="889" spans="1:8" x14ac:dyDescent="0.3">
      <c r="A889" s="1">
        <v>0.48747685185185913</v>
      </c>
      <c r="B889" s="2" t="s">
        <v>32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3.14</v>
      </c>
      <c r="H889" s="2" t="s">
        <v>12</v>
      </c>
    </row>
    <row r="890" spans="1:8" x14ac:dyDescent="0.3">
      <c r="A890" s="1">
        <v>0.48753472222222949</v>
      </c>
      <c r="B890" s="2" t="s">
        <v>32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3.15</v>
      </c>
      <c r="H890" s="2" t="s">
        <v>12</v>
      </c>
    </row>
    <row r="891" spans="1:8" x14ac:dyDescent="0.3">
      <c r="A891" s="1">
        <v>0.48758101851852581</v>
      </c>
      <c r="B891" s="2" t="s">
        <v>32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3.14</v>
      </c>
      <c r="H891" s="2" t="s">
        <v>12</v>
      </c>
    </row>
    <row r="892" spans="1:8" x14ac:dyDescent="0.3">
      <c r="A892" s="1">
        <v>0.48763888888889617</v>
      </c>
      <c r="B892" s="2" t="s">
        <v>32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3.15</v>
      </c>
      <c r="H892" s="2" t="s">
        <v>12</v>
      </c>
    </row>
    <row r="893" spans="1:8" x14ac:dyDescent="0.3">
      <c r="A893" s="1">
        <v>0.48768518518519249</v>
      </c>
      <c r="B893" s="2" t="s">
        <v>32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3.13</v>
      </c>
      <c r="H893" s="2" t="s">
        <v>12</v>
      </c>
    </row>
    <row r="894" spans="1:8" x14ac:dyDescent="0.3">
      <c r="A894" s="1">
        <v>0.48774305555556285</v>
      </c>
      <c r="B894" s="2" t="s">
        <v>32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3.15</v>
      </c>
      <c r="H894" s="2" t="s">
        <v>12</v>
      </c>
    </row>
    <row r="895" spans="1:8" x14ac:dyDescent="0.3">
      <c r="A895" s="1">
        <v>0.48778935185185918</v>
      </c>
      <c r="B895" s="2" t="s">
        <v>32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3.14</v>
      </c>
      <c r="H895" s="2" t="s">
        <v>12</v>
      </c>
    </row>
    <row r="896" spans="1:8" x14ac:dyDescent="0.3">
      <c r="A896" s="1">
        <v>0.48784722222222954</v>
      </c>
      <c r="B896" s="2" t="s">
        <v>32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3.15</v>
      </c>
      <c r="H896" s="2" t="s">
        <v>12</v>
      </c>
    </row>
    <row r="897" spans="1:8" x14ac:dyDescent="0.3">
      <c r="A897" s="1">
        <v>0.48789351851852586</v>
      </c>
      <c r="B897" s="2" t="s">
        <v>32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3.14</v>
      </c>
      <c r="H897" s="2" t="s">
        <v>12</v>
      </c>
    </row>
    <row r="898" spans="1:8" x14ac:dyDescent="0.3">
      <c r="A898" s="1">
        <v>0.48795138888889622</v>
      </c>
      <c r="B898" s="2" t="s">
        <v>32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3.15</v>
      </c>
      <c r="H898" s="2" t="s">
        <v>12</v>
      </c>
    </row>
    <row r="899" spans="1:8" x14ac:dyDescent="0.3">
      <c r="A899" s="1">
        <v>0.48799768518519254</v>
      </c>
      <c r="B899" s="2" t="s">
        <v>32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3.14</v>
      </c>
      <c r="H899" s="2" t="s">
        <v>12</v>
      </c>
    </row>
    <row r="900" spans="1:8" x14ac:dyDescent="0.3">
      <c r="A900" s="1">
        <v>0.4880555555555629</v>
      </c>
      <c r="B900" s="2" t="s">
        <v>32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3.13</v>
      </c>
      <c r="H900" s="2" t="s">
        <v>12</v>
      </c>
    </row>
    <row r="901" spans="1:8" x14ac:dyDescent="0.3">
      <c r="A901" s="1">
        <v>0.48810185185185923</v>
      </c>
      <c r="B901" s="2" t="s">
        <v>32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3.14</v>
      </c>
      <c r="H901" s="2" t="s">
        <v>12</v>
      </c>
    </row>
    <row r="902" spans="1:8" x14ac:dyDescent="0.3">
      <c r="A902" s="1">
        <v>0.48815972222222959</v>
      </c>
      <c r="B902" s="2" t="s">
        <v>32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3.14</v>
      </c>
      <c r="H902" s="2" t="s">
        <v>12</v>
      </c>
    </row>
    <row r="903" spans="1:8" x14ac:dyDescent="0.3">
      <c r="A903" s="1">
        <v>0.48820601851852591</v>
      </c>
      <c r="B903" s="2" t="s">
        <v>32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3.13</v>
      </c>
      <c r="H903" s="2" t="s">
        <v>12</v>
      </c>
    </row>
    <row r="904" spans="1:8" x14ac:dyDescent="0.3">
      <c r="A904" s="1">
        <v>0.48826388888889627</v>
      </c>
      <c r="B904" s="2" t="s">
        <v>32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3.13</v>
      </c>
      <c r="H904" s="2" t="s">
        <v>12</v>
      </c>
    </row>
    <row r="905" spans="1:8" x14ac:dyDescent="0.3">
      <c r="A905" s="1">
        <v>0.48831018518519259</v>
      </c>
      <c r="B905" s="2" t="s">
        <v>32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3.14</v>
      </c>
      <c r="H905" s="2" t="s">
        <v>12</v>
      </c>
    </row>
    <row r="906" spans="1:8" x14ac:dyDescent="0.3">
      <c r="A906" s="1">
        <v>0.48836805555556295</v>
      </c>
      <c r="B906" s="2" t="s">
        <v>32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3.14</v>
      </c>
      <c r="H906" s="2" t="s">
        <v>12</v>
      </c>
    </row>
    <row r="907" spans="1:8" x14ac:dyDescent="0.3">
      <c r="A907" s="1">
        <v>0.48841435185185927</v>
      </c>
      <c r="B907" s="2" t="s">
        <v>32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3.13</v>
      </c>
      <c r="H907" s="2" t="s">
        <v>12</v>
      </c>
    </row>
    <row r="908" spans="1:8" x14ac:dyDescent="0.3">
      <c r="A908" s="1">
        <v>0.48847222222222964</v>
      </c>
      <c r="B908" s="2" t="s">
        <v>32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3.13</v>
      </c>
      <c r="H908" s="2" t="s">
        <v>12</v>
      </c>
    </row>
    <row r="909" spans="1:8" x14ac:dyDescent="0.3">
      <c r="A909" s="1">
        <v>0.48851851851852596</v>
      </c>
      <c r="B909" s="2" t="s">
        <v>32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3.14</v>
      </c>
      <c r="H909" s="2" t="s">
        <v>12</v>
      </c>
    </row>
    <row r="910" spans="1:8" x14ac:dyDescent="0.3">
      <c r="A910" s="1">
        <v>0.48857638888889632</v>
      </c>
      <c r="B910" s="2" t="s">
        <v>32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3.14</v>
      </c>
      <c r="H910" s="2" t="s">
        <v>12</v>
      </c>
    </row>
    <row r="911" spans="1:8" x14ac:dyDescent="0.3">
      <c r="A911" s="1">
        <v>0.48862268518519264</v>
      </c>
      <c r="B911" s="2" t="s">
        <v>32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3.13</v>
      </c>
      <c r="H911" s="2" t="s">
        <v>12</v>
      </c>
    </row>
    <row r="912" spans="1:8" x14ac:dyDescent="0.3">
      <c r="A912" s="1">
        <v>0.488680555555563</v>
      </c>
      <c r="B912" s="2" t="s">
        <v>32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3.13</v>
      </c>
      <c r="H912" s="2" t="s">
        <v>12</v>
      </c>
    </row>
    <row r="913" spans="1:8" x14ac:dyDescent="0.3">
      <c r="A913" s="1">
        <v>0.48872685185185932</v>
      </c>
      <c r="B913" s="2" t="s">
        <v>32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3.14</v>
      </c>
      <c r="H913" s="2" t="s">
        <v>12</v>
      </c>
    </row>
    <row r="914" spans="1:8" x14ac:dyDescent="0.3">
      <c r="A914" s="1">
        <v>0.48878472222222968</v>
      </c>
      <c r="B914" s="2" t="s">
        <v>32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3.14</v>
      </c>
      <c r="H914" s="2" t="s">
        <v>12</v>
      </c>
    </row>
    <row r="915" spans="1:8" x14ac:dyDescent="0.3">
      <c r="A915" s="1">
        <v>0.48883101851852601</v>
      </c>
      <c r="B915" s="2" t="s">
        <v>32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3.13</v>
      </c>
      <c r="H915" s="2" t="s">
        <v>12</v>
      </c>
    </row>
    <row r="916" spans="1:8" x14ac:dyDescent="0.3">
      <c r="A916" s="1">
        <v>0.48888888888889637</v>
      </c>
      <c r="B916" s="2" t="s">
        <v>32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3.12</v>
      </c>
      <c r="H916" s="2" t="s">
        <v>12</v>
      </c>
    </row>
    <row r="917" spans="1:8" x14ac:dyDescent="0.3">
      <c r="A917" s="1">
        <v>0.48893518518519269</v>
      </c>
      <c r="B917" s="2" t="s">
        <v>32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3.14</v>
      </c>
      <c r="H917" s="2" t="s">
        <v>12</v>
      </c>
    </row>
    <row r="918" spans="1:8" x14ac:dyDescent="0.3">
      <c r="A918" s="1">
        <v>0.48899305555556305</v>
      </c>
      <c r="B918" s="2" t="s">
        <v>32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3.13</v>
      </c>
      <c r="H918" s="2" t="s">
        <v>12</v>
      </c>
    </row>
    <row r="919" spans="1:8" x14ac:dyDescent="0.3">
      <c r="A919" s="1">
        <v>0.48903935185185937</v>
      </c>
      <c r="B919" s="2" t="s">
        <v>32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3.14</v>
      </c>
      <c r="H919" s="2" t="s">
        <v>12</v>
      </c>
    </row>
    <row r="920" spans="1:8" x14ac:dyDescent="0.3">
      <c r="A920" s="1">
        <v>0.48909722222222973</v>
      </c>
      <c r="B920" s="2" t="s">
        <v>32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3.13</v>
      </c>
      <c r="H920" s="2" t="s">
        <v>12</v>
      </c>
    </row>
    <row r="921" spans="1:8" x14ac:dyDescent="0.3">
      <c r="A921" s="1">
        <v>0.48914351851852605</v>
      </c>
      <c r="B921" s="2" t="s">
        <v>32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3.13</v>
      </c>
      <c r="H921" s="2" t="s">
        <v>12</v>
      </c>
    </row>
    <row r="922" spans="1:8" x14ac:dyDescent="0.3">
      <c r="A922" s="1">
        <v>0.48920138888889642</v>
      </c>
      <c r="B922" s="2" t="s">
        <v>32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3.12</v>
      </c>
      <c r="H922" s="2" t="s">
        <v>12</v>
      </c>
    </row>
    <row r="923" spans="1:8" x14ac:dyDescent="0.3">
      <c r="A923" s="1">
        <v>0.48924768518519274</v>
      </c>
      <c r="B923" s="2" t="s">
        <v>32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3.13</v>
      </c>
      <c r="H923" s="2" t="s">
        <v>12</v>
      </c>
    </row>
    <row r="924" spans="1:8" x14ac:dyDescent="0.3">
      <c r="A924" s="1">
        <v>0.4893055555555631</v>
      </c>
      <c r="B924" s="2" t="s">
        <v>32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3.12</v>
      </c>
      <c r="H924" s="2" t="s">
        <v>12</v>
      </c>
    </row>
    <row r="925" spans="1:8" x14ac:dyDescent="0.3">
      <c r="A925" s="1">
        <v>0.48935185185185942</v>
      </c>
      <c r="B925" s="2" t="s">
        <v>32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3.13</v>
      </c>
      <c r="H925" s="2" t="s">
        <v>12</v>
      </c>
    </row>
    <row r="926" spans="1:8" x14ac:dyDescent="0.3">
      <c r="A926" s="1">
        <v>0.48940972222222978</v>
      </c>
      <c r="B926" s="2" t="s">
        <v>32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3.13</v>
      </c>
      <c r="H926" s="2" t="s">
        <v>12</v>
      </c>
    </row>
    <row r="927" spans="1:8" x14ac:dyDescent="0.3">
      <c r="A927" s="1">
        <v>0.4894560185185261</v>
      </c>
      <c r="B927" s="2" t="s">
        <v>32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3.12</v>
      </c>
      <c r="H927" s="2" t="s">
        <v>12</v>
      </c>
    </row>
    <row r="928" spans="1:8" x14ac:dyDescent="0.3">
      <c r="A928" s="1">
        <v>0.48951388888889646</v>
      </c>
      <c r="B928" s="2" t="s">
        <v>32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3.13</v>
      </c>
      <c r="H928" s="2" t="s">
        <v>12</v>
      </c>
    </row>
    <row r="929" spans="1:8" x14ac:dyDescent="0.3">
      <c r="A929" s="1">
        <v>0.48956018518519279</v>
      </c>
      <c r="B929" s="2" t="s">
        <v>32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3.12</v>
      </c>
      <c r="H929" s="2" t="s">
        <v>12</v>
      </c>
    </row>
    <row r="930" spans="1:8" x14ac:dyDescent="0.3">
      <c r="A930" s="1">
        <v>0.48961805555556315</v>
      </c>
      <c r="B930" s="2" t="s">
        <v>32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3.12</v>
      </c>
      <c r="H930" s="2" t="s">
        <v>12</v>
      </c>
    </row>
    <row r="931" spans="1:8" x14ac:dyDescent="0.3">
      <c r="A931" s="1">
        <v>0.48966435185185947</v>
      </c>
      <c r="B931" s="2" t="s">
        <v>32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3.13</v>
      </c>
      <c r="H931" s="2" t="s">
        <v>12</v>
      </c>
    </row>
    <row r="932" spans="1:8" x14ac:dyDescent="0.3">
      <c r="A932" s="1">
        <v>0.48972222222222983</v>
      </c>
      <c r="B932" s="2" t="s">
        <v>32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3.12</v>
      </c>
      <c r="H932" s="2" t="s">
        <v>12</v>
      </c>
    </row>
    <row r="933" spans="1:8" x14ac:dyDescent="0.3">
      <c r="A933" s="1">
        <v>0.48976851851852615</v>
      </c>
      <c r="B933" s="2" t="s">
        <v>32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3.13</v>
      </c>
      <c r="H933" s="2" t="s">
        <v>12</v>
      </c>
    </row>
    <row r="934" spans="1:8" x14ac:dyDescent="0.3">
      <c r="A934" s="1">
        <v>0.48982638888889651</v>
      </c>
      <c r="B934" s="2" t="s">
        <v>32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3.12</v>
      </c>
      <c r="H934" s="2" t="s">
        <v>12</v>
      </c>
    </row>
    <row r="935" spans="1:8" x14ac:dyDescent="0.3">
      <c r="A935" s="1">
        <v>0.48987268518519284</v>
      </c>
      <c r="B935" s="2" t="s">
        <v>32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3.13</v>
      </c>
      <c r="H935" s="2" t="s">
        <v>12</v>
      </c>
    </row>
    <row r="936" spans="1:8" x14ac:dyDescent="0.3">
      <c r="A936" s="1">
        <v>0.4899305555555632</v>
      </c>
      <c r="B936" s="2" t="s">
        <v>32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3.12</v>
      </c>
      <c r="H936" s="2" t="s">
        <v>12</v>
      </c>
    </row>
    <row r="937" spans="1:8" x14ac:dyDescent="0.3">
      <c r="A937" s="1">
        <v>0.48997685185185952</v>
      </c>
      <c r="B937" s="2" t="s">
        <v>32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3.12</v>
      </c>
      <c r="H937" s="2" t="s">
        <v>12</v>
      </c>
    </row>
    <row r="938" spans="1:8" x14ac:dyDescent="0.3">
      <c r="A938" s="1">
        <v>0.49003472222222988</v>
      </c>
      <c r="B938" s="2" t="s">
        <v>32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3.11</v>
      </c>
      <c r="H938" s="2" t="s">
        <v>12</v>
      </c>
    </row>
    <row r="939" spans="1:8" x14ac:dyDescent="0.3">
      <c r="A939" s="1">
        <v>0.4900810185185262</v>
      </c>
      <c r="B939" s="2" t="s">
        <v>32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3.13</v>
      </c>
      <c r="H939" s="2" t="s">
        <v>12</v>
      </c>
    </row>
    <row r="940" spans="1:8" x14ac:dyDescent="0.3">
      <c r="A940" s="1">
        <v>0.49013888888889656</v>
      </c>
      <c r="B940" s="2" t="s">
        <v>32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3.13</v>
      </c>
      <c r="H940" s="2" t="s">
        <v>12</v>
      </c>
    </row>
    <row r="941" spans="1:8" x14ac:dyDescent="0.3">
      <c r="A941" s="1">
        <v>0.49018518518519288</v>
      </c>
      <c r="B941" s="2" t="s">
        <v>32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3.13</v>
      </c>
      <c r="H941" s="2" t="s">
        <v>12</v>
      </c>
    </row>
    <row r="942" spans="1:8" x14ac:dyDescent="0.3">
      <c r="A942" s="1">
        <v>0.49024305555556325</v>
      </c>
      <c r="B942" s="2" t="s">
        <v>32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3.12</v>
      </c>
      <c r="H942" s="2" t="s">
        <v>12</v>
      </c>
    </row>
    <row r="943" spans="1:8" x14ac:dyDescent="0.3">
      <c r="A943" s="1">
        <v>0.49028935185185957</v>
      </c>
      <c r="B943" s="2" t="s">
        <v>32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3.12</v>
      </c>
      <c r="H943" s="2" t="s">
        <v>12</v>
      </c>
    </row>
    <row r="944" spans="1:8" x14ac:dyDescent="0.3">
      <c r="A944" s="1">
        <v>0.49034722222222993</v>
      </c>
      <c r="B944" s="2" t="s">
        <v>32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3.13</v>
      </c>
      <c r="H944" s="2" t="s">
        <v>12</v>
      </c>
    </row>
    <row r="945" spans="1:8" x14ac:dyDescent="0.3">
      <c r="A945" s="1">
        <v>0.49039351851852625</v>
      </c>
      <c r="B945" s="2" t="s">
        <v>32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3.15</v>
      </c>
      <c r="H945" s="2" t="s">
        <v>12</v>
      </c>
    </row>
    <row r="946" spans="1:8" x14ac:dyDescent="0.3">
      <c r="A946" s="1">
        <v>0.49045138888889661</v>
      </c>
      <c r="B946" s="2" t="s">
        <v>32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3.12</v>
      </c>
      <c r="H946" s="2" t="s">
        <v>12</v>
      </c>
    </row>
    <row r="947" spans="1:8" x14ac:dyDescent="0.3">
      <c r="A947" s="1">
        <v>0.49049768518519293</v>
      </c>
      <c r="B947" s="2" t="s">
        <v>32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3.12</v>
      </c>
      <c r="H947" s="2" t="s">
        <v>12</v>
      </c>
    </row>
    <row r="948" spans="1:8" x14ac:dyDescent="0.3">
      <c r="A948" s="1">
        <v>0.49055555555556329</v>
      </c>
      <c r="B948" s="2" t="s">
        <v>32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3.13</v>
      </c>
      <c r="H948" s="2" t="s">
        <v>12</v>
      </c>
    </row>
    <row r="949" spans="1:8" x14ac:dyDescent="0.3">
      <c r="A949" s="1">
        <v>0.49060185185185962</v>
      </c>
      <c r="B949" s="2" t="s">
        <v>32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3.13</v>
      </c>
      <c r="H949" s="2" t="s">
        <v>12</v>
      </c>
    </row>
    <row r="950" spans="1:8" x14ac:dyDescent="0.3">
      <c r="A950" s="1">
        <v>0.49065972222222998</v>
      </c>
      <c r="B950" s="2" t="s">
        <v>32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3.11</v>
      </c>
      <c r="H950" s="2" t="s">
        <v>12</v>
      </c>
    </row>
    <row r="951" spans="1:8" x14ac:dyDescent="0.3">
      <c r="A951" s="1">
        <v>0.4907060185185263</v>
      </c>
      <c r="B951" s="2" t="s">
        <v>32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3.11</v>
      </c>
      <c r="H951" s="2" t="s">
        <v>12</v>
      </c>
    </row>
    <row r="952" spans="1:8" x14ac:dyDescent="0.3">
      <c r="A952" s="1">
        <v>0.49076388888889666</v>
      </c>
      <c r="B952" s="2" t="s">
        <v>32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3.13</v>
      </c>
      <c r="H952" s="2" t="s">
        <v>12</v>
      </c>
    </row>
    <row r="953" spans="1:8" x14ac:dyDescent="0.3">
      <c r="A953" s="1">
        <v>0.49081018518519298</v>
      </c>
      <c r="B953" s="2" t="s">
        <v>32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3.13</v>
      </c>
      <c r="H953" s="2" t="s">
        <v>12</v>
      </c>
    </row>
    <row r="954" spans="1:8" x14ac:dyDescent="0.3">
      <c r="A954" s="1">
        <v>0.49086805555556334</v>
      </c>
      <c r="B954" s="2" t="s">
        <v>32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3.12</v>
      </c>
      <c r="H954" s="2" t="s">
        <v>12</v>
      </c>
    </row>
    <row r="955" spans="1:8" x14ac:dyDescent="0.3">
      <c r="A955" s="1">
        <v>0.49091435185185966</v>
      </c>
      <c r="B955" s="2" t="s">
        <v>32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3.13</v>
      </c>
      <c r="H955" s="2" t="s">
        <v>12</v>
      </c>
    </row>
    <row r="956" spans="1:8" x14ac:dyDescent="0.3">
      <c r="A956" s="1">
        <v>0.49097222222223003</v>
      </c>
      <c r="B956" s="2" t="s">
        <v>32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3.13</v>
      </c>
      <c r="H956" s="2" t="s">
        <v>12</v>
      </c>
    </row>
    <row r="957" spans="1:8" x14ac:dyDescent="0.3">
      <c r="A957" s="1">
        <v>0.49101851851852635</v>
      </c>
      <c r="B957" s="2" t="s">
        <v>32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3.12</v>
      </c>
      <c r="H957" s="2" t="s">
        <v>12</v>
      </c>
    </row>
    <row r="958" spans="1:8" x14ac:dyDescent="0.3">
      <c r="A958" s="1">
        <v>0.49107638888889671</v>
      </c>
      <c r="B958" s="2" t="s">
        <v>32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3.11</v>
      </c>
      <c r="H958" s="2" t="s">
        <v>12</v>
      </c>
    </row>
    <row r="959" spans="1:8" x14ac:dyDescent="0.3">
      <c r="A959" s="1">
        <v>0.49112268518519303</v>
      </c>
      <c r="B959" s="2" t="s">
        <v>32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3.11</v>
      </c>
      <c r="H959" s="2" t="s">
        <v>12</v>
      </c>
    </row>
    <row r="960" spans="1:8" x14ac:dyDescent="0.3">
      <c r="A960" s="1">
        <v>0.49118055555556339</v>
      </c>
      <c r="B960" s="2" t="s">
        <v>32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3.12</v>
      </c>
      <c r="H960" s="2" t="s">
        <v>12</v>
      </c>
    </row>
    <row r="961" spans="1:8" x14ac:dyDescent="0.3">
      <c r="A961" s="1">
        <v>0.49122685185185971</v>
      </c>
      <c r="B961" s="2" t="s">
        <v>32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3.12</v>
      </c>
      <c r="H961" s="2" t="s">
        <v>12</v>
      </c>
    </row>
    <row r="962" spans="1:8" x14ac:dyDescent="0.3">
      <c r="A962" s="1">
        <v>0.49128472222223007</v>
      </c>
      <c r="B962" s="2" t="s">
        <v>32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3.13</v>
      </c>
      <c r="H962" s="2" t="s">
        <v>12</v>
      </c>
    </row>
    <row r="963" spans="1:8" x14ac:dyDescent="0.3">
      <c r="A963" s="1">
        <v>0.4913310185185264</v>
      </c>
      <c r="B963" s="2" t="s">
        <v>32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3.12</v>
      </c>
      <c r="H963" s="2" t="s">
        <v>12</v>
      </c>
    </row>
    <row r="964" spans="1:8" x14ac:dyDescent="0.3">
      <c r="A964" s="1">
        <v>0.49138888888889676</v>
      </c>
      <c r="B964" s="2" t="s">
        <v>32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3.11</v>
      </c>
      <c r="H964" s="2" t="s">
        <v>12</v>
      </c>
    </row>
    <row r="965" spans="1:8" x14ac:dyDescent="0.3">
      <c r="A965" s="1">
        <v>0.49143518518519308</v>
      </c>
      <c r="B965" s="2" t="s">
        <v>32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3.13</v>
      </c>
      <c r="H965" s="2" t="s">
        <v>12</v>
      </c>
    </row>
    <row r="966" spans="1:8" x14ac:dyDescent="0.3">
      <c r="A966" s="1">
        <v>0.49149305555556344</v>
      </c>
      <c r="B966" s="2" t="s">
        <v>32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3.13</v>
      </c>
      <c r="H966" s="2" t="s">
        <v>12</v>
      </c>
    </row>
    <row r="967" spans="1:8" x14ac:dyDescent="0.3">
      <c r="A967" s="1">
        <v>0.49153935185185976</v>
      </c>
      <c r="B967" s="2" t="s">
        <v>32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3.12</v>
      </c>
      <c r="H967" s="2" t="s">
        <v>12</v>
      </c>
    </row>
    <row r="968" spans="1:8" x14ac:dyDescent="0.3">
      <c r="A968" s="1">
        <v>0.49159722222223012</v>
      </c>
      <c r="B968" s="2" t="s">
        <v>32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3.12</v>
      </c>
      <c r="H968" s="2" t="s">
        <v>12</v>
      </c>
    </row>
    <row r="969" spans="1:8" x14ac:dyDescent="0.3">
      <c r="A969" s="1">
        <v>0.49164351851852645</v>
      </c>
      <c r="B969" s="2" t="s">
        <v>32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3.11</v>
      </c>
      <c r="H969" s="2" t="s">
        <v>12</v>
      </c>
    </row>
    <row r="970" spans="1:8" x14ac:dyDescent="0.3">
      <c r="A970" s="1">
        <v>0.49170138888889681</v>
      </c>
      <c r="B970" s="2" t="s">
        <v>32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3.13</v>
      </c>
      <c r="H970" s="2" t="s">
        <v>12</v>
      </c>
    </row>
    <row r="971" spans="1:8" x14ac:dyDescent="0.3">
      <c r="A971" s="1">
        <v>0.49174768518519313</v>
      </c>
      <c r="B971" s="2" t="s">
        <v>32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3.12</v>
      </c>
      <c r="H971" s="2" t="s">
        <v>12</v>
      </c>
    </row>
    <row r="972" spans="1:8" x14ac:dyDescent="0.3">
      <c r="A972" s="1">
        <v>0.49180555555556349</v>
      </c>
      <c r="B972" s="2" t="s">
        <v>32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3.12</v>
      </c>
      <c r="H972" s="2" t="s">
        <v>12</v>
      </c>
    </row>
    <row r="973" spans="1:8" x14ac:dyDescent="0.3">
      <c r="A973" s="1">
        <v>0.49185185185185981</v>
      </c>
      <c r="B973" s="2" t="s">
        <v>32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3.11</v>
      </c>
      <c r="H973" s="2" t="s">
        <v>12</v>
      </c>
    </row>
    <row r="974" spans="1:8" x14ac:dyDescent="0.3">
      <c r="A974" s="1">
        <v>0.49190972222223017</v>
      </c>
      <c r="B974" s="2" t="s">
        <v>32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3.11</v>
      </c>
      <c r="H974" s="2" t="s">
        <v>12</v>
      </c>
    </row>
    <row r="975" spans="1:8" x14ac:dyDescent="0.3">
      <c r="A975" s="1">
        <v>0.49195601851852649</v>
      </c>
      <c r="B975" s="2" t="s">
        <v>32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3.13</v>
      </c>
      <c r="H975" s="2" t="s">
        <v>12</v>
      </c>
    </row>
    <row r="976" spans="1:8" x14ac:dyDescent="0.3">
      <c r="A976" s="1">
        <v>0.49201388888889686</v>
      </c>
      <c r="B976" s="2" t="s">
        <v>32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3.13</v>
      </c>
      <c r="H976" s="2" t="s">
        <v>12</v>
      </c>
    </row>
    <row r="977" spans="1:8" x14ac:dyDescent="0.3">
      <c r="A977" s="1">
        <v>0.49206018518519318</v>
      </c>
      <c r="B977" s="2" t="s">
        <v>32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3.12</v>
      </c>
      <c r="H977" s="2" t="s">
        <v>12</v>
      </c>
    </row>
    <row r="978" spans="1:8" x14ac:dyDescent="0.3">
      <c r="A978" s="1">
        <v>0.49211805555556354</v>
      </c>
      <c r="B978" s="2" t="s">
        <v>32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3.13</v>
      </c>
      <c r="H978" s="2" t="s">
        <v>12</v>
      </c>
    </row>
    <row r="979" spans="1:8" x14ac:dyDescent="0.3">
      <c r="A979" s="1">
        <v>0.49216435185185986</v>
      </c>
      <c r="B979" s="2" t="s">
        <v>32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3.13</v>
      </c>
      <c r="H979" s="2" t="s">
        <v>12</v>
      </c>
    </row>
    <row r="980" spans="1:8" x14ac:dyDescent="0.3">
      <c r="A980" s="1">
        <v>0.49222222222223022</v>
      </c>
      <c r="B980" s="2" t="s">
        <v>32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3.12</v>
      </c>
      <c r="H980" s="2" t="s">
        <v>12</v>
      </c>
    </row>
    <row r="981" spans="1:8" x14ac:dyDescent="0.3">
      <c r="A981" s="1">
        <v>0.49226851851852654</v>
      </c>
      <c r="B981" s="2" t="s">
        <v>32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3.11</v>
      </c>
      <c r="H981" s="2" t="s">
        <v>12</v>
      </c>
    </row>
    <row r="982" spans="1:8" x14ac:dyDescent="0.3">
      <c r="A982" s="1">
        <v>0.4923263888888969</v>
      </c>
      <c r="B982" s="2" t="s">
        <v>32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3.11</v>
      </c>
      <c r="H982" s="2" t="s">
        <v>12</v>
      </c>
    </row>
    <row r="983" spans="1:8" x14ac:dyDescent="0.3">
      <c r="A983" s="1">
        <v>0.49237268518519323</v>
      </c>
      <c r="B983" s="2" t="s">
        <v>32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3.13</v>
      </c>
      <c r="H983" s="2" t="s">
        <v>12</v>
      </c>
    </row>
    <row r="984" spans="1:8" x14ac:dyDescent="0.3">
      <c r="A984" s="1">
        <v>0.49243055555556359</v>
      </c>
      <c r="B984" s="2" t="s">
        <v>32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3.13</v>
      </c>
      <c r="H984" s="2" t="s">
        <v>12</v>
      </c>
    </row>
    <row r="985" spans="1:8" x14ac:dyDescent="0.3">
      <c r="A985" s="1">
        <v>0.49247685185185991</v>
      </c>
      <c r="B985" s="2" t="s">
        <v>32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3.11</v>
      </c>
      <c r="H985" s="2" t="s">
        <v>12</v>
      </c>
    </row>
    <row r="986" spans="1:8" x14ac:dyDescent="0.3">
      <c r="A986" s="1">
        <v>0.49253472222223027</v>
      </c>
      <c r="B986" s="2" t="s">
        <v>32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3.12</v>
      </c>
      <c r="H986" s="2" t="s">
        <v>12</v>
      </c>
    </row>
    <row r="987" spans="1:8" x14ac:dyDescent="0.3">
      <c r="A987" s="1">
        <v>0.49258101851852659</v>
      </c>
      <c r="B987" s="2" t="s">
        <v>32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3.11</v>
      </c>
      <c r="H987" s="2" t="s">
        <v>12</v>
      </c>
    </row>
    <row r="988" spans="1:8" x14ac:dyDescent="0.3">
      <c r="A988" s="1">
        <v>0.49263888888889695</v>
      </c>
      <c r="B988" s="2" t="s">
        <v>32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3.12</v>
      </c>
      <c r="H988" s="2" t="s">
        <v>12</v>
      </c>
    </row>
    <row r="989" spans="1:8" x14ac:dyDescent="0.3">
      <c r="A989" s="1">
        <v>0.49268518518519328</v>
      </c>
      <c r="B989" s="2" t="s">
        <v>32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3.13</v>
      </c>
      <c r="H989" s="2" t="s">
        <v>12</v>
      </c>
    </row>
    <row r="990" spans="1:8" x14ac:dyDescent="0.3">
      <c r="A990" s="1">
        <v>0.49274305555556364</v>
      </c>
      <c r="B990" s="2" t="s">
        <v>32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3.11</v>
      </c>
      <c r="H990" s="2" t="s">
        <v>12</v>
      </c>
    </row>
    <row r="991" spans="1:8" x14ac:dyDescent="0.3">
      <c r="A991" s="1">
        <v>0.49278935185185996</v>
      </c>
      <c r="B991" s="2" t="s">
        <v>32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3.12</v>
      </c>
      <c r="H991" s="2" t="s">
        <v>12</v>
      </c>
    </row>
    <row r="992" spans="1:8" x14ac:dyDescent="0.3">
      <c r="A992" s="1">
        <v>0.49284722222223032</v>
      </c>
      <c r="B992" s="2" t="s">
        <v>32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3.12</v>
      </c>
      <c r="H992" s="2" t="s">
        <v>12</v>
      </c>
    </row>
    <row r="993" spans="1:8" x14ac:dyDescent="0.3">
      <c r="A993" s="1">
        <v>0.49289351851852664</v>
      </c>
      <c r="B993" s="2" t="s">
        <v>32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3.13</v>
      </c>
      <c r="H993" s="2" t="s">
        <v>12</v>
      </c>
    </row>
    <row r="994" spans="1:8" x14ac:dyDescent="0.3">
      <c r="A994" s="1">
        <v>0.492951388888897</v>
      </c>
      <c r="B994" s="2" t="s">
        <v>32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3.13</v>
      </c>
      <c r="H994" s="2" t="s">
        <v>12</v>
      </c>
    </row>
    <row r="995" spans="1:8" x14ac:dyDescent="0.3">
      <c r="A995" s="1">
        <v>0.49299768518519332</v>
      </c>
      <c r="B995" s="2" t="s">
        <v>32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3.11</v>
      </c>
      <c r="H995" s="2" t="s">
        <v>12</v>
      </c>
    </row>
    <row r="996" spans="1:8" x14ac:dyDescent="0.3">
      <c r="A996" s="1">
        <v>0.49305555555556368</v>
      </c>
      <c r="B996" s="2" t="s">
        <v>32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3.11</v>
      </c>
      <c r="H996" s="2" t="s">
        <v>12</v>
      </c>
    </row>
    <row r="997" spans="1:8" x14ac:dyDescent="0.3">
      <c r="A997" s="1">
        <v>0.49310185185186001</v>
      </c>
      <c r="B997" s="2" t="s">
        <v>32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3.13</v>
      </c>
      <c r="H997" s="2" t="s">
        <v>12</v>
      </c>
    </row>
    <row r="998" spans="1:8" x14ac:dyDescent="0.3">
      <c r="A998" s="1">
        <v>0.49315972222223037</v>
      </c>
      <c r="B998" s="2" t="s">
        <v>32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3.12</v>
      </c>
      <c r="H998" s="2" t="s">
        <v>12</v>
      </c>
    </row>
    <row r="999" spans="1:8" x14ac:dyDescent="0.3">
      <c r="A999" s="1">
        <v>0.49320601851852669</v>
      </c>
      <c r="B999" s="2" t="s">
        <v>32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3.12</v>
      </c>
      <c r="H999" s="2" t="s">
        <v>12</v>
      </c>
    </row>
    <row r="1000" spans="1:8" x14ac:dyDescent="0.3">
      <c r="A1000" s="1">
        <v>0.49326388888889705</v>
      </c>
      <c r="B1000" s="2" t="s">
        <v>32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3.11</v>
      </c>
      <c r="H1000" s="2" t="s">
        <v>12</v>
      </c>
    </row>
    <row r="1001" spans="1:8" x14ac:dyDescent="0.3">
      <c r="A1001" s="1">
        <v>0.49331018518519337</v>
      </c>
      <c r="B1001" s="2" t="s">
        <v>32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3.11</v>
      </c>
      <c r="H1001" s="2" t="s">
        <v>12</v>
      </c>
    </row>
    <row r="1002" spans="1:8" x14ac:dyDescent="0.3">
      <c r="A1002" s="1">
        <v>0.49336805555556373</v>
      </c>
      <c r="B1002" s="2" t="s">
        <v>32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3.13</v>
      </c>
      <c r="H1002" s="2" t="s">
        <v>12</v>
      </c>
    </row>
    <row r="1003" spans="1:8" x14ac:dyDescent="0.3">
      <c r="A1003" s="1">
        <v>0.49341435185186006</v>
      </c>
      <c r="B1003" s="2" t="s">
        <v>32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3.13</v>
      </c>
      <c r="H1003" s="2" t="s">
        <v>12</v>
      </c>
    </row>
    <row r="1004" spans="1:8" x14ac:dyDescent="0.3">
      <c r="A1004" s="1">
        <v>0.49347222222223042</v>
      </c>
      <c r="B1004" s="2" t="s">
        <v>32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3.11</v>
      </c>
      <c r="H1004" s="2" t="s">
        <v>12</v>
      </c>
    </row>
    <row r="1005" spans="1:8" x14ac:dyDescent="0.3">
      <c r="A1005" s="1">
        <v>0.49351851851852674</v>
      </c>
      <c r="B1005" s="2" t="s">
        <v>32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3.11</v>
      </c>
      <c r="H1005" s="2" t="s">
        <v>12</v>
      </c>
    </row>
    <row r="1006" spans="1:8" x14ac:dyDescent="0.3">
      <c r="A1006" s="1">
        <v>0.4935763888888971</v>
      </c>
      <c r="B1006" s="2" t="s">
        <v>32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3.12</v>
      </c>
      <c r="H1006" s="2" t="s">
        <v>12</v>
      </c>
    </row>
    <row r="1007" spans="1:8" x14ac:dyDescent="0.3">
      <c r="A1007" s="1">
        <v>0.49362268518519342</v>
      </c>
      <c r="B1007" s="2" t="s">
        <v>32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3.13</v>
      </c>
      <c r="H1007" s="2" t="s">
        <v>12</v>
      </c>
    </row>
    <row r="1008" spans="1:8" x14ac:dyDescent="0.3">
      <c r="A1008" s="1">
        <v>0.49368055555556378</v>
      </c>
      <c r="B1008" s="2" t="s">
        <v>32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3.13</v>
      </c>
      <c r="H1008" s="2" t="s">
        <v>12</v>
      </c>
    </row>
    <row r="1009" spans="1:8" x14ac:dyDescent="0.3">
      <c r="A1009" s="1">
        <v>0.4937268518518601</v>
      </c>
      <c r="B1009" s="2" t="s">
        <v>32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3.12</v>
      </c>
      <c r="H1009" s="2" t="s">
        <v>12</v>
      </c>
    </row>
    <row r="1010" spans="1:8" x14ac:dyDescent="0.3">
      <c r="A1010" s="1">
        <v>0.49378472222223047</v>
      </c>
      <c r="B1010" s="2" t="s">
        <v>32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3.11</v>
      </c>
      <c r="H1010" s="2" t="s">
        <v>12</v>
      </c>
    </row>
    <row r="1011" spans="1:8" x14ac:dyDescent="0.3">
      <c r="A1011" s="1">
        <v>0.49383101851852679</v>
      </c>
      <c r="B1011" s="2" t="s">
        <v>32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3.12</v>
      </c>
      <c r="H1011" s="2" t="s">
        <v>12</v>
      </c>
    </row>
    <row r="1012" spans="1:8" x14ac:dyDescent="0.3">
      <c r="A1012" s="1">
        <v>0.49388888888889715</v>
      </c>
      <c r="B1012" s="2" t="s">
        <v>32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3.12</v>
      </c>
      <c r="H1012" s="2" t="s">
        <v>12</v>
      </c>
    </row>
    <row r="1013" spans="1:8" x14ac:dyDescent="0.3">
      <c r="A1013" s="1">
        <v>0.49393518518519347</v>
      </c>
      <c r="B1013" s="2" t="s">
        <v>32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3.13</v>
      </c>
      <c r="H1013" s="2" t="s">
        <v>12</v>
      </c>
    </row>
    <row r="1014" spans="1:8" x14ac:dyDescent="0.3">
      <c r="A1014" s="1">
        <v>0.49399305555556383</v>
      </c>
      <c r="B1014" s="2" t="s">
        <v>32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3.11</v>
      </c>
      <c r="H1014" s="2" t="s">
        <v>12</v>
      </c>
    </row>
    <row r="1015" spans="1:8" x14ac:dyDescent="0.3">
      <c r="A1015" s="1">
        <v>0.49403935185186015</v>
      </c>
      <c r="B1015" s="2" t="s">
        <v>32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3.11</v>
      </c>
      <c r="H1015" s="2" t="s">
        <v>12</v>
      </c>
    </row>
    <row r="1016" spans="1:8" x14ac:dyDescent="0.3">
      <c r="A1016" s="1">
        <v>0.49409722222223051</v>
      </c>
      <c r="B1016" s="2" t="s">
        <v>32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3.12</v>
      </c>
      <c r="H1016" s="2" t="s">
        <v>12</v>
      </c>
    </row>
    <row r="1017" spans="1:8" x14ac:dyDescent="0.3">
      <c r="A1017" s="1">
        <v>0.49414351851852684</v>
      </c>
      <c r="B1017" s="2" t="s">
        <v>32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3.13</v>
      </c>
      <c r="H1017" s="2" t="s">
        <v>12</v>
      </c>
    </row>
    <row r="1018" spans="1:8" x14ac:dyDescent="0.3">
      <c r="A1018" s="1">
        <v>0.4942013888888972</v>
      </c>
      <c r="B1018" s="2" t="s">
        <v>32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3.13</v>
      </c>
      <c r="H1018" s="2" t="s">
        <v>12</v>
      </c>
    </row>
    <row r="1019" spans="1:8" x14ac:dyDescent="0.3">
      <c r="A1019" s="1">
        <v>0.49424768518519352</v>
      </c>
      <c r="B1019" s="2" t="s">
        <v>32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3.11</v>
      </c>
      <c r="H1019" s="2" t="s">
        <v>12</v>
      </c>
    </row>
    <row r="1020" spans="1:8" x14ac:dyDescent="0.3">
      <c r="A1020" s="1">
        <v>0.49430555555556388</v>
      </c>
      <c r="B1020" s="2" t="s">
        <v>32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3.11</v>
      </c>
      <c r="H1020" s="2" t="s">
        <v>12</v>
      </c>
    </row>
    <row r="1021" spans="1:8" x14ac:dyDescent="0.3">
      <c r="A1021" s="1">
        <v>0.4943518518518602</v>
      </c>
      <c r="B1021" s="2" t="s">
        <v>32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3.13</v>
      </c>
      <c r="H1021" s="2" t="s">
        <v>12</v>
      </c>
    </row>
    <row r="1022" spans="1:8" x14ac:dyDescent="0.3">
      <c r="A1022" s="1">
        <v>0.49440972222223056</v>
      </c>
      <c r="B1022" s="2" t="s">
        <v>32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3.13</v>
      </c>
      <c r="H1022" s="2" t="s">
        <v>12</v>
      </c>
    </row>
    <row r="1023" spans="1:8" x14ac:dyDescent="0.3">
      <c r="A1023" s="1">
        <v>0.49445601851852689</v>
      </c>
      <c r="B1023" s="2" t="s">
        <v>32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3.12</v>
      </c>
      <c r="H1023" s="2" t="s">
        <v>12</v>
      </c>
    </row>
    <row r="1024" spans="1:8" x14ac:dyDescent="0.3">
      <c r="A1024" s="1">
        <v>0.49451388888889725</v>
      </c>
      <c r="B1024" s="2" t="s">
        <v>32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3.12</v>
      </c>
      <c r="H1024" s="2" t="s">
        <v>12</v>
      </c>
    </row>
    <row r="1025" spans="1:8" x14ac:dyDescent="0.3">
      <c r="A1025" s="1">
        <v>0.49456018518519357</v>
      </c>
      <c r="B1025" s="2" t="s">
        <v>32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3.11</v>
      </c>
      <c r="H1025" s="2" t="s">
        <v>12</v>
      </c>
    </row>
    <row r="1026" spans="1:8" x14ac:dyDescent="0.3">
      <c r="A1026" s="1">
        <v>0.49461805555556393</v>
      </c>
      <c r="B1026" s="2" t="s">
        <v>32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3.13</v>
      </c>
      <c r="H1026" s="2" t="s">
        <v>12</v>
      </c>
    </row>
    <row r="1027" spans="1:8" x14ac:dyDescent="0.3">
      <c r="A1027" s="1">
        <v>0.49466435185186025</v>
      </c>
      <c r="B1027" s="2" t="s">
        <v>32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3.13</v>
      </c>
      <c r="H1027" s="2" t="s">
        <v>12</v>
      </c>
    </row>
    <row r="1028" spans="1:8" x14ac:dyDescent="0.3">
      <c r="A1028" s="1">
        <v>0.49472222222223061</v>
      </c>
      <c r="B1028" s="2" t="s">
        <v>32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3.12</v>
      </c>
      <c r="H1028" s="2" t="s">
        <v>12</v>
      </c>
    </row>
    <row r="1029" spans="1:8" x14ac:dyDescent="0.3">
      <c r="A1029" s="1">
        <v>0.49476851851852693</v>
      </c>
      <c r="B1029" s="2" t="s">
        <v>32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3.11</v>
      </c>
      <c r="H1029" s="2" t="s">
        <v>12</v>
      </c>
    </row>
    <row r="1030" spans="1:8" x14ac:dyDescent="0.3">
      <c r="A1030" s="1">
        <v>0.4948263888888973</v>
      </c>
      <c r="B1030" s="2" t="s">
        <v>32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3.12</v>
      </c>
      <c r="H1030" s="2" t="s">
        <v>12</v>
      </c>
    </row>
    <row r="1031" spans="1:8" x14ac:dyDescent="0.3">
      <c r="A1031" s="1">
        <v>0.49487268518519362</v>
      </c>
      <c r="B1031" s="2" t="s">
        <v>32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3.12</v>
      </c>
      <c r="H1031" s="2" t="s">
        <v>12</v>
      </c>
    </row>
    <row r="1032" spans="1:8" x14ac:dyDescent="0.3">
      <c r="A1032" s="1">
        <v>0.49493055555556398</v>
      </c>
      <c r="B1032" s="2" t="s">
        <v>32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3.13</v>
      </c>
      <c r="H1032" s="2" t="s">
        <v>12</v>
      </c>
    </row>
    <row r="1033" spans="1:8" x14ac:dyDescent="0.3">
      <c r="A1033" s="1">
        <v>0.4949768518518603</v>
      </c>
      <c r="B1033" s="2" t="s">
        <v>32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3.11</v>
      </c>
      <c r="H1033" s="2" t="s">
        <v>12</v>
      </c>
    </row>
    <row r="1034" spans="1:8" x14ac:dyDescent="0.3">
      <c r="A1034" s="1">
        <v>0.49503472222223066</v>
      </c>
      <c r="B1034" s="2" t="s">
        <v>32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3.11</v>
      </c>
      <c r="H1034" s="2" t="s">
        <v>12</v>
      </c>
    </row>
    <row r="1035" spans="1:8" x14ac:dyDescent="0.3">
      <c r="A1035" s="1">
        <v>0.49508101851852698</v>
      </c>
      <c r="B1035" s="2" t="s">
        <v>32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3.11</v>
      </c>
      <c r="H1035" s="2" t="s">
        <v>12</v>
      </c>
    </row>
    <row r="1036" spans="1:8" x14ac:dyDescent="0.3">
      <c r="A1036" s="1">
        <v>0.49513888888889734</v>
      </c>
      <c r="B1036" s="2" t="s">
        <v>32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3.12</v>
      </c>
      <c r="H1036" s="2" t="s">
        <v>12</v>
      </c>
    </row>
    <row r="1037" spans="1:8" x14ac:dyDescent="0.3">
      <c r="A1037" s="1">
        <v>0.49518518518519367</v>
      </c>
      <c r="B1037" s="2" t="s">
        <v>32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3.13</v>
      </c>
      <c r="H1037" s="2" t="s">
        <v>12</v>
      </c>
    </row>
    <row r="1038" spans="1:8" x14ac:dyDescent="0.3">
      <c r="A1038" s="1">
        <v>0.49524305555556403</v>
      </c>
      <c r="B1038" s="2" t="s">
        <v>32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3.11</v>
      </c>
      <c r="H1038" s="2" t="s">
        <v>12</v>
      </c>
    </row>
    <row r="1039" spans="1:8" x14ac:dyDescent="0.3">
      <c r="A1039" s="1">
        <v>0.49528935185186035</v>
      </c>
      <c r="B1039" s="2" t="s">
        <v>32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3.11</v>
      </c>
      <c r="H1039" s="2" t="s">
        <v>12</v>
      </c>
    </row>
    <row r="1040" spans="1:8" x14ac:dyDescent="0.3">
      <c r="A1040" s="1">
        <v>0.49534722222223071</v>
      </c>
      <c r="B1040" s="2" t="s">
        <v>32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3.12</v>
      </c>
      <c r="H1040" s="2" t="s">
        <v>12</v>
      </c>
    </row>
    <row r="1041" spans="1:8" x14ac:dyDescent="0.3">
      <c r="A1041" s="1">
        <v>0.49539351851852703</v>
      </c>
      <c r="B1041" s="2" t="s">
        <v>32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3.12</v>
      </c>
      <c r="H1041" s="2" t="s">
        <v>12</v>
      </c>
    </row>
    <row r="1042" spans="1:8" x14ac:dyDescent="0.3">
      <c r="A1042" s="1">
        <v>0.49545138888889739</v>
      </c>
      <c r="B1042" s="2" t="s">
        <v>32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3.13</v>
      </c>
      <c r="H1042" s="2" t="s">
        <v>12</v>
      </c>
    </row>
    <row r="1043" spans="1:8" x14ac:dyDescent="0.3">
      <c r="A1043" s="1">
        <v>0.49549768518519371</v>
      </c>
      <c r="B1043" s="2" t="s">
        <v>32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3.11</v>
      </c>
      <c r="H1043" s="2" t="s">
        <v>12</v>
      </c>
    </row>
    <row r="1044" spans="1:8" x14ac:dyDescent="0.3">
      <c r="A1044" s="1">
        <v>0.49555555555556408</v>
      </c>
      <c r="B1044" s="2" t="s">
        <v>32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3.11</v>
      </c>
      <c r="H1044" s="2" t="s">
        <v>12</v>
      </c>
    </row>
    <row r="1045" spans="1:8" x14ac:dyDescent="0.3">
      <c r="A1045" s="1">
        <v>0.4956018518518604</v>
      </c>
      <c r="B1045" s="2" t="s">
        <v>32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3.13</v>
      </c>
      <c r="H1045" s="2" t="s">
        <v>12</v>
      </c>
    </row>
    <row r="1046" spans="1:8" x14ac:dyDescent="0.3">
      <c r="A1046" s="1">
        <v>0.49565972222223076</v>
      </c>
      <c r="B1046" s="2" t="s">
        <v>32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3.13</v>
      </c>
      <c r="H1046" s="2" t="s">
        <v>12</v>
      </c>
    </row>
    <row r="1047" spans="1:8" x14ac:dyDescent="0.3">
      <c r="A1047" s="1">
        <v>0.49570601851852708</v>
      </c>
      <c r="B1047" s="2" t="s">
        <v>32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3.12</v>
      </c>
      <c r="H1047" s="2" t="s">
        <v>12</v>
      </c>
    </row>
    <row r="1048" spans="1:8" x14ac:dyDescent="0.3">
      <c r="A1048" s="1">
        <v>0.49576388888889744</v>
      </c>
      <c r="B1048" s="2" t="s">
        <v>32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3.11</v>
      </c>
      <c r="H1048" s="2" t="s">
        <v>12</v>
      </c>
    </row>
    <row r="1049" spans="1:8" x14ac:dyDescent="0.3">
      <c r="A1049" s="1">
        <v>0.49581018518519376</v>
      </c>
      <c r="B1049" s="2" t="s">
        <v>32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3.11</v>
      </c>
      <c r="H1049" s="2" t="s">
        <v>12</v>
      </c>
    </row>
    <row r="1050" spans="1:8" x14ac:dyDescent="0.3">
      <c r="A1050" s="1">
        <v>0.49586805555556412</v>
      </c>
      <c r="B1050" s="2" t="s">
        <v>32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3.13</v>
      </c>
      <c r="H1050" s="2" t="s">
        <v>12</v>
      </c>
    </row>
    <row r="1051" spans="1:8" x14ac:dyDescent="0.3">
      <c r="A1051" s="1">
        <v>0.49591435185186045</v>
      </c>
      <c r="B1051" s="2" t="s">
        <v>32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3.13</v>
      </c>
      <c r="H1051" s="2" t="s">
        <v>12</v>
      </c>
    </row>
    <row r="1052" spans="1:8" x14ac:dyDescent="0.3">
      <c r="A1052" s="1">
        <v>0.49597222222223081</v>
      </c>
      <c r="B1052" s="2" t="s">
        <v>32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3.11</v>
      </c>
      <c r="H1052" s="2" t="s">
        <v>12</v>
      </c>
    </row>
    <row r="1053" spans="1:8" x14ac:dyDescent="0.3">
      <c r="A1053" s="1">
        <v>0.49601851851852713</v>
      </c>
      <c r="B1053" s="2" t="s">
        <v>32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3.11</v>
      </c>
      <c r="H1053" s="2" t="s">
        <v>12</v>
      </c>
    </row>
    <row r="1054" spans="1:8" x14ac:dyDescent="0.3">
      <c r="A1054" s="1">
        <v>0.49607638888889749</v>
      </c>
      <c r="B1054" s="2" t="s">
        <v>32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3.12</v>
      </c>
      <c r="H1054" s="2" t="s">
        <v>12</v>
      </c>
    </row>
    <row r="1055" spans="1:8" x14ac:dyDescent="0.3">
      <c r="A1055" s="1">
        <v>0.49612268518519381</v>
      </c>
      <c r="B1055" s="2" t="s">
        <v>32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3.13</v>
      </c>
      <c r="H1055" s="2" t="s">
        <v>12</v>
      </c>
    </row>
    <row r="1056" spans="1:8" x14ac:dyDescent="0.3">
      <c r="A1056" s="1">
        <v>0.49618055555556417</v>
      </c>
      <c r="B1056" s="2" t="s">
        <v>32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3.13</v>
      </c>
      <c r="H1056" s="2" t="s">
        <v>12</v>
      </c>
    </row>
    <row r="1057" spans="1:8" x14ac:dyDescent="0.3">
      <c r="A1057" s="1">
        <v>0.4962268518518605</v>
      </c>
      <c r="B1057" s="2" t="s">
        <v>32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3.11</v>
      </c>
      <c r="H1057" s="2" t="s">
        <v>12</v>
      </c>
    </row>
    <row r="1058" spans="1:8" x14ac:dyDescent="0.3">
      <c r="A1058" s="1">
        <v>0.49628472222223086</v>
      </c>
      <c r="B1058" s="2" t="s">
        <v>32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3.11</v>
      </c>
      <c r="H1058" s="2" t="s">
        <v>12</v>
      </c>
    </row>
    <row r="1059" spans="1:8" x14ac:dyDescent="0.3">
      <c r="A1059" s="1">
        <v>0.49633101851852718</v>
      </c>
      <c r="B1059" s="2" t="s">
        <v>32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3.11</v>
      </c>
      <c r="H1059" s="2" t="s">
        <v>12</v>
      </c>
    </row>
    <row r="1060" spans="1:8" x14ac:dyDescent="0.3">
      <c r="A1060" s="1">
        <v>0.49638888888889754</v>
      </c>
      <c r="B1060" s="2" t="s">
        <v>32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3.13</v>
      </c>
      <c r="H1060" s="2" t="s">
        <v>12</v>
      </c>
    </row>
    <row r="1061" spans="1:8" x14ac:dyDescent="0.3">
      <c r="A1061" s="1">
        <v>0.49643518518519386</v>
      </c>
      <c r="B1061" s="2" t="s">
        <v>32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3.13</v>
      </c>
      <c r="H1061" s="2" t="s">
        <v>12</v>
      </c>
    </row>
    <row r="1062" spans="1:8" x14ac:dyDescent="0.3">
      <c r="A1062" s="1">
        <v>0.49649305555556422</v>
      </c>
      <c r="B1062" s="2" t="s">
        <v>32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3.11</v>
      </c>
      <c r="H1062" s="2" t="s">
        <v>12</v>
      </c>
    </row>
    <row r="1063" spans="1:8" x14ac:dyDescent="0.3">
      <c r="A1063" s="1">
        <v>0.49653935185186054</v>
      </c>
      <c r="B1063" s="2" t="s">
        <v>32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3.11</v>
      </c>
      <c r="H1063" s="2" t="s">
        <v>12</v>
      </c>
    </row>
    <row r="1064" spans="1:8" x14ac:dyDescent="0.3">
      <c r="A1064" s="1">
        <v>0.49659722222223091</v>
      </c>
      <c r="B1064" s="2" t="s">
        <v>32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3.12</v>
      </c>
      <c r="H1064" s="2" t="s">
        <v>12</v>
      </c>
    </row>
    <row r="1065" spans="1:8" x14ac:dyDescent="0.3">
      <c r="A1065" s="1">
        <v>0.49664351851852723</v>
      </c>
      <c r="B1065" s="2" t="s">
        <v>32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3.13</v>
      </c>
      <c r="H1065" s="2" t="s">
        <v>12</v>
      </c>
    </row>
    <row r="1066" spans="1:8" x14ac:dyDescent="0.3">
      <c r="A1066" s="1">
        <v>0.49670138888889759</v>
      </c>
      <c r="B1066" s="2" t="s">
        <v>32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3.12</v>
      </c>
      <c r="H1066" s="2" t="s">
        <v>12</v>
      </c>
    </row>
    <row r="1067" spans="1:8" x14ac:dyDescent="0.3">
      <c r="A1067" s="1">
        <v>0.49674768518519391</v>
      </c>
      <c r="B1067" s="2" t="s">
        <v>32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3.11</v>
      </c>
      <c r="H1067" s="2" t="s">
        <v>12</v>
      </c>
    </row>
    <row r="1068" spans="1:8" x14ac:dyDescent="0.3">
      <c r="A1068" s="1">
        <v>0.49680555555556427</v>
      </c>
      <c r="B1068" s="2" t="s">
        <v>32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3.11</v>
      </c>
      <c r="H1068" s="2" t="s">
        <v>12</v>
      </c>
    </row>
    <row r="1069" spans="1:8" x14ac:dyDescent="0.3">
      <c r="A1069" s="1">
        <v>0.49685185185186059</v>
      </c>
      <c r="B1069" s="2" t="s">
        <v>32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3.12</v>
      </c>
      <c r="H1069" s="2" t="s">
        <v>12</v>
      </c>
    </row>
    <row r="1070" spans="1:8" x14ac:dyDescent="0.3">
      <c r="A1070" s="1">
        <v>0.49690972222223095</v>
      </c>
      <c r="B1070" s="2" t="s">
        <v>32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3.12</v>
      </c>
      <c r="H1070" s="2" t="s">
        <v>12</v>
      </c>
    </row>
    <row r="1071" spans="1:8" x14ac:dyDescent="0.3">
      <c r="A1071" s="1">
        <v>0.49695601851852728</v>
      </c>
      <c r="B1071" s="2" t="s">
        <v>32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3.12</v>
      </c>
      <c r="H1071" s="2" t="s">
        <v>12</v>
      </c>
    </row>
    <row r="1072" spans="1:8" x14ac:dyDescent="0.3">
      <c r="A1072" s="1">
        <v>0.49701388888889764</v>
      </c>
      <c r="B1072" s="2" t="s">
        <v>32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3.11</v>
      </c>
      <c r="H1072" s="2" t="s">
        <v>12</v>
      </c>
    </row>
    <row r="1073" spans="1:8" x14ac:dyDescent="0.3">
      <c r="A1073" s="1">
        <v>0.49706018518519396</v>
      </c>
      <c r="B1073" s="2" t="s">
        <v>32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3.11</v>
      </c>
      <c r="H1073" s="2" t="s">
        <v>12</v>
      </c>
    </row>
    <row r="1074" spans="1:8" x14ac:dyDescent="0.3">
      <c r="A1074" s="1">
        <v>0.49711805555556432</v>
      </c>
      <c r="B1074" s="2" t="s">
        <v>32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3.13</v>
      </c>
      <c r="H1074" s="2" t="s">
        <v>12</v>
      </c>
    </row>
    <row r="1075" spans="1:8" x14ac:dyDescent="0.3">
      <c r="A1075" s="1">
        <v>0.49716435185186064</v>
      </c>
      <c r="B1075" s="2" t="s">
        <v>32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3.13</v>
      </c>
      <c r="H1075" s="2" t="s">
        <v>12</v>
      </c>
    </row>
    <row r="1076" spans="1:8" x14ac:dyDescent="0.3">
      <c r="A1076" s="1">
        <v>0.497222222222231</v>
      </c>
      <c r="B1076" s="2" t="s">
        <v>32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3.11</v>
      </c>
      <c r="H1076" s="2" t="s">
        <v>12</v>
      </c>
    </row>
    <row r="1077" spans="1:8" x14ac:dyDescent="0.3">
      <c r="A1077" s="1">
        <v>0.49726851851852732</v>
      </c>
      <c r="B1077" s="2" t="s">
        <v>32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3.11</v>
      </c>
      <c r="H1077" s="2" t="s">
        <v>12</v>
      </c>
    </row>
    <row r="1078" spans="1:8" x14ac:dyDescent="0.3">
      <c r="A1078" s="1">
        <v>0.49732638888889769</v>
      </c>
      <c r="B1078" s="2" t="s">
        <v>32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3.11</v>
      </c>
      <c r="H1078" s="2" t="s">
        <v>12</v>
      </c>
    </row>
    <row r="1079" spans="1:8" x14ac:dyDescent="0.3">
      <c r="A1079" s="1">
        <v>0.49737268518519401</v>
      </c>
      <c r="B1079" s="2" t="s">
        <v>32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3.13</v>
      </c>
      <c r="H1079" s="2" t="s">
        <v>12</v>
      </c>
    </row>
    <row r="1080" spans="1:8" x14ac:dyDescent="0.3">
      <c r="A1080" s="1">
        <v>0.49743055555556437</v>
      </c>
      <c r="B1080" s="2" t="s">
        <v>32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3.13</v>
      </c>
      <c r="H1080" s="2" t="s">
        <v>12</v>
      </c>
    </row>
    <row r="1081" spans="1:8" x14ac:dyDescent="0.3">
      <c r="A1081" s="1">
        <v>0.49747685185186069</v>
      </c>
      <c r="B1081" s="2" t="s">
        <v>32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3.11</v>
      </c>
      <c r="H1081" s="2" t="s">
        <v>12</v>
      </c>
    </row>
    <row r="1082" spans="1:8" x14ac:dyDescent="0.3">
      <c r="A1082" s="1">
        <v>0.49753472222223105</v>
      </c>
      <c r="B1082" s="2" t="s">
        <v>32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3.12</v>
      </c>
      <c r="H1082" s="2" t="s">
        <v>12</v>
      </c>
    </row>
    <row r="1083" spans="1:8" x14ac:dyDescent="0.3">
      <c r="A1083" s="1">
        <v>0.49758101851852737</v>
      </c>
      <c r="B1083" s="2" t="s">
        <v>32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3.12</v>
      </c>
      <c r="H1083" s="2" t="s">
        <v>12</v>
      </c>
    </row>
    <row r="1084" spans="1:8" x14ac:dyDescent="0.3">
      <c r="A1084" s="1">
        <v>0.49763888888889773</v>
      </c>
      <c r="B1084" s="2" t="s">
        <v>32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3.13</v>
      </c>
      <c r="H1084" s="2" t="s">
        <v>12</v>
      </c>
    </row>
    <row r="1085" spans="1:8" x14ac:dyDescent="0.3">
      <c r="A1085" s="1">
        <v>0.49768518518519406</v>
      </c>
      <c r="B1085" s="2" t="s">
        <v>32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3.13</v>
      </c>
      <c r="H1085" s="2" t="s">
        <v>12</v>
      </c>
    </row>
    <row r="1086" spans="1:8" x14ac:dyDescent="0.3">
      <c r="A1086" s="1">
        <v>0.49774305555556442</v>
      </c>
      <c r="B1086" s="2" t="s">
        <v>32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3.12</v>
      </c>
      <c r="H1086" s="2" t="s">
        <v>12</v>
      </c>
    </row>
    <row r="1087" spans="1:8" x14ac:dyDescent="0.3">
      <c r="A1087" s="1">
        <v>0.49778935185186074</v>
      </c>
      <c r="B1087" s="2" t="s">
        <v>32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3.11</v>
      </c>
      <c r="H1087" s="2" t="s">
        <v>12</v>
      </c>
    </row>
    <row r="1088" spans="1:8" x14ac:dyDescent="0.3">
      <c r="A1088" s="1">
        <v>0.4978472222222311</v>
      </c>
      <c r="B1088" s="2" t="s">
        <v>32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3.12</v>
      </c>
      <c r="H1088" s="2" t="s">
        <v>12</v>
      </c>
    </row>
    <row r="1089" spans="1:8" x14ac:dyDescent="0.3">
      <c r="A1089" s="1">
        <v>0.49789351851852742</v>
      </c>
      <c r="B1089" s="2" t="s">
        <v>32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3.13</v>
      </c>
      <c r="H1089" s="2" t="s">
        <v>12</v>
      </c>
    </row>
    <row r="1090" spans="1:8" x14ac:dyDescent="0.3">
      <c r="A1090" s="1">
        <v>0.49795138888889778</v>
      </c>
      <c r="B1090" s="2" t="s">
        <v>32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3.13</v>
      </c>
      <c r="H1090" s="2" t="s">
        <v>12</v>
      </c>
    </row>
    <row r="1091" spans="1:8" x14ac:dyDescent="0.3">
      <c r="A1091" s="1">
        <v>0.49799768518519411</v>
      </c>
      <c r="B1091" s="2" t="s">
        <v>32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3.11</v>
      </c>
      <c r="H1091" s="2" t="s">
        <v>12</v>
      </c>
    </row>
    <row r="1092" spans="1:8" x14ac:dyDescent="0.3">
      <c r="A1092" s="1">
        <v>0.49805555555556447</v>
      </c>
      <c r="B1092" s="2" t="s">
        <v>32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3.11</v>
      </c>
      <c r="H1092" s="2" t="s">
        <v>12</v>
      </c>
    </row>
    <row r="1093" spans="1:8" x14ac:dyDescent="0.3">
      <c r="A1093" s="1">
        <v>0.49810185185186079</v>
      </c>
      <c r="B1093" s="2" t="s">
        <v>32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3.12</v>
      </c>
      <c r="H1093" s="2" t="s">
        <v>12</v>
      </c>
    </row>
    <row r="1094" spans="1:8" x14ac:dyDescent="0.3">
      <c r="A1094" s="1">
        <v>0.49815972222223115</v>
      </c>
      <c r="B1094" s="2" t="s">
        <v>32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3.12</v>
      </c>
      <c r="H1094" s="2" t="s">
        <v>12</v>
      </c>
    </row>
    <row r="1095" spans="1:8" x14ac:dyDescent="0.3">
      <c r="A1095" s="1">
        <v>0.49820601851852747</v>
      </c>
      <c r="B1095" s="2" t="s">
        <v>32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3.11</v>
      </c>
      <c r="H1095" s="2" t="s">
        <v>12</v>
      </c>
    </row>
    <row r="1096" spans="1:8" x14ac:dyDescent="0.3">
      <c r="A1096" s="1">
        <v>0.49826388888889783</v>
      </c>
      <c r="B1096" s="2" t="s">
        <v>32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3.11</v>
      </c>
      <c r="H1096" s="2" t="s">
        <v>12</v>
      </c>
    </row>
    <row r="1097" spans="1:8" x14ac:dyDescent="0.3">
      <c r="A1097" s="1">
        <v>0.49831018518519415</v>
      </c>
      <c r="B1097" s="2" t="s">
        <v>32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3.11</v>
      </c>
      <c r="H1097" s="2" t="s">
        <v>12</v>
      </c>
    </row>
    <row r="1098" spans="1:8" x14ac:dyDescent="0.3">
      <c r="A1098" s="1">
        <v>0.49836805555556452</v>
      </c>
      <c r="B1098" s="2" t="s">
        <v>32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3.1100000000000003</v>
      </c>
      <c r="H1098" s="2" t="s">
        <v>12</v>
      </c>
    </row>
    <row r="1099" spans="1:8" x14ac:dyDescent="0.3">
      <c r="A1099" s="1">
        <v>0.49841435185186084</v>
      </c>
      <c r="B1099" s="2" t="s">
        <v>32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3.1100000000000003</v>
      </c>
      <c r="H1099" s="2" t="s">
        <v>12</v>
      </c>
    </row>
    <row r="1100" spans="1:8" x14ac:dyDescent="0.3">
      <c r="A1100" s="1">
        <v>0.4984722222222312</v>
      </c>
      <c r="B1100" s="2" t="s">
        <v>32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3.1100000000000003</v>
      </c>
      <c r="H1100" s="2" t="s">
        <v>12</v>
      </c>
    </row>
    <row r="1101" spans="1:8" x14ac:dyDescent="0.3">
      <c r="A1101" s="1">
        <v>0.49851851851852752</v>
      </c>
      <c r="B1101" s="2" t="s">
        <v>32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</v>
      </c>
      <c r="H1101" s="2" t="s">
        <v>12</v>
      </c>
    </row>
    <row r="1102" spans="1:8" x14ac:dyDescent="0.3">
      <c r="A1102" s="1">
        <v>0.49857638888889788</v>
      </c>
      <c r="B1102" s="2" t="s">
        <v>32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</v>
      </c>
      <c r="H1102" s="2" t="s">
        <v>12</v>
      </c>
    </row>
    <row r="1103" spans="1:8" x14ac:dyDescent="0.3">
      <c r="A1103" s="1">
        <v>0.4986226851851942</v>
      </c>
      <c r="B1103" s="2" t="s">
        <v>32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3.12</v>
      </c>
      <c r="H1103" s="2" t="s">
        <v>12</v>
      </c>
    </row>
    <row r="1104" spans="1:8" x14ac:dyDescent="0.3">
      <c r="A1104" s="1">
        <v>0.49868055555556456</v>
      </c>
      <c r="B1104" s="2" t="s">
        <v>32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3.12</v>
      </c>
      <c r="H1104" s="2" t="s">
        <v>12</v>
      </c>
    </row>
    <row r="1105" spans="1:8" x14ac:dyDescent="0.3">
      <c r="A1105" s="1">
        <v>0.49872685185186089</v>
      </c>
      <c r="B1105" s="2" t="s">
        <v>32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</v>
      </c>
      <c r="H1105" s="2" t="s">
        <v>12</v>
      </c>
    </row>
    <row r="1106" spans="1:8" x14ac:dyDescent="0.3">
      <c r="A1106" s="1">
        <v>0.49878472222223125</v>
      </c>
      <c r="B1106" s="2" t="s">
        <v>32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3.11</v>
      </c>
      <c r="H1106" s="2" t="s">
        <v>12</v>
      </c>
    </row>
    <row r="1107" spans="1:8" x14ac:dyDescent="0.3">
      <c r="A1107" s="1">
        <v>0.49883101851852757</v>
      </c>
      <c r="B1107" s="2" t="s">
        <v>32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</v>
      </c>
      <c r="H1107" s="2" t="s">
        <v>12</v>
      </c>
    </row>
    <row r="1108" spans="1:8" x14ac:dyDescent="0.3">
      <c r="A1108" s="1">
        <v>0.49888888888889793</v>
      </c>
      <c r="B1108" s="2" t="s">
        <v>32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3.12</v>
      </c>
      <c r="H1108" s="2" t="s">
        <v>12</v>
      </c>
    </row>
    <row r="1109" spans="1:8" x14ac:dyDescent="0.3">
      <c r="A1109" s="1">
        <v>0.49893518518519425</v>
      </c>
      <c r="B1109" s="2" t="s">
        <v>32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3.12</v>
      </c>
      <c r="H1109" s="2" t="s">
        <v>12</v>
      </c>
    </row>
    <row r="1110" spans="1:8" x14ac:dyDescent="0.3">
      <c r="A1110" s="1">
        <v>0.49899305555556461</v>
      </c>
      <c r="B1110" s="2" t="s">
        <v>32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3.11</v>
      </c>
      <c r="H1110" s="2" t="s">
        <v>12</v>
      </c>
    </row>
    <row r="1111" spans="1:8" x14ac:dyDescent="0.3">
      <c r="A1111" s="1">
        <v>0.49903935185186094</v>
      </c>
      <c r="B1111" s="2" t="s">
        <v>32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</v>
      </c>
      <c r="H1111" s="2" t="s">
        <v>12</v>
      </c>
    </row>
    <row r="1112" spans="1:8" x14ac:dyDescent="0.3">
      <c r="A1112" s="1">
        <v>0.4990972222222313</v>
      </c>
      <c r="B1112" s="2" t="s">
        <v>32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3.1100000000000003</v>
      </c>
      <c r="H1112" s="2" t="s">
        <v>12</v>
      </c>
    </row>
    <row r="1113" spans="1:8" x14ac:dyDescent="0.3">
      <c r="A1113" s="1">
        <v>0.49914351851852762</v>
      </c>
      <c r="B1113" s="2" t="s">
        <v>32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3.13</v>
      </c>
      <c r="H1113" s="2" t="s">
        <v>12</v>
      </c>
    </row>
    <row r="1114" spans="1:8" x14ac:dyDescent="0.3">
      <c r="A1114" s="1">
        <v>0.49920138888889798</v>
      </c>
      <c r="B1114" s="2" t="s">
        <v>32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3.11</v>
      </c>
      <c r="H1114" s="2" t="s">
        <v>12</v>
      </c>
    </row>
    <row r="1115" spans="1:8" x14ac:dyDescent="0.3">
      <c r="A1115" s="1">
        <v>0.4992476851851943</v>
      </c>
      <c r="B1115" s="2" t="s">
        <v>32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</v>
      </c>
      <c r="H1115" s="2" t="s">
        <v>12</v>
      </c>
    </row>
    <row r="1116" spans="1:8" x14ac:dyDescent="0.3">
      <c r="A1116" s="1">
        <v>0.49930555555556466</v>
      </c>
      <c r="B1116" s="2" t="s">
        <v>32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</v>
      </c>
      <c r="H1116" s="2" t="s">
        <v>12</v>
      </c>
    </row>
    <row r="1117" spans="1:8" x14ac:dyDescent="0.3">
      <c r="A1117" s="1">
        <v>0.49935185185186098</v>
      </c>
      <c r="B1117" s="2" t="s">
        <v>32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</v>
      </c>
      <c r="H1117" s="2" t="s">
        <v>12</v>
      </c>
    </row>
    <row r="1118" spans="1:8" x14ac:dyDescent="0.3">
      <c r="A1118" s="1">
        <v>0.49940972222223134</v>
      </c>
      <c r="B1118" s="2" t="s">
        <v>32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</v>
      </c>
      <c r="H1118" s="2" t="s">
        <v>12</v>
      </c>
    </row>
    <row r="1119" spans="1:8" x14ac:dyDescent="0.3">
      <c r="A1119" s="1">
        <v>0.49945601851852767</v>
      </c>
      <c r="B1119" s="2" t="s">
        <v>32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3.11</v>
      </c>
      <c r="H1119" s="2" t="s">
        <v>12</v>
      </c>
    </row>
    <row r="1120" spans="1:8" x14ac:dyDescent="0.3">
      <c r="A1120" s="1">
        <v>0.49951388888889803</v>
      </c>
      <c r="B1120" s="2" t="s">
        <v>32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3.11</v>
      </c>
      <c r="H1120" s="2" t="s">
        <v>12</v>
      </c>
    </row>
    <row r="1121" spans="1:8" x14ac:dyDescent="0.3">
      <c r="A1121" s="1">
        <v>0.49956018518519435</v>
      </c>
      <c r="B1121" s="2" t="s">
        <v>32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</v>
      </c>
      <c r="H1121" s="2" t="s">
        <v>12</v>
      </c>
    </row>
    <row r="1122" spans="1:8" x14ac:dyDescent="0.3">
      <c r="A1122" s="1">
        <v>0.49961805555556471</v>
      </c>
      <c r="B1122" s="2" t="s">
        <v>32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</v>
      </c>
      <c r="H1122" s="2" t="s">
        <v>12</v>
      </c>
    </row>
    <row r="1123" spans="1:8" x14ac:dyDescent="0.3">
      <c r="A1123" s="1">
        <v>0.49966435185186103</v>
      </c>
      <c r="B1123" s="2" t="s">
        <v>32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3.12</v>
      </c>
      <c r="H1123" s="2" t="s">
        <v>12</v>
      </c>
    </row>
    <row r="1124" spans="1:8" x14ac:dyDescent="0.3">
      <c r="A1124" s="1">
        <v>0.49972222222223139</v>
      </c>
      <c r="B1124" s="2" t="s">
        <v>32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3.11</v>
      </c>
      <c r="H1124" s="2" t="s">
        <v>12</v>
      </c>
    </row>
    <row r="1125" spans="1:8" x14ac:dyDescent="0.3">
      <c r="A1125" s="1">
        <v>0.49976851851852772</v>
      </c>
      <c r="B1125" s="2" t="s">
        <v>32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3.12</v>
      </c>
      <c r="H1125" s="2" t="s">
        <v>12</v>
      </c>
    </row>
    <row r="1126" spans="1:8" x14ac:dyDescent="0.3">
      <c r="A1126" s="1">
        <v>0.49982638888889808</v>
      </c>
      <c r="B1126" s="2" t="s">
        <v>32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</v>
      </c>
      <c r="H1126" s="2" t="s">
        <v>12</v>
      </c>
    </row>
    <row r="1127" spans="1:8" x14ac:dyDescent="0.3">
      <c r="A1127" s="1">
        <v>0.4998726851851944</v>
      </c>
      <c r="B1127" s="2" t="s">
        <v>32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3.11</v>
      </c>
      <c r="H1127" s="2" t="s">
        <v>12</v>
      </c>
    </row>
    <row r="1128" spans="1:8" x14ac:dyDescent="0.3">
      <c r="A1128" s="1">
        <v>0.49993055555556476</v>
      </c>
      <c r="B1128" s="2" t="s">
        <v>32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3.12</v>
      </c>
      <c r="H1128" s="2" t="s">
        <v>12</v>
      </c>
    </row>
    <row r="1129" spans="1:8" x14ac:dyDescent="0.3">
      <c r="A1129" s="1">
        <v>0.49997685185186108</v>
      </c>
      <c r="B1129" s="2" t="s">
        <v>32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3.12</v>
      </c>
      <c r="H1129" s="2" t="s">
        <v>12</v>
      </c>
    </row>
    <row r="1130" spans="1:8" x14ac:dyDescent="0.3">
      <c r="A1130" s="1">
        <v>0.50003472222223144</v>
      </c>
      <c r="B1130" s="2" t="s">
        <v>32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</v>
      </c>
      <c r="H1130" s="2" t="s">
        <v>12</v>
      </c>
    </row>
    <row r="1131" spans="1:8" x14ac:dyDescent="0.3">
      <c r="A1131" s="1">
        <v>0.50008101851852782</v>
      </c>
      <c r="B1131" s="2" t="s">
        <v>32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3.14</v>
      </c>
      <c r="H1131" s="2" t="s">
        <v>12</v>
      </c>
    </row>
    <row r="1132" spans="1:8" x14ac:dyDescent="0.3">
      <c r="A1132" s="1">
        <v>0.50013888888889813</v>
      </c>
      <c r="B1132" s="2" t="s">
        <v>32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3.11</v>
      </c>
      <c r="H1132" s="2" t="s">
        <v>12</v>
      </c>
    </row>
    <row r="1133" spans="1:8" x14ac:dyDescent="0.3">
      <c r="A1133" s="1">
        <v>0.5001851851851945</v>
      </c>
      <c r="B1133" s="2" t="s">
        <v>32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3.11</v>
      </c>
      <c r="H1133" s="2" t="s">
        <v>12</v>
      </c>
    </row>
    <row r="1134" spans="1:8" x14ac:dyDescent="0.3">
      <c r="A1134" s="1">
        <v>0.50024305555556481</v>
      </c>
      <c r="B1134" s="2" t="s">
        <v>32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3.09</v>
      </c>
      <c r="H1134" s="2" t="s">
        <v>12</v>
      </c>
    </row>
    <row r="1135" spans="1:8" x14ac:dyDescent="0.3">
      <c r="A1135" s="1">
        <v>0.50028935185186119</v>
      </c>
      <c r="B1135" s="2" t="s">
        <v>32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3.13</v>
      </c>
      <c r="H1135" s="2" t="s">
        <v>12</v>
      </c>
    </row>
    <row r="1136" spans="1:8" x14ac:dyDescent="0.3">
      <c r="A1136" s="1">
        <v>0.50034722222223149</v>
      </c>
      <c r="B1136" s="2" t="s">
        <v>32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3.11</v>
      </c>
      <c r="H1136" s="2" t="s">
        <v>12</v>
      </c>
    </row>
    <row r="1137" spans="1:8" x14ac:dyDescent="0.3">
      <c r="A1137" s="1">
        <v>0.50039351851852787</v>
      </c>
      <c r="B1137" s="2" t="s">
        <v>32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3.11</v>
      </c>
      <c r="H1137" s="2" t="s">
        <v>12</v>
      </c>
    </row>
    <row r="1138" spans="1:8" x14ac:dyDescent="0.3">
      <c r="A1138" s="1">
        <v>0.50045138888889817</v>
      </c>
      <c r="B1138" s="2" t="s">
        <v>32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3.09</v>
      </c>
      <c r="H1138" s="2" t="s">
        <v>12</v>
      </c>
    </row>
    <row r="1139" spans="1:8" x14ac:dyDescent="0.3">
      <c r="A1139" s="1">
        <v>0.50049768518519455</v>
      </c>
      <c r="B1139" s="2" t="s">
        <v>32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3.09</v>
      </c>
      <c r="H1139" s="2" t="s">
        <v>12</v>
      </c>
    </row>
    <row r="1140" spans="1:8" x14ac:dyDescent="0.3">
      <c r="A1140" s="1">
        <v>0.50055555555556486</v>
      </c>
      <c r="B1140" s="2" t="s">
        <v>32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3.11</v>
      </c>
      <c r="H1140" s="2" t="s">
        <v>12</v>
      </c>
    </row>
    <row r="1141" spans="1:8" x14ac:dyDescent="0.3">
      <c r="A1141" s="1">
        <v>0.50060185185186123</v>
      </c>
      <c r="B1141" s="2" t="s">
        <v>32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3.09</v>
      </c>
      <c r="H1141" s="2" t="s">
        <v>12</v>
      </c>
    </row>
    <row r="1142" spans="1:8" x14ac:dyDescent="0.3">
      <c r="A1142" s="1">
        <v>0.50065972222223154</v>
      </c>
      <c r="B1142" s="2" t="s">
        <v>32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3.09</v>
      </c>
      <c r="H1142" s="2" t="s">
        <v>12</v>
      </c>
    </row>
    <row r="1143" spans="1:8" x14ac:dyDescent="0.3">
      <c r="A1143" s="1">
        <v>0.50070601851852792</v>
      </c>
      <c r="B1143" s="2" t="s">
        <v>32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3.11</v>
      </c>
      <c r="H1143" s="2" t="s">
        <v>12</v>
      </c>
    </row>
    <row r="1144" spans="1:8" x14ac:dyDescent="0.3">
      <c r="A1144" s="1">
        <v>0.50076388888889822</v>
      </c>
      <c r="B1144" s="2" t="s">
        <v>32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3.11</v>
      </c>
      <c r="H1144" s="2" t="s">
        <v>12</v>
      </c>
    </row>
    <row r="1145" spans="1:8" x14ac:dyDescent="0.3">
      <c r="A1145" s="1">
        <v>0.5008101851851946</v>
      </c>
      <c r="B1145" s="2" t="s">
        <v>32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3.09</v>
      </c>
      <c r="H1145" s="2" t="s">
        <v>12</v>
      </c>
    </row>
    <row r="1146" spans="1:8" x14ac:dyDescent="0.3">
      <c r="A1146" s="1">
        <v>0.50086805555556491</v>
      </c>
      <c r="B1146" s="2" t="s">
        <v>32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3.11</v>
      </c>
      <c r="H1146" s="2" t="s">
        <v>12</v>
      </c>
    </row>
    <row r="1147" spans="1:8" x14ac:dyDescent="0.3">
      <c r="A1147" s="1">
        <v>0.50091435185186128</v>
      </c>
      <c r="B1147" s="2" t="s">
        <v>32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3.11</v>
      </c>
      <c r="H1147" s="2" t="s">
        <v>12</v>
      </c>
    </row>
    <row r="1148" spans="1:8" x14ac:dyDescent="0.3">
      <c r="A1148" s="1">
        <v>0.50097222222223159</v>
      </c>
      <c r="B1148" s="2" t="s">
        <v>32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3.09</v>
      </c>
      <c r="H1148" s="2" t="s">
        <v>12</v>
      </c>
    </row>
    <row r="1149" spans="1:8" x14ac:dyDescent="0.3">
      <c r="A1149" s="1">
        <v>0.50101851851852797</v>
      </c>
      <c r="B1149" s="2" t="s">
        <v>32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3.13</v>
      </c>
      <c r="H1149" s="2" t="s">
        <v>12</v>
      </c>
    </row>
    <row r="1150" spans="1:8" x14ac:dyDescent="0.3">
      <c r="A1150" s="1">
        <v>0.50107638888889827</v>
      </c>
      <c r="B1150" s="2" t="s">
        <v>32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3.11</v>
      </c>
      <c r="H1150" s="2" t="s">
        <v>12</v>
      </c>
    </row>
    <row r="1151" spans="1:8" x14ac:dyDescent="0.3">
      <c r="A1151" s="1">
        <v>0.50112268518519465</v>
      </c>
      <c r="B1151" s="2" t="s">
        <v>32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3.11</v>
      </c>
      <c r="H1151" s="2" t="s">
        <v>12</v>
      </c>
    </row>
    <row r="1152" spans="1:8" x14ac:dyDescent="0.3">
      <c r="A1152" s="1">
        <v>0.50118055555556495</v>
      </c>
      <c r="B1152" s="2" t="s">
        <v>32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3.09</v>
      </c>
      <c r="H1152" s="2" t="s">
        <v>12</v>
      </c>
    </row>
    <row r="1153" spans="1:8" x14ac:dyDescent="0.3">
      <c r="A1153" s="1">
        <v>0.50122685185186133</v>
      </c>
      <c r="B1153" s="2" t="s">
        <v>32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3.09</v>
      </c>
      <c r="H1153" s="2" t="s">
        <v>12</v>
      </c>
    </row>
    <row r="1154" spans="1:8" x14ac:dyDescent="0.3">
      <c r="A1154" s="1">
        <v>0.50128472222223164</v>
      </c>
      <c r="B1154" s="2" t="s">
        <v>32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3.11</v>
      </c>
      <c r="H1154" s="2" t="s">
        <v>12</v>
      </c>
    </row>
    <row r="1155" spans="1:8" x14ac:dyDescent="0.3">
      <c r="A1155" s="1">
        <v>0.50133101851852802</v>
      </c>
      <c r="B1155" s="2" t="s">
        <v>32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3.11</v>
      </c>
      <c r="H1155" s="2" t="s">
        <v>12</v>
      </c>
    </row>
    <row r="1156" spans="1:8" x14ac:dyDescent="0.3">
      <c r="A1156" s="1">
        <v>0.50138888888889832</v>
      </c>
      <c r="B1156" s="2" t="s">
        <v>32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3.09</v>
      </c>
      <c r="H1156" s="2" t="s">
        <v>12</v>
      </c>
    </row>
    <row r="1157" spans="1:8" x14ac:dyDescent="0.3">
      <c r="A1157" s="1">
        <v>0.5014351851851947</v>
      </c>
      <c r="B1157" s="2" t="s">
        <v>32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3.09</v>
      </c>
      <c r="H1157" s="2" t="s">
        <v>12</v>
      </c>
    </row>
    <row r="1158" spans="1:8" x14ac:dyDescent="0.3">
      <c r="A1158" s="1">
        <v>0.501493055555565</v>
      </c>
      <c r="B1158" s="2" t="s">
        <v>32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</v>
      </c>
      <c r="H1158" s="2" t="s">
        <v>12</v>
      </c>
    </row>
    <row r="1159" spans="1:8" x14ac:dyDescent="0.3">
      <c r="A1159" s="1">
        <v>0.50153935185186138</v>
      </c>
      <c r="B1159" s="2" t="s">
        <v>32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</v>
      </c>
      <c r="H1159" s="2" t="s">
        <v>12</v>
      </c>
    </row>
    <row r="1160" spans="1:8" x14ac:dyDescent="0.3">
      <c r="A1160" s="1">
        <v>0.50159722222223169</v>
      </c>
      <c r="B1160" s="2" t="s">
        <v>32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3.09</v>
      </c>
      <c r="H1160" s="2" t="s">
        <v>12</v>
      </c>
    </row>
    <row r="1161" spans="1:8" x14ac:dyDescent="0.3">
      <c r="A1161" s="1">
        <v>0.50164351851852806</v>
      </c>
      <c r="B1161" s="2" t="s">
        <v>32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3.09</v>
      </c>
      <c r="H1161" s="2" t="s">
        <v>12</v>
      </c>
    </row>
    <row r="1162" spans="1:8" x14ac:dyDescent="0.3">
      <c r="A1162" s="1">
        <v>0.50170138888889837</v>
      </c>
      <c r="B1162" s="2" t="s">
        <v>32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</v>
      </c>
      <c r="H1162" s="2" t="s">
        <v>12</v>
      </c>
    </row>
    <row r="1163" spans="1:8" x14ac:dyDescent="0.3">
      <c r="A1163" s="1">
        <v>0.50174768518519475</v>
      </c>
      <c r="B1163" s="2" t="s">
        <v>32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</v>
      </c>
      <c r="H1163" s="2" t="s">
        <v>12</v>
      </c>
    </row>
    <row r="1164" spans="1:8" x14ac:dyDescent="0.3">
      <c r="A1164" s="1">
        <v>0.50180555555556505</v>
      </c>
      <c r="B1164" s="2" t="s">
        <v>32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3.08</v>
      </c>
      <c r="H1164" s="2" t="s">
        <v>12</v>
      </c>
    </row>
    <row r="1165" spans="1:8" x14ac:dyDescent="0.3">
      <c r="A1165" s="1">
        <v>0.50185185185186143</v>
      </c>
      <c r="B1165" s="2" t="s">
        <v>32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3.08</v>
      </c>
      <c r="H1165" s="2" t="s">
        <v>12</v>
      </c>
    </row>
    <row r="1166" spans="1:8" x14ac:dyDescent="0.3">
      <c r="A1166" s="1">
        <v>0.50190972222223174</v>
      </c>
      <c r="B1166" s="2" t="s">
        <v>32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3.09</v>
      </c>
      <c r="H1166" s="2" t="s">
        <v>12</v>
      </c>
    </row>
    <row r="1167" spans="1:8" x14ac:dyDescent="0.3">
      <c r="A1167" s="1">
        <v>0.50195601851852811</v>
      </c>
      <c r="B1167" s="2" t="s">
        <v>32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3.09</v>
      </c>
      <c r="H1167" s="2" t="s">
        <v>12</v>
      </c>
    </row>
    <row r="1168" spans="1:8" x14ac:dyDescent="0.3">
      <c r="A1168" s="1">
        <v>0.50201388888889842</v>
      </c>
      <c r="B1168" s="2" t="s">
        <v>32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3.07</v>
      </c>
      <c r="H1168" s="2" t="s">
        <v>12</v>
      </c>
    </row>
    <row r="1169" spans="1:8" x14ac:dyDescent="0.3">
      <c r="A1169" s="1">
        <v>0.5020601851851948</v>
      </c>
      <c r="B1169" s="2" t="s">
        <v>32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3.07</v>
      </c>
      <c r="H1169" s="2" t="s">
        <v>12</v>
      </c>
    </row>
    <row r="1170" spans="1:8" x14ac:dyDescent="0.3">
      <c r="A1170" s="1">
        <v>0.5021180555555651</v>
      </c>
      <c r="B1170" s="2" t="s">
        <v>32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3.09</v>
      </c>
      <c r="H1170" s="2" t="s">
        <v>12</v>
      </c>
    </row>
    <row r="1171" spans="1:8" x14ac:dyDescent="0.3">
      <c r="A1171" s="1">
        <v>0.50216435185186148</v>
      </c>
      <c r="B1171" s="2" t="s">
        <v>32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3.09</v>
      </c>
      <c r="H1171" s="2" t="s">
        <v>12</v>
      </c>
    </row>
    <row r="1172" spans="1:8" x14ac:dyDescent="0.3">
      <c r="A1172" s="1">
        <v>0.50222222222223178</v>
      </c>
      <c r="B1172" s="2" t="s">
        <v>32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3.07</v>
      </c>
      <c r="H1172" s="2" t="s">
        <v>12</v>
      </c>
    </row>
    <row r="1173" spans="1:8" x14ac:dyDescent="0.3">
      <c r="A1173" s="1">
        <v>0.50226851851852816</v>
      </c>
      <c r="B1173" s="2" t="s">
        <v>32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3.07</v>
      </c>
      <c r="H1173" s="2" t="s">
        <v>12</v>
      </c>
    </row>
    <row r="1174" spans="1:8" x14ac:dyDescent="0.3">
      <c r="A1174" s="1">
        <v>0.50232638888889847</v>
      </c>
      <c r="B1174" s="2" t="s">
        <v>32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3.09</v>
      </c>
      <c r="H1174" s="2" t="s">
        <v>12</v>
      </c>
    </row>
    <row r="1175" spans="1:8" x14ac:dyDescent="0.3">
      <c r="A1175" s="1">
        <v>0.50237268518519484</v>
      </c>
      <c r="B1175" s="2" t="s">
        <v>32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3.09</v>
      </c>
      <c r="H1175" s="2" t="s">
        <v>12</v>
      </c>
    </row>
    <row r="1176" spans="1:8" x14ac:dyDescent="0.3">
      <c r="A1176" s="1">
        <v>0.50243055555556515</v>
      </c>
      <c r="B1176" s="2" t="s">
        <v>32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3.07</v>
      </c>
      <c r="H1176" s="2" t="s">
        <v>12</v>
      </c>
    </row>
    <row r="1177" spans="1:8" x14ac:dyDescent="0.3">
      <c r="A1177" s="1">
        <v>0.50247685185186153</v>
      </c>
      <c r="B1177" s="2" t="s">
        <v>32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3.07</v>
      </c>
      <c r="H1177" s="2" t="s">
        <v>12</v>
      </c>
    </row>
    <row r="1178" spans="1:8" x14ac:dyDescent="0.3">
      <c r="A1178" s="1">
        <v>0.50253472222223183</v>
      </c>
      <c r="B1178" s="2" t="s">
        <v>32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3.08</v>
      </c>
      <c r="H1178" s="2" t="s">
        <v>12</v>
      </c>
    </row>
    <row r="1179" spans="1:8" x14ac:dyDescent="0.3">
      <c r="A1179" s="1">
        <v>0.50258101851852821</v>
      </c>
      <c r="B1179" s="2" t="s">
        <v>32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3.08</v>
      </c>
      <c r="H1179" s="2" t="s">
        <v>12</v>
      </c>
    </row>
    <row r="1180" spans="1:8" x14ac:dyDescent="0.3">
      <c r="A1180" s="1">
        <v>0.50263888888889852</v>
      </c>
      <c r="B1180" s="2" t="s">
        <v>32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3.07</v>
      </c>
      <c r="H1180" s="2" t="s">
        <v>12</v>
      </c>
    </row>
    <row r="1181" spans="1:8" x14ac:dyDescent="0.3">
      <c r="A1181" s="1">
        <v>0.50268518518519489</v>
      </c>
      <c r="B1181" s="2" t="s">
        <v>32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3.07</v>
      </c>
      <c r="H1181" s="2" t="s">
        <v>12</v>
      </c>
    </row>
    <row r="1182" spans="1:8" x14ac:dyDescent="0.3">
      <c r="A1182" s="1">
        <v>0.5027430555555652</v>
      </c>
      <c r="B1182" s="2" t="s">
        <v>32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3.08</v>
      </c>
      <c r="H1182" s="2" t="s">
        <v>12</v>
      </c>
    </row>
    <row r="1183" spans="1:8" x14ac:dyDescent="0.3">
      <c r="A1183" s="1">
        <v>0.50278935185186158</v>
      </c>
      <c r="B1183" s="2" t="s">
        <v>32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3.08</v>
      </c>
      <c r="H1183" s="2" t="s">
        <v>12</v>
      </c>
    </row>
    <row r="1184" spans="1:8" x14ac:dyDescent="0.3">
      <c r="A1184" s="1">
        <v>0.50284722222223188</v>
      </c>
      <c r="B1184" s="2" t="s">
        <v>32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3.06</v>
      </c>
      <c r="H1184" s="2" t="s">
        <v>12</v>
      </c>
    </row>
    <row r="1185" spans="1:8" x14ac:dyDescent="0.3">
      <c r="A1185" s="1">
        <v>0.50289351851852826</v>
      </c>
      <c r="B1185" s="2" t="s">
        <v>32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3.06</v>
      </c>
      <c r="H1185" s="2" t="s">
        <v>12</v>
      </c>
    </row>
    <row r="1186" spans="1:8" x14ac:dyDescent="0.3">
      <c r="A1186" s="1">
        <v>0.50295138888889857</v>
      </c>
      <c r="B1186" s="2" t="s">
        <v>32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3.07</v>
      </c>
      <c r="H1186" s="2" t="s">
        <v>12</v>
      </c>
    </row>
    <row r="1187" spans="1:8" x14ac:dyDescent="0.3">
      <c r="A1187" s="1">
        <v>0.50299768518519494</v>
      </c>
      <c r="B1187" s="2" t="s">
        <v>32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3.07</v>
      </c>
      <c r="H1187" s="2" t="s">
        <v>12</v>
      </c>
    </row>
    <row r="1188" spans="1:8" x14ac:dyDescent="0.3">
      <c r="A1188" s="1">
        <v>0.50305555555556525</v>
      </c>
      <c r="B1188" s="2" t="s">
        <v>32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3.06</v>
      </c>
      <c r="H1188" s="2" t="s">
        <v>12</v>
      </c>
    </row>
    <row r="1189" spans="1:8" x14ac:dyDescent="0.3">
      <c r="A1189" s="1">
        <v>0.50310185185186163</v>
      </c>
      <c r="B1189" s="2" t="s">
        <v>32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3.03</v>
      </c>
      <c r="H1189" s="2" t="s">
        <v>12</v>
      </c>
    </row>
    <row r="1190" spans="1:8" x14ac:dyDescent="0.3">
      <c r="A1190" s="1">
        <v>0.50315972222223193</v>
      </c>
      <c r="B1190" s="2" t="s">
        <v>32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3.06</v>
      </c>
      <c r="H1190" s="2" t="s">
        <v>12</v>
      </c>
    </row>
    <row r="1191" spans="1:8" x14ac:dyDescent="0.3">
      <c r="A1191" s="1">
        <v>0.50320601851852831</v>
      </c>
      <c r="B1191" s="2" t="s">
        <v>32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3.05</v>
      </c>
      <c r="H1191" s="2" t="s">
        <v>12</v>
      </c>
    </row>
    <row r="1192" spans="1:8" x14ac:dyDescent="0.3">
      <c r="A1192" s="1">
        <v>0.50326388888889861</v>
      </c>
      <c r="B1192" s="2" t="s">
        <v>32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3.06</v>
      </c>
      <c r="H1192" s="2" t="s">
        <v>12</v>
      </c>
    </row>
    <row r="1193" spans="1:8" x14ac:dyDescent="0.3">
      <c r="A1193" s="1">
        <v>0.50331018518519499</v>
      </c>
      <c r="B1193" s="2" t="s">
        <v>32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3.06</v>
      </c>
      <c r="H1193" s="2" t="s">
        <v>12</v>
      </c>
    </row>
    <row r="1194" spans="1:8" x14ac:dyDescent="0.3">
      <c r="A1194" s="1">
        <v>0.5033680555555653</v>
      </c>
      <c r="B1194" s="2" t="s">
        <v>32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3.06</v>
      </c>
      <c r="H1194" s="2" t="s">
        <v>12</v>
      </c>
    </row>
    <row r="1195" spans="1:8" x14ac:dyDescent="0.3">
      <c r="A1195" s="1">
        <v>0.50341435185186167</v>
      </c>
      <c r="B1195" s="2" t="s">
        <v>32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</v>
      </c>
      <c r="H1195" s="2" t="s">
        <v>12</v>
      </c>
    </row>
    <row r="1196" spans="1:8" x14ac:dyDescent="0.3">
      <c r="A1196" s="1">
        <v>0.50347222222223198</v>
      </c>
      <c r="B1196" s="2" t="s">
        <v>32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3.06</v>
      </c>
      <c r="H1196" s="2" t="s">
        <v>12</v>
      </c>
    </row>
    <row r="1197" spans="1:8" x14ac:dyDescent="0.3">
      <c r="A1197" s="1">
        <v>0.50351851851852836</v>
      </c>
      <c r="B1197" s="2" t="s">
        <v>32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3.04</v>
      </c>
      <c r="H1197" s="2" t="s">
        <v>12</v>
      </c>
    </row>
    <row r="1198" spans="1:8" x14ac:dyDescent="0.3">
      <c r="A1198" s="1">
        <v>0.50357638888889866</v>
      </c>
      <c r="B1198" s="2" t="s">
        <v>32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3.05</v>
      </c>
      <c r="H1198" s="2" t="s">
        <v>12</v>
      </c>
    </row>
    <row r="1199" spans="1:8" x14ac:dyDescent="0.3">
      <c r="A1199" s="1">
        <v>0.50362268518519504</v>
      </c>
      <c r="B1199" s="2" t="s">
        <v>32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</v>
      </c>
      <c r="H1199" s="2" t="s">
        <v>12</v>
      </c>
    </row>
    <row r="1200" spans="1:8" x14ac:dyDescent="0.3">
      <c r="A1200" s="1">
        <v>0.50368055555556535</v>
      </c>
      <c r="B1200" s="2" t="s">
        <v>32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3.06</v>
      </c>
      <c r="H1200" s="2" t="s">
        <v>12</v>
      </c>
    </row>
    <row r="1201" spans="1:8" x14ac:dyDescent="0.3">
      <c r="A1201" s="1">
        <v>0.50372685185186172</v>
      </c>
      <c r="B1201" s="2" t="s">
        <v>32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3.09</v>
      </c>
      <c r="H1201" s="2" t="s">
        <v>12</v>
      </c>
    </row>
    <row r="1202" spans="1:8" x14ac:dyDescent="0.3">
      <c r="A1202" s="1">
        <v>0.50378472222223203</v>
      </c>
      <c r="B1202" s="2" t="s">
        <v>32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3.06</v>
      </c>
      <c r="H1202" s="2" t="s">
        <v>12</v>
      </c>
    </row>
    <row r="1203" spans="1:8" x14ac:dyDescent="0.3">
      <c r="A1203" s="1">
        <v>0.50383101851852841</v>
      </c>
      <c r="B1203" s="2" t="s">
        <v>32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3.0700000000000003</v>
      </c>
      <c r="H1203" s="2" t="s">
        <v>12</v>
      </c>
    </row>
    <row r="1204" spans="1:8" x14ac:dyDescent="0.3">
      <c r="A1204" s="1">
        <v>0.50388888888889871</v>
      </c>
      <c r="B1204" s="2" t="s">
        <v>32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3.0500000000000003</v>
      </c>
      <c r="H1204" s="2" t="s">
        <v>12</v>
      </c>
    </row>
    <row r="1205" spans="1:8" x14ac:dyDescent="0.3">
      <c r="A1205" s="1">
        <v>0.50393518518519509</v>
      </c>
      <c r="B1205" s="2" t="s">
        <v>32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3.06</v>
      </c>
      <c r="H1205" s="2" t="s">
        <v>12</v>
      </c>
    </row>
    <row r="1206" spans="1:8" x14ac:dyDescent="0.3">
      <c r="A1206" s="1">
        <v>0.50399305555556539</v>
      </c>
      <c r="B1206" s="2" t="s">
        <v>32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3.0300000000000002</v>
      </c>
      <c r="H1206" s="2" t="s">
        <v>12</v>
      </c>
    </row>
    <row r="1207" spans="1:8" x14ac:dyDescent="0.3">
      <c r="A1207" s="1">
        <v>0.50403935185186177</v>
      </c>
      <c r="B1207" s="2" t="s">
        <v>32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3.0500000000000003</v>
      </c>
      <c r="H1207" s="2" t="s">
        <v>12</v>
      </c>
    </row>
    <row r="1208" spans="1:8" x14ac:dyDescent="0.3">
      <c r="A1208" s="1">
        <v>0.50409722222223208</v>
      </c>
      <c r="B1208" s="2" t="s">
        <v>32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3.05</v>
      </c>
      <c r="H1208" s="2" t="s">
        <v>12</v>
      </c>
    </row>
    <row r="1209" spans="1:8" x14ac:dyDescent="0.3">
      <c r="A1209" s="1">
        <v>0.50414351851852846</v>
      </c>
      <c r="B1209" s="2" t="s">
        <v>32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3.05</v>
      </c>
      <c r="H1209" s="2" t="s">
        <v>12</v>
      </c>
    </row>
    <row r="1210" spans="1:8" x14ac:dyDescent="0.3">
      <c r="A1210" s="1">
        <v>0.50420138888889876</v>
      </c>
      <c r="B1210" s="2" t="s">
        <v>32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3.0300000000000002</v>
      </c>
      <c r="H1210" s="2" t="s">
        <v>12</v>
      </c>
    </row>
    <row r="1211" spans="1:8" x14ac:dyDescent="0.3">
      <c r="A1211" s="1">
        <v>0.50424768518519514</v>
      </c>
      <c r="B1211" s="2" t="s">
        <v>32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2.9800000000000004</v>
      </c>
      <c r="H1211" s="2" t="s">
        <v>12</v>
      </c>
    </row>
    <row r="1212" spans="1:8" x14ac:dyDescent="0.3">
      <c r="A1212" s="1">
        <v>0.50430555555556544</v>
      </c>
      <c r="B1212" s="2" t="s">
        <v>32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</v>
      </c>
      <c r="H1212" s="2" t="s">
        <v>12</v>
      </c>
    </row>
    <row r="1213" spans="1:8" x14ac:dyDescent="0.3">
      <c r="A1213" s="1">
        <v>0.50435185185186182</v>
      </c>
      <c r="B1213" s="2" t="s">
        <v>32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</v>
      </c>
      <c r="H1213" s="2" t="s">
        <v>12</v>
      </c>
    </row>
    <row r="1214" spans="1:8" x14ac:dyDescent="0.3">
      <c r="A1214" s="1">
        <v>0.50440972222223213</v>
      </c>
      <c r="B1214" s="2" t="s">
        <v>32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3.08</v>
      </c>
      <c r="H1214" s="2" t="s">
        <v>12</v>
      </c>
    </row>
    <row r="1215" spans="1:8" x14ac:dyDescent="0.3">
      <c r="A1215" s="1">
        <v>0.5044560185185285</v>
      </c>
      <c r="B1215" s="2" t="s">
        <v>32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3.08</v>
      </c>
      <c r="H1215" s="2" t="s">
        <v>12</v>
      </c>
    </row>
    <row r="1216" spans="1:8" x14ac:dyDescent="0.3">
      <c r="A1216" s="1">
        <v>0.50451388888889881</v>
      </c>
      <c r="B1216" s="2" t="s">
        <v>32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</v>
      </c>
      <c r="H1216" s="2" t="s">
        <v>12</v>
      </c>
    </row>
    <row r="1217" spans="1:8" x14ac:dyDescent="0.3">
      <c r="A1217" s="1">
        <v>0.50456018518519519</v>
      </c>
      <c r="B1217" s="2" t="s">
        <v>32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3.11</v>
      </c>
      <c r="H1217" s="2" t="s">
        <v>12</v>
      </c>
    </row>
    <row r="1218" spans="1:8" x14ac:dyDescent="0.3">
      <c r="A1218" s="1">
        <v>0.50461805555556549</v>
      </c>
      <c r="B1218" s="2" t="s">
        <v>32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3.08</v>
      </c>
      <c r="H1218" s="2" t="s">
        <v>12</v>
      </c>
    </row>
    <row r="1219" spans="1:8" x14ac:dyDescent="0.3">
      <c r="A1219" s="1">
        <v>0.50466435185186187</v>
      </c>
      <c r="B1219" s="2" t="s">
        <v>32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3.08</v>
      </c>
      <c r="H1219" s="2" t="s">
        <v>12</v>
      </c>
    </row>
    <row r="1220" spans="1:8" x14ac:dyDescent="0.3">
      <c r="A1220" s="1">
        <v>0.50472222222223218</v>
      </c>
      <c r="B1220" s="2" t="s">
        <v>32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</v>
      </c>
      <c r="H1220" s="2" t="s">
        <v>12</v>
      </c>
    </row>
    <row r="1221" spans="1:8" x14ac:dyDescent="0.3">
      <c r="A1221" s="1">
        <v>0.50476851851852855</v>
      </c>
      <c r="B1221" s="2" t="s">
        <v>32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</v>
      </c>
      <c r="H1221" s="2" t="s">
        <v>12</v>
      </c>
    </row>
    <row r="1222" spans="1:8" x14ac:dyDescent="0.3">
      <c r="A1222" s="1">
        <v>0.50482638888889886</v>
      </c>
      <c r="B1222" s="2" t="s">
        <v>32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3.09</v>
      </c>
      <c r="H1222" s="2" t="s">
        <v>12</v>
      </c>
    </row>
    <row r="1223" spans="1:8" x14ac:dyDescent="0.3">
      <c r="A1223" s="1">
        <v>0.50487268518519524</v>
      </c>
      <c r="B1223" s="2" t="s">
        <v>32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3.09</v>
      </c>
      <c r="H1223" s="2" t="s">
        <v>12</v>
      </c>
    </row>
    <row r="1224" spans="1:8" x14ac:dyDescent="0.3">
      <c r="A1224" s="1">
        <v>0.50493055555556554</v>
      </c>
      <c r="B1224" s="2" t="s">
        <v>32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</v>
      </c>
      <c r="H1224" s="2" t="s">
        <v>12</v>
      </c>
    </row>
    <row r="1225" spans="1:8" x14ac:dyDescent="0.3">
      <c r="A1225" s="1">
        <v>0.50497685185186192</v>
      </c>
      <c r="B1225" s="2" t="s">
        <v>32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</v>
      </c>
      <c r="H1225" s="2" t="s">
        <v>12</v>
      </c>
    </row>
    <row r="1226" spans="1:8" x14ac:dyDescent="0.3">
      <c r="A1226" s="1">
        <v>0.50503472222223222</v>
      </c>
      <c r="B1226" s="2" t="s">
        <v>32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3.09</v>
      </c>
      <c r="H1226" s="2" t="s">
        <v>12</v>
      </c>
    </row>
    <row r="1227" spans="1:8" x14ac:dyDescent="0.3">
      <c r="A1227" s="1">
        <v>0.5050810185185286</v>
      </c>
      <c r="B1227" s="2" t="s">
        <v>32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3.08</v>
      </c>
      <c r="H1227" s="2" t="s">
        <v>12</v>
      </c>
    </row>
    <row r="1228" spans="1:8" x14ac:dyDescent="0.3">
      <c r="A1228" s="1">
        <v>0.50513888888889891</v>
      </c>
      <c r="B1228" s="2" t="s">
        <v>32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3.09</v>
      </c>
      <c r="H1228" s="2" t="s">
        <v>12</v>
      </c>
    </row>
    <row r="1229" spans="1:8" x14ac:dyDescent="0.3">
      <c r="A1229" s="1">
        <v>0.50518518518519528</v>
      </c>
      <c r="B1229" s="2" t="s">
        <v>32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3.09</v>
      </c>
      <c r="H1229" s="2" t="s">
        <v>12</v>
      </c>
    </row>
    <row r="1230" spans="1:8" x14ac:dyDescent="0.3">
      <c r="A1230" s="1">
        <v>0.50524305555556559</v>
      </c>
      <c r="B1230" s="2" t="s">
        <v>32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3.09</v>
      </c>
      <c r="H1230" s="2" t="s">
        <v>12</v>
      </c>
    </row>
    <row r="1231" spans="1:8" x14ac:dyDescent="0.3">
      <c r="A1231" s="1">
        <v>0.50528935185186197</v>
      </c>
      <c r="B1231" s="2" t="s">
        <v>32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3.08</v>
      </c>
      <c r="H1231" s="2" t="s">
        <v>12</v>
      </c>
    </row>
    <row r="1232" spans="1:8" x14ac:dyDescent="0.3">
      <c r="A1232" s="1">
        <v>0.50534722222223227</v>
      </c>
      <c r="B1232" s="2" t="s">
        <v>32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3.09</v>
      </c>
      <c r="H1232" s="2" t="s">
        <v>12</v>
      </c>
    </row>
    <row r="1233" spans="1:8" x14ac:dyDescent="0.3">
      <c r="A1233" s="1">
        <v>0.50539351851852865</v>
      </c>
      <c r="B1233" s="2" t="s">
        <v>32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3.09</v>
      </c>
      <c r="H1233" s="2" t="s">
        <v>12</v>
      </c>
    </row>
    <row r="1234" spans="1:8" x14ac:dyDescent="0.3">
      <c r="A1234" s="1">
        <v>0.50545138888889896</v>
      </c>
      <c r="B1234" s="2" t="s">
        <v>32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3.09</v>
      </c>
      <c r="H1234" s="2" t="s">
        <v>12</v>
      </c>
    </row>
    <row r="1235" spans="1:8" x14ac:dyDescent="0.3">
      <c r="A1235" s="1">
        <v>0.50549768518519533</v>
      </c>
      <c r="B1235" s="2" t="s">
        <v>32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3.08</v>
      </c>
      <c r="H1235" s="2" t="s">
        <v>12</v>
      </c>
    </row>
    <row r="1236" spans="1:8" x14ac:dyDescent="0.3">
      <c r="A1236" s="1">
        <v>0.50555555555556564</v>
      </c>
      <c r="B1236" s="2" t="s">
        <v>32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3.09</v>
      </c>
      <c r="H1236" s="2" t="s">
        <v>12</v>
      </c>
    </row>
    <row r="1237" spans="1:8" x14ac:dyDescent="0.3">
      <c r="A1237" s="1">
        <v>0.50560185185186202</v>
      </c>
      <c r="B1237" s="2" t="s">
        <v>32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3.09</v>
      </c>
      <c r="H1237" s="2" t="s">
        <v>12</v>
      </c>
    </row>
    <row r="1238" spans="1:8" x14ac:dyDescent="0.3">
      <c r="A1238" s="1">
        <v>0.50565972222223232</v>
      </c>
      <c r="B1238" s="2" t="s">
        <v>32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3.09</v>
      </c>
      <c r="H1238" s="2" t="s">
        <v>12</v>
      </c>
    </row>
    <row r="1239" spans="1:8" x14ac:dyDescent="0.3">
      <c r="A1239" s="1">
        <v>0.5057060185185287</v>
      </c>
      <c r="B1239" s="2" t="s">
        <v>32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3.08</v>
      </c>
      <c r="H1239" s="2" t="s">
        <v>12</v>
      </c>
    </row>
    <row r="1240" spans="1:8" x14ac:dyDescent="0.3">
      <c r="A1240" s="1">
        <v>0.505763888888899</v>
      </c>
      <c r="B1240" s="2" t="s">
        <v>32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3.09</v>
      </c>
      <c r="H1240" s="2" t="s">
        <v>12</v>
      </c>
    </row>
    <row r="1241" spans="1:8" x14ac:dyDescent="0.3">
      <c r="A1241" s="1">
        <v>0.50581018518519538</v>
      </c>
      <c r="B1241" s="2" t="s">
        <v>32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3.09</v>
      </c>
      <c r="H1241" s="2" t="s">
        <v>12</v>
      </c>
    </row>
    <row r="1242" spans="1:8" x14ac:dyDescent="0.3">
      <c r="A1242" s="1">
        <v>0.50586805555556569</v>
      </c>
      <c r="B1242" s="2" t="s">
        <v>32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3.08</v>
      </c>
      <c r="H1242" s="2" t="s">
        <v>12</v>
      </c>
    </row>
    <row r="1243" spans="1:8" x14ac:dyDescent="0.3">
      <c r="A1243" s="1">
        <v>0.50591435185186207</v>
      </c>
      <c r="B1243" s="2" t="s">
        <v>32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3.08</v>
      </c>
      <c r="H1243" s="2" t="s">
        <v>12</v>
      </c>
    </row>
    <row r="1244" spans="1:8" x14ac:dyDescent="0.3">
      <c r="A1244" s="1">
        <v>0.50597222222223237</v>
      </c>
      <c r="B1244" s="2" t="s">
        <v>32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3.09</v>
      </c>
      <c r="H1244" s="2" t="s">
        <v>12</v>
      </c>
    </row>
    <row r="1245" spans="1:8" x14ac:dyDescent="0.3">
      <c r="A1245" s="1">
        <v>0.50601851851852875</v>
      </c>
      <c r="B1245" s="2" t="s">
        <v>32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3.09</v>
      </c>
      <c r="H1245" s="2" t="s">
        <v>12</v>
      </c>
    </row>
    <row r="1246" spans="1:8" x14ac:dyDescent="0.3">
      <c r="A1246" s="1">
        <v>0.50607638888889905</v>
      </c>
      <c r="B1246" s="2" t="s">
        <v>32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3.08</v>
      </c>
      <c r="H1246" s="2" t="s">
        <v>12</v>
      </c>
    </row>
    <row r="1247" spans="1:8" x14ac:dyDescent="0.3">
      <c r="A1247" s="1">
        <v>0.50612268518519543</v>
      </c>
      <c r="B1247" s="2" t="s">
        <v>32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3.08</v>
      </c>
      <c r="H1247" s="2" t="s">
        <v>12</v>
      </c>
    </row>
    <row r="1248" spans="1:8" x14ac:dyDescent="0.3">
      <c r="A1248" s="1">
        <v>0.50618055555556574</v>
      </c>
      <c r="B1248" s="2" t="s">
        <v>32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3.09</v>
      </c>
      <c r="H1248" s="2" t="s">
        <v>12</v>
      </c>
    </row>
    <row r="1249" spans="1:8" x14ac:dyDescent="0.3">
      <c r="A1249" s="1">
        <v>0.50622685185186211</v>
      </c>
      <c r="B1249" s="2" t="s">
        <v>32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3.07</v>
      </c>
      <c r="H1249" s="2" t="s">
        <v>12</v>
      </c>
    </row>
    <row r="1250" spans="1:8" x14ac:dyDescent="0.3">
      <c r="A1250" s="1">
        <v>0.50628472222223242</v>
      </c>
      <c r="B1250" s="2" t="s">
        <v>32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3.08</v>
      </c>
      <c r="H1250" s="2" t="s">
        <v>12</v>
      </c>
    </row>
    <row r="1251" spans="1:8" x14ac:dyDescent="0.3">
      <c r="A1251" s="1">
        <v>0.5063310185185288</v>
      </c>
      <c r="B1251" s="2" t="s">
        <v>32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3.08</v>
      </c>
      <c r="H1251" s="2" t="s">
        <v>12</v>
      </c>
    </row>
    <row r="1252" spans="1:8" x14ac:dyDescent="0.3">
      <c r="A1252" s="1">
        <v>0.5063888888888991</v>
      </c>
      <c r="B1252" s="2" t="s">
        <v>32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3.09</v>
      </c>
      <c r="H1252" s="2" t="s">
        <v>12</v>
      </c>
    </row>
    <row r="1253" spans="1:8" x14ac:dyDescent="0.3">
      <c r="A1253" s="1">
        <v>0.50643518518519548</v>
      </c>
      <c r="B1253" s="2" t="s">
        <v>32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3.09</v>
      </c>
      <c r="H1253" s="2" t="s">
        <v>12</v>
      </c>
    </row>
    <row r="1254" spans="1:8" x14ac:dyDescent="0.3">
      <c r="A1254" s="1">
        <v>0.50649305555556579</v>
      </c>
      <c r="B1254" s="2" t="s">
        <v>32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3.08</v>
      </c>
      <c r="H1254" s="2" t="s">
        <v>12</v>
      </c>
    </row>
    <row r="1255" spans="1:8" x14ac:dyDescent="0.3">
      <c r="A1255" s="1">
        <v>0.50653935185186216</v>
      </c>
      <c r="B1255" s="2" t="s">
        <v>32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3.08</v>
      </c>
      <c r="H1255" s="2" t="s">
        <v>12</v>
      </c>
    </row>
    <row r="1256" spans="1:8" x14ac:dyDescent="0.3">
      <c r="A1256" s="1">
        <v>0.50659722222223247</v>
      </c>
      <c r="B1256" s="2" t="s">
        <v>32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3.06</v>
      </c>
      <c r="H1256" s="2" t="s">
        <v>12</v>
      </c>
    </row>
    <row r="1257" spans="1:8" x14ac:dyDescent="0.3">
      <c r="A1257" s="1">
        <v>0.50664351851852885</v>
      </c>
      <c r="B1257" s="2" t="s">
        <v>32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3.09</v>
      </c>
      <c r="H1257" s="2" t="s">
        <v>12</v>
      </c>
    </row>
    <row r="1258" spans="1:8" x14ac:dyDescent="0.3">
      <c r="A1258" s="1">
        <v>0.50670138888889915</v>
      </c>
      <c r="B1258" s="2" t="s">
        <v>32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3.08</v>
      </c>
      <c r="H1258" s="2" t="s">
        <v>12</v>
      </c>
    </row>
    <row r="1259" spans="1:8" x14ac:dyDescent="0.3">
      <c r="A1259" s="1">
        <v>0.50674768518519553</v>
      </c>
      <c r="B1259" s="2" t="s">
        <v>32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3.08</v>
      </c>
      <c r="H1259" s="2" t="s">
        <v>12</v>
      </c>
    </row>
    <row r="1260" spans="1:8" x14ac:dyDescent="0.3">
      <c r="A1260" s="1">
        <v>0.50680555555556583</v>
      </c>
      <c r="B1260" s="2" t="s">
        <v>32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3.08</v>
      </c>
      <c r="H1260" s="2" t="s">
        <v>12</v>
      </c>
    </row>
    <row r="1261" spans="1:8" x14ac:dyDescent="0.3">
      <c r="A1261" s="1">
        <v>0.50685185185186221</v>
      </c>
      <c r="B1261" s="2" t="s">
        <v>32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3.07</v>
      </c>
      <c r="H1261" s="2" t="s">
        <v>12</v>
      </c>
    </row>
    <row r="1262" spans="1:8" x14ac:dyDescent="0.3">
      <c r="A1262" s="1">
        <v>0.50690972222223252</v>
      </c>
      <c r="B1262" s="2" t="s">
        <v>32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3.07</v>
      </c>
      <c r="H1262" s="2" t="s">
        <v>12</v>
      </c>
    </row>
    <row r="1263" spans="1:8" x14ac:dyDescent="0.3">
      <c r="A1263" s="1">
        <v>0.50695601851852889</v>
      </c>
      <c r="B1263" s="2" t="s">
        <v>32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3.09</v>
      </c>
      <c r="H1263" s="2" t="s">
        <v>12</v>
      </c>
    </row>
    <row r="1264" spans="1:8" x14ac:dyDescent="0.3">
      <c r="A1264" s="1">
        <v>0.5070138888888992</v>
      </c>
      <c r="B1264" s="2" t="s">
        <v>32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3.08</v>
      </c>
      <c r="H1264" s="2" t="s">
        <v>12</v>
      </c>
    </row>
    <row r="1265" spans="1:8" x14ac:dyDescent="0.3">
      <c r="A1265" s="1">
        <v>0.50706018518519558</v>
      </c>
      <c r="B1265" s="2" t="s">
        <v>32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3.07</v>
      </c>
      <c r="H1265" s="2" t="s">
        <v>12</v>
      </c>
    </row>
    <row r="1266" spans="1:8" x14ac:dyDescent="0.3">
      <c r="A1266" s="1">
        <v>0.50711805555556588</v>
      </c>
      <c r="B1266" s="2" t="s">
        <v>32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3.07</v>
      </c>
      <c r="H1266" s="2" t="s">
        <v>12</v>
      </c>
    </row>
    <row r="1267" spans="1:8" x14ac:dyDescent="0.3">
      <c r="A1267" s="1">
        <v>0.50716435185186226</v>
      </c>
      <c r="B1267" s="2" t="s">
        <v>32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3.08</v>
      </c>
      <c r="H1267" s="2" t="s">
        <v>12</v>
      </c>
    </row>
    <row r="1268" spans="1:8" x14ac:dyDescent="0.3">
      <c r="A1268" s="1">
        <v>0.50722222222223257</v>
      </c>
      <c r="B1268" s="2" t="s">
        <v>32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3.07</v>
      </c>
      <c r="H1268" s="2" t="s">
        <v>12</v>
      </c>
    </row>
    <row r="1269" spans="1:8" x14ac:dyDescent="0.3">
      <c r="A1269" s="1">
        <v>0.50726851851852894</v>
      </c>
      <c r="B1269" s="2" t="s">
        <v>32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3.07</v>
      </c>
      <c r="H1269" s="2" t="s">
        <v>12</v>
      </c>
    </row>
    <row r="1270" spans="1:8" x14ac:dyDescent="0.3">
      <c r="A1270" s="1">
        <v>0.50732638888889925</v>
      </c>
      <c r="B1270" s="2" t="s">
        <v>32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3.08</v>
      </c>
      <c r="H1270" s="2" t="s">
        <v>12</v>
      </c>
    </row>
    <row r="1271" spans="1:8" x14ac:dyDescent="0.3">
      <c r="A1271" s="1">
        <v>0.50737268518519563</v>
      </c>
      <c r="B1271" s="2" t="s">
        <v>32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3.07</v>
      </c>
      <c r="H1271" s="2" t="s">
        <v>12</v>
      </c>
    </row>
    <row r="1272" spans="1:8" x14ac:dyDescent="0.3">
      <c r="A1272" s="1">
        <v>0.50743055555556593</v>
      </c>
      <c r="B1272" s="2" t="s">
        <v>32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3.07</v>
      </c>
      <c r="H1272" s="2" t="s">
        <v>12</v>
      </c>
    </row>
    <row r="1273" spans="1:8" x14ac:dyDescent="0.3">
      <c r="A1273" s="1">
        <v>0.50747685185186231</v>
      </c>
      <c r="B1273" s="2" t="s">
        <v>32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3.08</v>
      </c>
      <c r="H1273" s="2" t="s">
        <v>12</v>
      </c>
    </row>
    <row r="1274" spans="1:8" x14ac:dyDescent="0.3">
      <c r="A1274" s="1">
        <v>0.50753472222223261</v>
      </c>
      <c r="B1274" s="2" t="s">
        <v>32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3.07</v>
      </c>
      <c r="H1274" s="2" t="s">
        <v>12</v>
      </c>
    </row>
    <row r="1275" spans="1:8" x14ac:dyDescent="0.3">
      <c r="A1275" s="1">
        <v>0.50758101851852899</v>
      </c>
      <c r="B1275" s="2" t="s">
        <v>32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3.07</v>
      </c>
      <c r="H1275" s="2" t="s">
        <v>12</v>
      </c>
    </row>
    <row r="1276" spans="1:8" x14ac:dyDescent="0.3">
      <c r="A1276" s="1">
        <v>0.5076388888888993</v>
      </c>
      <c r="B1276" s="2" t="s">
        <v>32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3.0700000000000003</v>
      </c>
      <c r="H1276" s="2" t="s">
        <v>12</v>
      </c>
    </row>
    <row r="1277" spans="1:8" x14ac:dyDescent="0.3">
      <c r="A1277" s="1">
        <v>0.50768518518519568</v>
      </c>
      <c r="B1277" s="2" t="s">
        <v>32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3.06</v>
      </c>
      <c r="H1277" s="2" t="s">
        <v>12</v>
      </c>
    </row>
    <row r="1278" spans="1:8" x14ac:dyDescent="0.3">
      <c r="A1278" s="1">
        <v>0.50774305555556598</v>
      </c>
      <c r="B1278" s="2" t="s">
        <v>32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3.06</v>
      </c>
      <c r="H1278" s="2" t="s">
        <v>12</v>
      </c>
    </row>
    <row r="1279" spans="1:8" x14ac:dyDescent="0.3">
      <c r="A1279" s="1">
        <v>0.50778935185186236</v>
      </c>
      <c r="B1279" s="2" t="s">
        <v>32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3.08</v>
      </c>
      <c r="H1279" s="2" t="s">
        <v>12</v>
      </c>
    </row>
    <row r="1280" spans="1:8" x14ac:dyDescent="0.3">
      <c r="A1280" s="1">
        <v>0.50784722222223266</v>
      </c>
      <c r="B1280" s="2" t="s">
        <v>32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3.06</v>
      </c>
      <c r="H1280" s="2" t="s">
        <v>12</v>
      </c>
    </row>
    <row r="1281" spans="1:8" x14ac:dyDescent="0.3">
      <c r="A1281" s="1">
        <v>0.50789351851852904</v>
      </c>
      <c r="B1281" s="2" t="s">
        <v>32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3.08</v>
      </c>
      <c r="H1281" s="2" t="s">
        <v>12</v>
      </c>
    </row>
    <row r="1282" spans="1:8" x14ac:dyDescent="0.3">
      <c r="A1282" s="1">
        <v>0.50795138888889935</v>
      </c>
      <c r="B1282" s="2" t="s">
        <v>32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3.07</v>
      </c>
      <c r="H1282" s="2" t="s">
        <v>12</v>
      </c>
    </row>
    <row r="1283" spans="1:8" x14ac:dyDescent="0.3">
      <c r="A1283" s="1">
        <v>0.50799768518519572</v>
      </c>
      <c r="B1283" s="2" t="s">
        <v>32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3.0500000000000003</v>
      </c>
      <c r="H1283" s="2" t="s">
        <v>12</v>
      </c>
    </row>
    <row r="1284" spans="1:8" x14ac:dyDescent="0.3">
      <c r="A1284" s="1">
        <v>0.50805555555556603</v>
      </c>
      <c r="B1284" s="2" t="s">
        <v>32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3.06</v>
      </c>
      <c r="H1284" s="2" t="s">
        <v>12</v>
      </c>
    </row>
    <row r="1285" spans="1:8" x14ac:dyDescent="0.3">
      <c r="A1285" s="1">
        <v>0.50810185185186241</v>
      </c>
      <c r="B1285" s="2" t="s">
        <v>32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3.0500000000000003</v>
      </c>
      <c r="H1285" s="2" t="s">
        <v>12</v>
      </c>
    </row>
    <row r="1286" spans="1:8" x14ac:dyDescent="0.3">
      <c r="A1286" s="1">
        <v>0.50815972222223271</v>
      </c>
      <c r="B1286" s="2" t="s">
        <v>32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3.0300000000000002</v>
      </c>
      <c r="H1286" s="2" t="s">
        <v>12</v>
      </c>
    </row>
    <row r="1287" spans="1:8" x14ac:dyDescent="0.3">
      <c r="A1287" s="1">
        <v>0.50820601851852909</v>
      </c>
      <c r="B1287" s="2" t="s">
        <v>32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3.0700000000000003</v>
      </c>
      <c r="H1287" s="2" t="s">
        <v>12</v>
      </c>
    </row>
    <row r="1288" spans="1:8" x14ac:dyDescent="0.3">
      <c r="A1288" s="1">
        <v>0.5082638888888994</v>
      </c>
      <c r="B1288" s="2" t="s">
        <v>32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3.06</v>
      </c>
      <c r="H1288" s="2" t="s">
        <v>12</v>
      </c>
    </row>
    <row r="1289" spans="1:8" x14ac:dyDescent="0.3">
      <c r="A1289" s="1">
        <v>0.50831018518519577</v>
      </c>
      <c r="B1289" s="2" t="s">
        <v>32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3.0500000000000003</v>
      </c>
      <c r="H1289" s="2" t="s">
        <v>12</v>
      </c>
    </row>
    <row r="1290" spans="1:8" x14ac:dyDescent="0.3">
      <c r="A1290" s="1">
        <v>0.50836805555556608</v>
      </c>
      <c r="B1290" s="2" t="s">
        <v>32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3.07</v>
      </c>
      <c r="H1290" s="2" t="s">
        <v>12</v>
      </c>
    </row>
    <row r="1291" spans="1:8" x14ac:dyDescent="0.3">
      <c r="A1291" s="1">
        <v>0.50841435185186246</v>
      </c>
      <c r="B1291" s="2" t="s">
        <v>32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3.06</v>
      </c>
      <c r="H1291" s="2" t="s">
        <v>12</v>
      </c>
    </row>
    <row r="1292" spans="1:8" x14ac:dyDescent="0.3">
      <c r="A1292" s="1">
        <v>0.50847222222223276</v>
      </c>
      <c r="B1292" s="2" t="s">
        <v>32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3.0500000000000003</v>
      </c>
      <c r="H1292" s="2" t="s">
        <v>12</v>
      </c>
    </row>
    <row r="1293" spans="1:8" x14ac:dyDescent="0.3">
      <c r="A1293" s="1">
        <v>0.50851851851852914</v>
      </c>
      <c r="B1293" s="2" t="s">
        <v>32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3.07</v>
      </c>
      <c r="H1293" s="2" t="s">
        <v>12</v>
      </c>
    </row>
    <row r="1294" spans="1:8" x14ac:dyDescent="0.3">
      <c r="A1294" s="1">
        <v>0.50857638888889944</v>
      </c>
      <c r="B1294" s="2" t="s">
        <v>32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3.0300000000000002</v>
      </c>
      <c r="H1294" s="2" t="s">
        <v>12</v>
      </c>
    </row>
    <row r="1295" spans="1:8" x14ac:dyDescent="0.3">
      <c r="A1295" s="1">
        <v>0.50862268518519582</v>
      </c>
      <c r="B1295" s="2" t="s">
        <v>32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3.0500000000000003</v>
      </c>
      <c r="H1295" s="2" t="s">
        <v>12</v>
      </c>
    </row>
    <row r="1296" spans="1:8" x14ac:dyDescent="0.3">
      <c r="A1296" s="1">
        <v>0.50868055555556613</v>
      </c>
      <c r="B1296" s="2" t="s">
        <v>32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3.0500000000000003</v>
      </c>
      <c r="H1296" s="2" t="s">
        <v>12</v>
      </c>
    </row>
    <row r="1297" spans="1:8" x14ac:dyDescent="0.3">
      <c r="A1297" s="1">
        <v>0.5087268518518625</v>
      </c>
      <c r="B1297" s="2" t="s">
        <v>32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3.0500000000000003</v>
      </c>
      <c r="H1297" s="2" t="s">
        <v>12</v>
      </c>
    </row>
    <row r="1298" spans="1:8" x14ac:dyDescent="0.3">
      <c r="A1298" s="1">
        <v>0.50878472222223281</v>
      </c>
      <c r="B1298" s="2" t="s">
        <v>32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3.06</v>
      </c>
      <c r="H1298" s="2" t="s">
        <v>12</v>
      </c>
    </row>
    <row r="1299" spans="1:8" x14ac:dyDescent="0.3">
      <c r="A1299" s="1">
        <v>0.50883101851852919</v>
      </c>
      <c r="B1299" s="2" t="s">
        <v>32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3.07</v>
      </c>
      <c r="H1299" s="2" t="s">
        <v>12</v>
      </c>
    </row>
    <row r="1300" spans="1:8" x14ac:dyDescent="0.3">
      <c r="A1300" s="1">
        <v>0.50888888888889949</v>
      </c>
      <c r="B1300" s="2" t="s">
        <v>32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3.06</v>
      </c>
      <c r="H1300" s="2" t="s">
        <v>12</v>
      </c>
    </row>
    <row r="1301" spans="1:8" x14ac:dyDescent="0.3">
      <c r="A1301" s="1">
        <v>0.50893518518519587</v>
      </c>
      <c r="B1301" s="2" t="s">
        <v>32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3.0500000000000003</v>
      </c>
      <c r="H1301" s="2" t="s">
        <v>12</v>
      </c>
    </row>
    <row r="1302" spans="1:8" x14ac:dyDescent="0.3">
      <c r="A1302" s="1">
        <v>0.50899305555556618</v>
      </c>
      <c r="B1302" s="2" t="s">
        <v>32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3.04</v>
      </c>
      <c r="H1302" s="2" t="s">
        <v>12</v>
      </c>
    </row>
    <row r="1303" spans="1:8" x14ac:dyDescent="0.3">
      <c r="A1303" s="1">
        <v>0.50903935185186255</v>
      </c>
      <c r="B1303" s="2" t="s">
        <v>32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3.0900000000000003</v>
      </c>
      <c r="H1303" s="2" t="s">
        <v>12</v>
      </c>
    </row>
    <row r="1304" spans="1:8" x14ac:dyDescent="0.3">
      <c r="A1304" s="1">
        <v>0.50909722222223286</v>
      </c>
      <c r="B1304" s="2" t="s">
        <v>32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3.04</v>
      </c>
      <c r="H1304" s="2" t="s">
        <v>12</v>
      </c>
    </row>
    <row r="1305" spans="1:8" x14ac:dyDescent="0.3">
      <c r="A1305" s="1">
        <v>0.50914351851852924</v>
      </c>
      <c r="B1305" s="2" t="s">
        <v>32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3.0300000000000002</v>
      </c>
      <c r="H1305" s="2" t="s">
        <v>12</v>
      </c>
    </row>
    <row r="1306" spans="1:8" x14ac:dyDescent="0.3">
      <c r="A1306" s="1">
        <v>0.50920138888889954</v>
      </c>
      <c r="B1306" s="2" t="s">
        <v>32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3.04</v>
      </c>
      <c r="H1306" s="2" t="s">
        <v>12</v>
      </c>
    </row>
    <row r="1307" spans="1:8" x14ac:dyDescent="0.3">
      <c r="A1307" s="1">
        <v>0.50924768518519592</v>
      </c>
      <c r="B1307" s="2" t="s">
        <v>32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3.0300000000000002</v>
      </c>
      <c r="H1307" s="2" t="s">
        <v>12</v>
      </c>
    </row>
    <row r="1308" spans="1:8" x14ac:dyDescent="0.3">
      <c r="A1308" s="1">
        <v>0.50930555555556623</v>
      </c>
      <c r="B1308" s="2" t="s">
        <v>32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3.05</v>
      </c>
      <c r="H1308" s="2" t="s">
        <v>12</v>
      </c>
    </row>
    <row r="1309" spans="1:8" x14ac:dyDescent="0.3">
      <c r="A1309" s="1">
        <v>0.5093518518518626</v>
      </c>
      <c r="B1309" s="2" t="s">
        <v>32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3.0300000000000002</v>
      </c>
      <c r="H1309" s="2" t="s">
        <v>12</v>
      </c>
    </row>
    <row r="1310" spans="1:8" x14ac:dyDescent="0.3">
      <c r="A1310" s="1">
        <v>0.50940972222223291</v>
      </c>
      <c r="B1310" s="2" t="s">
        <v>32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3.0300000000000002</v>
      </c>
      <c r="H1310" s="2" t="s">
        <v>12</v>
      </c>
    </row>
    <row r="1311" spans="1:8" x14ac:dyDescent="0.3">
      <c r="A1311" s="1">
        <v>0.50945601851852929</v>
      </c>
      <c r="B1311" s="2" t="s">
        <v>32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3.04</v>
      </c>
      <c r="H1311" s="2" t="s">
        <v>12</v>
      </c>
    </row>
    <row r="1312" spans="1:8" x14ac:dyDescent="0.3">
      <c r="A1312" s="1">
        <v>0.50951388888889959</v>
      </c>
      <c r="B1312" s="2" t="s">
        <v>32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3.04</v>
      </c>
      <c r="H1312" s="2" t="s">
        <v>12</v>
      </c>
    </row>
    <row r="1313" spans="1:8" x14ac:dyDescent="0.3">
      <c r="A1313" s="1">
        <v>0.50956018518519597</v>
      </c>
      <c r="B1313" s="2" t="s">
        <v>32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3.02</v>
      </c>
      <c r="H1313" s="2" t="s">
        <v>12</v>
      </c>
    </row>
    <row r="1314" spans="1:8" x14ac:dyDescent="0.3">
      <c r="A1314" s="1">
        <v>0.50961805555556627</v>
      </c>
      <c r="B1314" s="2" t="s">
        <v>32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3.04</v>
      </c>
      <c r="H1314" s="2" t="s">
        <v>12</v>
      </c>
    </row>
    <row r="1315" spans="1:8" x14ac:dyDescent="0.3">
      <c r="A1315" s="1">
        <v>0.50966435185186265</v>
      </c>
      <c r="B1315" s="2" t="s">
        <v>32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3.04</v>
      </c>
      <c r="H1315" s="2" t="s">
        <v>12</v>
      </c>
    </row>
    <row r="1316" spans="1:8" x14ac:dyDescent="0.3">
      <c r="A1316" s="1">
        <v>0.50972222222223296</v>
      </c>
      <c r="B1316" s="2" t="s">
        <v>32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3.0500000000000003</v>
      </c>
      <c r="H1316" s="2" t="s">
        <v>12</v>
      </c>
    </row>
    <row r="1317" spans="1:8" x14ac:dyDescent="0.3">
      <c r="A1317" s="1">
        <v>0.50976851851852933</v>
      </c>
      <c r="B1317" s="2" t="s">
        <v>32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3.07</v>
      </c>
      <c r="H1317" s="2" t="s">
        <v>12</v>
      </c>
    </row>
    <row r="1318" spans="1:8" x14ac:dyDescent="0.3">
      <c r="A1318" s="1">
        <v>0.50982638888889964</v>
      </c>
      <c r="B1318" s="2" t="s">
        <v>32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3.01</v>
      </c>
      <c r="H1318" s="2" t="s">
        <v>12</v>
      </c>
    </row>
    <row r="1319" spans="1:8" x14ac:dyDescent="0.3">
      <c r="A1319" s="1">
        <v>0.50987268518519602</v>
      </c>
      <c r="B1319" s="2" t="s">
        <v>32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3.0500000000000003</v>
      </c>
      <c r="H1319" s="2" t="s">
        <v>12</v>
      </c>
    </row>
    <row r="1320" spans="1:8" x14ac:dyDescent="0.3">
      <c r="A1320" s="1">
        <v>0.50993055555556632</v>
      </c>
      <c r="B1320" s="2" t="s">
        <v>32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2.9800000000000004</v>
      </c>
      <c r="H1320" s="2" t="s">
        <v>12</v>
      </c>
    </row>
    <row r="1321" spans="1:8" x14ac:dyDescent="0.3">
      <c r="A1321" s="1">
        <v>0.5099768518518627</v>
      </c>
      <c r="B1321" s="2" t="s">
        <v>32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3.04</v>
      </c>
      <c r="H1321" s="2" t="s">
        <v>12</v>
      </c>
    </row>
    <row r="1322" spans="1:8" x14ac:dyDescent="0.3">
      <c r="A1322" s="1">
        <v>0.51003472222223301</v>
      </c>
      <c r="B1322" s="2" t="s">
        <v>32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3.04</v>
      </c>
      <c r="H1322" s="2" t="s">
        <v>12</v>
      </c>
    </row>
    <row r="1323" spans="1:8" x14ac:dyDescent="0.3">
      <c r="A1323" s="1">
        <v>0.51008101851852938</v>
      </c>
      <c r="B1323" s="2" t="s">
        <v>32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3.0300000000000002</v>
      </c>
      <c r="H1323" s="2" t="s">
        <v>12</v>
      </c>
    </row>
    <row r="1324" spans="1:8" x14ac:dyDescent="0.3">
      <c r="A1324" s="1">
        <v>0.51013888888889969</v>
      </c>
      <c r="B1324" s="2" t="s">
        <v>32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3.04</v>
      </c>
      <c r="H1324" s="2" t="s">
        <v>12</v>
      </c>
    </row>
    <row r="1325" spans="1:8" x14ac:dyDescent="0.3">
      <c r="A1325" s="1">
        <v>0.51018518518519607</v>
      </c>
      <c r="B1325" s="2" t="s">
        <v>32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3.0500000000000003</v>
      </c>
      <c r="H1325" s="2" t="s">
        <v>12</v>
      </c>
    </row>
    <row r="1326" spans="1:8" x14ac:dyDescent="0.3">
      <c r="A1326" s="1">
        <v>0.51024305555556637</v>
      </c>
      <c r="B1326" s="2" t="s">
        <v>32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3.07</v>
      </c>
      <c r="H1326" s="2" t="s">
        <v>12</v>
      </c>
    </row>
    <row r="1327" spans="1:8" x14ac:dyDescent="0.3">
      <c r="A1327" s="1">
        <v>0.51028935185186275</v>
      </c>
      <c r="B1327" s="2" t="s">
        <v>32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3.02</v>
      </c>
      <c r="H1327" s="2" t="s">
        <v>12</v>
      </c>
    </row>
    <row r="1328" spans="1:8" x14ac:dyDescent="0.3">
      <c r="A1328" s="1">
        <v>0.51034722222223305</v>
      </c>
      <c r="B1328" s="2" t="s">
        <v>32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3.0500000000000003</v>
      </c>
      <c r="H1328" s="2" t="s">
        <v>12</v>
      </c>
    </row>
    <row r="1329" spans="1:8" x14ac:dyDescent="0.3">
      <c r="A1329" s="1">
        <v>0.51039351851852943</v>
      </c>
      <c r="B1329" s="2" t="s">
        <v>32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2.99</v>
      </c>
      <c r="H1329" s="2" t="s">
        <v>12</v>
      </c>
    </row>
    <row r="1330" spans="1:8" x14ac:dyDescent="0.3">
      <c r="A1330" s="1">
        <v>0.51045138888889974</v>
      </c>
      <c r="B1330" s="2" t="s">
        <v>32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3.0300000000000002</v>
      </c>
      <c r="H1330" s="2" t="s">
        <v>12</v>
      </c>
    </row>
    <row r="1331" spans="1:8" x14ac:dyDescent="0.3">
      <c r="A1331" s="1">
        <v>0.51049768518519612</v>
      </c>
      <c r="B1331" s="2" t="s">
        <v>32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3.02</v>
      </c>
      <c r="H1331" s="2" t="s">
        <v>12</v>
      </c>
    </row>
    <row r="1332" spans="1:8" x14ac:dyDescent="0.3">
      <c r="A1332" s="1">
        <v>0.51055555555556642</v>
      </c>
      <c r="B1332" s="2" t="s">
        <v>32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3.02</v>
      </c>
      <c r="H1332" s="2" t="s">
        <v>12</v>
      </c>
    </row>
    <row r="1333" spans="1:8" x14ac:dyDescent="0.3">
      <c r="A1333" s="1">
        <v>0.5106018518518628</v>
      </c>
      <c r="B1333" s="2" t="s">
        <v>32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3.0100000000000002</v>
      </c>
      <c r="H1333" s="2" t="s">
        <v>12</v>
      </c>
    </row>
    <row r="1334" spans="1:8" x14ac:dyDescent="0.3">
      <c r="A1334" s="1">
        <v>0.5106597222222331</v>
      </c>
      <c r="B1334" s="2" t="s">
        <v>32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3.0300000000000002</v>
      </c>
      <c r="H1334" s="2" t="s">
        <v>12</v>
      </c>
    </row>
    <row r="1335" spans="1:8" x14ac:dyDescent="0.3">
      <c r="A1335" s="1">
        <v>0.51070601851852948</v>
      </c>
      <c r="B1335" s="2" t="s">
        <v>32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3.03</v>
      </c>
      <c r="H1335" s="2" t="s">
        <v>12</v>
      </c>
    </row>
    <row r="1336" spans="1:8" x14ac:dyDescent="0.3">
      <c r="A1336" s="1">
        <v>0.51076388888889979</v>
      </c>
      <c r="B1336" s="2" t="s">
        <v>32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3.04</v>
      </c>
      <c r="H1336" s="2" t="s">
        <v>12</v>
      </c>
    </row>
    <row r="1337" spans="1:8" x14ac:dyDescent="0.3">
      <c r="A1337" s="1">
        <v>0.51081018518519616</v>
      </c>
      <c r="B1337" s="2" t="s">
        <v>32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3.0300000000000002</v>
      </c>
      <c r="H1337" s="2" t="s">
        <v>12</v>
      </c>
    </row>
    <row r="1338" spans="1:8" x14ac:dyDescent="0.3">
      <c r="A1338" s="1">
        <v>0.51086805555556647</v>
      </c>
      <c r="B1338" s="2" t="s">
        <v>32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3.0100000000000002</v>
      </c>
      <c r="H1338" s="2" t="s">
        <v>12</v>
      </c>
    </row>
    <row r="1339" spans="1:8" x14ac:dyDescent="0.3">
      <c r="A1339" s="1">
        <v>0.51091435185186285</v>
      </c>
      <c r="B1339" s="2" t="s">
        <v>32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3.0100000000000002</v>
      </c>
      <c r="H1339" s="2" t="s">
        <v>12</v>
      </c>
    </row>
    <row r="1340" spans="1:8" x14ac:dyDescent="0.3">
      <c r="A1340" s="1">
        <v>0.51097222222223315</v>
      </c>
      <c r="B1340" s="2" t="s">
        <v>32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3.0100000000000002</v>
      </c>
      <c r="H1340" s="2" t="s">
        <v>12</v>
      </c>
    </row>
    <row r="1341" spans="1:8" x14ac:dyDescent="0.3">
      <c r="A1341" s="1">
        <v>0.51101851851852953</v>
      </c>
      <c r="B1341" s="2" t="s">
        <v>32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</v>
      </c>
      <c r="H1341" s="2" t="s">
        <v>12</v>
      </c>
    </row>
    <row r="1342" spans="1:8" x14ac:dyDescent="0.3">
      <c r="A1342" s="1">
        <v>0.51107638888889984</v>
      </c>
      <c r="B1342" s="2" t="s">
        <v>32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3.02</v>
      </c>
      <c r="H1342" s="2" t="s">
        <v>12</v>
      </c>
    </row>
    <row r="1343" spans="1:8" x14ac:dyDescent="0.3">
      <c r="A1343" s="1">
        <v>0.51112268518519621</v>
      </c>
      <c r="B1343" s="2" t="s">
        <v>32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2.97</v>
      </c>
      <c r="H1343" s="2" t="s">
        <v>12</v>
      </c>
    </row>
    <row r="1344" spans="1:8" x14ac:dyDescent="0.3">
      <c r="A1344" s="1">
        <v>0.51118055555556652</v>
      </c>
      <c r="B1344" s="2" t="s">
        <v>32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3.01</v>
      </c>
      <c r="H1344" s="2" t="s">
        <v>12</v>
      </c>
    </row>
    <row r="1345" spans="1:8" x14ac:dyDescent="0.3">
      <c r="A1345" s="1">
        <v>0.5112268518518629</v>
      </c>
      <c r="B1345" s="2" t="s">
        <v>32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2.9800000000000004</v>
      </c>
      <c r="H1345" s="2" t="s">
        <v>12</v>
      </c>
    </row>
    <row r="1346" spans="1:8" x14ac:dyDescent="0.3">
      <c r="A1346" s="1">
        <v>0.5112847222222332</v>
      </c>
      <c r="B1346" s="2" t="s">
        <v>32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</v>
      </c>
      <c r="H1346" s="2" t="s">
        <v>12</v>
      </c>
    </row>
    <row r="1347" spans="1:8" x14ac:dyDescent="0.3">
      <c r="A1347" s="1">
        <v>0.51133101851852958</v>
      </c>
      <c r="B1347" s="2" t="s">
        <v>32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3.02</v>
      </c>
      <c r="H1347" s="2" t="s">
        <v>12</v>
      </c>
    </row>
    <row r="1348" spans="1:8" x14ac:dyDescent="0.3">
      <c r="A1348" s="1">
        <v>0.51138888888889988</v>
      </c>
      <c r="B1348" s="2" t="s">
        <v>32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3.02</v>
      </c>
      <c r="H1348" s="2" t="s">
        <v>12</v>
      </c>
    </row>
    <row r="1349" spans="1:8" x14ac:dyDescent="0.3">
      <c r="A1349" s="1">
        <v>0.51143518518519626</v>
      </c>
      <c r="B1349" s="2" t="s">
        <v>32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3.0100000000000002</v>
      </c>
      <c r="H1349" s="2" t="s">
        <v>12</v>
      </c>
    </row>
    <row r="1350" spans="1:8" x14ac:dyDescent="0.3">
      <c r="A1350" s="1">
        <v>0.51149305555556657</v>
      </c>
      <c r="B1350" s="2" t="s">
        <v>32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3.02</v>
      </c>
      <c r="H1350" s="2" t="s">
        <v>12</v>
      </c>
    </row>
    <row r="1351" spans="1:8" x14ac:dyDescent="0.3">
      <c r="A1351" s="1">
        <v>0.51153935185186294</v>
      </c>
      <c r="B1351" s="2" t="s">
        <v>32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</v>
      </c>
      <c r="H1351" s="2" t="s">
        <v>12</v>
      </c>
    </row>
    <row r="1352" spans="1:8" x14ac:dyDescent="0.3">
      <c r="A1352" s="1">
        <v>0.51159722222223325</v>
      </c>
      <c r="B1352" s="2" t="s">
        <v>32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</v>
      </c>
      <c r="H1352" s="2" t="s">
        <v>12</v>
      </c>
    </row>
    <row r="1353" spans="1:8" x14ac:dyDescent="0.3">
      <c r="A1353" s="1">
        <v>0.51164351851852963</v>
      </c>
      <c r="B1353" s="2" t="s">
        <v>32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3.03</v>
      </c>
      <c r="H1353" s="2" t="s">
        <v>12</v>
      </c>
    </row>
    <row r="1354" spans="1:8" x14ac:dyDescent="0.3">
      <c r="A1354" s="1">
        <v>0.51170138888889993</v>
      </c>
      <c r="B1354" s="2" t="s">
        <v>32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3.02</v>
      </c>
      <c r="H1354" s="2" t="s">
        <v>12</v>
      </c>
    </row>
    <row r="1355" spans="1:8" x14ac:dyDescent="0.3">
      <c r="A1355" s="1">
        <v>0.51174768518519631</v>
      </c>
      <c r="B1355" s="2" t="s">
        <v>32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3.0100000000000002</v>
      </c>
      <c r="H1355" s="2" t="s">
        <v>12</v>
      </c>
    </row>
    <row r="1356" spans="1:8" x14ac:dyDescent="0.3">
      <c r="A1356" s="1">
        <v>0.51180555555556662</v>
      </c>
      <c r="B1356" s="2" t="s">
        <v>32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3.0100000000000002</v>
      </c>
      <c r="H1356" s="2" t="s">
        <v>12</v>
      </c>
    </row>
    <row r="1357" spans="1:8" x14ac:dyDescent="0.3">
      <c r="A1357" s="1">
        <v>0.51185185185186299</v>
      </c>
      <c r="B1357" s="2" t="s">
        <v>32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</v>
      </c>
      <c r="H1357" s="2" t="s">
        <v>12</v>
      </c>
    </row>
    <row r="1358" spans="1:8" x14ac:dyDescent="0.3">
      <c r="A1358" s="1">
        <v>0.5119097222222333</v>
      </c>
      <c r="B1358" s="2" t="s">
        <v>32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</v>
      </c>
      <c r="H1358" s="2" t="s">
        <v>12</v>
      </c>
    </row>
    <row r="1359" spans="1:8" x14ac:dyDescent="0.3">
      <c r="A1359" s="1">
        <v>0.51195601851852968</v>
      </c>
      <c r="B1359" s="2" t="s">
        <v>32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3.03</v>
      </c>
      <c r="H1359" s="2" t="s">
        <v>12</v>
      </c>
    </row>
    <row r="1360" spans="1:8" x14ac:dyDescent="0.3">
      <c r="A1360" s="1">
        <v>0.51201388888889998</v>
      </c>
      <c r="B1360" s="2" t="s">
        <v>32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3.03</v>
      </c>
      <c r="H1360" s="2" t="s">
        <v>12</v>
      </c>
    </row>
    <row r="1361" spans="1:8" x14ac:dyDescent="0.3">
      <c r="A1361" s="1">
        <v>0.51206018518519636</v>
      </c>
      <c r="B1361" s="2" t="s">
        <v>32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3.0100000000000002</v>
      </c>
      <c r="H1361" s="2" t="s">
        <v>12</v>
      </c>
    </row>
    <row r="1362" spans="1:8" x14ac:dyDescent="0.3">
      <c r="A1362" s="1">
        <v>0.51211805555556666</v>
      </c>
      <c r="B1362" s="2" t="s">
        <v>32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3.0100000000000002</v>
      </c>
      <c r="H1362" s="2" t="s">
        <v>12</v>
      </c>
    </row>
    <row r="1363" spans="1:8" x14ac:dyDescent="0.3">
      <c r="A1363" s="1">
        <v>0.51216435185186304</v>
      </c>
      <c r="B1363" s="2" t="s">
        <v>32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</v>
      </c>
      <c r="H1363" s="2" t="s">
        <v>12</v>
      </c>
    </row>
    <row r="1364" spans="1:8" x14ac:dyDescent="0.3">
      <c r="A1364" s="1">
        <v>0.51222222222223335</v>
      </c>
      <c r="B1364" s="2" t="s">
        <v>32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2.99</v>
      </c>
      <c r="H1364" s="2" t="s">
        <v>12</v>
      </c>
    </row>
    <row r="1365" spans="1:8" x14ac:dyDescent="0.3">
      <c r="A1365" s="1">
        <v>0.51226851851852973</v>
      </c>
      <c r="B1365" s="2" t="s">
        <v>32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2.99</v>
      </c>
      <c r="H1365" s="2" t="s">
        <v>12</v>
      </c>
    </row>
    <row r="1366" spans="1:8" x14ac:dyDescent="0.3">
      <c r="A1366" s="1">
        <v>0.51232638888890003</v>
      </c>
      <c r="B1366" s="2" t="s">
        <v>32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2.97</v>
      </c>
      <c r="H1366" s="2" t="s">
        <v>12</v>
      </c>
    </row>
    <row r="1367" spans="1:8" x14ac:dyDescent="0.3">
      <c r="A1367" s="1">
        <v>0.51237268518519641</v>
      </c>
      <c r="B1367" s="2" t="s">
        <v>32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2.9800000000000004</v>
      </c>
      <c r="H1367" s="2" t="s">
        <v>12</v>
      </c>
    </row>
    <row r="1368" spans="1:8" x14ac:dyDescent="0.3">
      <c r="A1368" s="1">
        <v>0.51243055555556671</v>
      </c>
      <c r="B1368" s="2" t="s">
        <v>32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2.79</v>
      </c>
      <c r="H1368" s="2" t="s">
        <v>12</v>
      </c>
    </row>
    <row r="1369" spans="1:8" x14ac:dyDescent="0.3">
      <c r="A1369" s="1">
        <v>0.51247685185186309</v>
      </c>
      <c r="B1369" s="2" t="s">
        <v>32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2.99</v>
      </c>
      <c r="H1369" s="2" t="s">
        <v>12</v>
      </c>
    </row>
    <row r="1370" spans="1:8" x14ac:dyDescent="0.3">
      <c r="A1370" s="1">
        <v>0.5125347222222334</v>
      </c>
      <c r="B1370" s="2" t="s">
        <v>32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2.9800000000000004</v>
      </c>
      <c r="H1370" s="2" t="s">
        <v>12</v>
      </c>
    </row>
    <row r="1371" spans="1:8" x14ac:dyDescent="0.3">
      <c r="A1371" s="1">
        <v>0.51258101851852977</v>
      </c>
      <c r="B1371" s="2" t="s">
        <v>32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2.78</v>
      </c>
      <c r="H1371" s="2" t="s">
        <v>12</v>
      </c>
    </row>
    <row r="1372" spans="1:8" x14ac:dyDescent="0.3">
      <c r="A1372" s="1">
        <v>0.51263888888890008</v>
      </c>
      <c r="B1372" s="2" t="s">
        <v>32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2.99</v>
      </c>
      <c r="H1372" s="2" t="s">
        <v>12</v>
      </c>
    </row>
    <row r="1373" spans="1:8" x14ac:dyDescent="0.3">
      <c r="A1373" s="1">
        <v>0.51268518518519646</v>
      </c>
      <c r="B1373" s="2" t="s">
        <v>32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2.98</v>
      </c>
      <c r="H1373" s="2" t="s">
        <v>12</v>
      </c>
    </row>
    <row r="1374" spans="1:8" x14ac:dyDescent="0.3">
      <c r="A1374" s="1">
        <v>0.51274305555556676</v>
      </c>
      <c r="B1374" s="2" t="s">
        <v>32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2.98</v>
      </c>
      <c r="H1374" s="2" t="s">
        <v>12</v>
      </c>
    </row>
    <row r="1375" spans="1:8" x14ac:dyDescent="0.3">
      <c r="A1375" s="1">
        <v>0.51278935185186314</v>
      </c>
      <c r="B1375" s="2" t="s">
        <v>32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2.79</v>
      </c>
      <c r="H1375" s="2" t="s">
        <v>12</v>
      </c>
    </row>
    <row r="1376" spans="1:8" x14ac:dyDescent="0.3">
      <c r="A1376" s="1">
        <v>0.51284722222223345</v>
      </c>
      <c r="B1376" s="2" t="s">
        <v>32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2.9600000000000004</v>
      </c>
      <c r="H1376" s="2" t="s">
        <v>12</v>
      </c>
    </row>
    <row r="1377" spans="1:8" x14ac:dyDescent="0.3">
      <c r="A1377" s="1">
        <v>0.51289351851852982</v>
      </c>
      <c r="B1377" s="2" t="s">
        <v>32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2.95</v>
      </c>
      <c r="H1377" s="2" t="s">
        <v>12</v>
      </c>
    </row>
    <row r="1378" spans="1:8" x14ac:dyDescent="0.3">
      <c r="A1378" s="1">
        <v>0.51295138888890013</v>
      </c>
      <c r="B1378" s="2" t="s">
        <v>32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2.78</v>
      </c>
      <c r="H1378" s="2" t="s">
        <v>12</v>
      </c>
    </row>
    <row r="1379" spans="1:8" x14ac:dyDescent="0.3">
      <c r="A1379" s="1">
        <v>0.51299768518519651</v>
      </c>
      <c r="B1379" s="2" t="s">
        <v>32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2.95</v>
      </c>
      <c r="H1379" s="2" t="s">
        <v>12</v>
      </c>
    </row>
    <row r="1380" spans="1:8" x14ac:dyDescent="0.3">
      <c r="A1380" s="1">
        <v>0.51305555555556681</v>
      </c>
      <c r="B1380" s="2" t="s">
        <v>32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2.97</v>
      </c>
      <c r="H1380" s="2" t="s">
        <v>12</v>
      </c>
    </row>
    <row r="1381" spans="1:8" x14ac:dyDescent="0.3">
      <c r="A1381" s="1">
        <v>0.51310185185186319</v>
      </c>
      <c r="B1381" s="2" t="s">
        <v>32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2.95</v>
      </c>
      <c r="H1381" s="2" t="s">
        <v>12</v>
      </c>
    </row>
    <row r="1382" spans="1:8" x14ac:dyDescent="0.3">
      <c r="A1382" s="1">
        <v>0.51315972222223349</v>
      </c>
      <c r="B1382" s="2" t="s">
        <v>32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2.9400000000000004</v>
      </c>
      <c r="H1382" s="2" t="s">
        <v>12</v>
      </c>
    </row>
    <row r="1383" spans="1:8" x14ac:dyDescent="0.3">
      <c r="A1383" s="1">
        <v>0.51320601851852987</v>
      </c>
      <c r="B1383" s="2" t="s">
        <v>32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2.79</v>
      </c>
      <c r="H1383" s="2" t="s">
        <v>12</v>
      </c>
    </row>
    <row r="1384" spans="1:8" x14ac:dyDescent="0.3">
      <c r="A1384" s="1">
        <v>0.51326388888890018</v>
      </c>
      <c r="B1384" s="2" t="s">
        <v>32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2.95</v>
      </c>
      <c r="H1384" s="2" t="s">
        <v>12</v>
      </c>
    </row>
    <row r="1385" spans="1:8" x14ac:dyDescent="0.3">
      <c r="A1385" s="1">
        <v>0.51331018518519655</v>
      </c>
      <c r="B1385" s="2" t="s">
        <v>32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2.9400000000000004</v>
      </c>
      <c r="H1385" s="2" t="s">
        <v>12</v>
      </c>
    </row>
    <row r="1386" spans="1:8" x14ac:dyDescent="0.3">
      <c r="A1386" s="1">
        <v>0.51336805555556686</v>
      </c>
      <c r="B1386" s="2" t="s">
        <v>32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2.93</v>
      </c>
      <c r="H1386" s="2" t="s">
        <v>12</v>
      </c>
    </row>
    <row r="1387" spans="1:8" x14ac:dyDescent="0.3">
      <c r="A1387" s="1">
        <v>0.51341435185186324</v>
      </c>
      <c r="B1387" s="2" t="s">
        <v>32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2.78</v>
      </c>
      <c r="H1387" s="2" t="s">
        <v>12</v>
      </c>
    </row>
    <row r="1388" spans="1:8" x14ac:dyDescent="0.3">
      <c r="A1388" s="1">
        <v>0.51347222222223354</v>
      </c>
      <c r="B1388" s="2" t="s">
        <v>32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2.95</v>
      </c>
      <c r="H1388" s="2" t="s">
        <v>12</v>
      </c>
    </row>
    <row r="1389" spans="1:8" x14ac:dyDescent="0.3">
      <c r="A1389" s="3">
        <v>0.51351851851852992</v>
      </c>
      <c r="B1389" s="4" t="s">
        <v>32</v>
      </c>
      <c r="C1389" s="4" t="s">
        <v>14</v>
      </c>
      <c r="D1389" s="4" t="s">
        <v>9</v>
      </c>
      <c r="E1389" s="4" t="s">
        <v>10</v>
      </c>
      <c r="F1389" s="4" t="s">
        <v>11</v>
      </c>
      <c r="G1389" s="5">
        <v>2.8</v>
      </c>
      <c r="H1389" s="4" t="s">
        <v>12</v>
      </c>
    </row>
    <row r="1390" spans="1:8" x14ac:dyDescent="0.3">
      <c r="A1390" s="1">
        <v>0.51357638888890023</v>
      </c>
      <c r="B1390" s="2" t="s">
        <v>32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2.94</v>
      </c>
      <c r="H1390" s="2" t="s">
        <v>12</v>
      </c>
    </row>
    <row r="1391" spans="1:8" x14ac:dyDescent="0.3">
      <c r="A1391" s="1">
        <v>0.5136226851851966</v>
      </c>
      <c r="B1391" s="2" t="s">
        <v>32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2.9400000000000004</v>
      </c>
      <c r="H1391" s="2" t="s">
        <v>12</v>
      </c>
    </row>
    <row r="1392" spans="1:8" x14ac:dyDescent="0.3">
      <c r="A1392" s="1">
        <v>0.51368055555556691</v>
      </c>
      <c r="B1392" s="2" t="s">
        <v>32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2.9400000000000004</v>
      </c>
      <c r="H1392" s="2" t="s">
        <v>12</v>
      </c>
    </row>
    <row r="1393" spans="1:8" x14ac:dyDescent="0.3">
      <c r="A1393" s="1">
        <v>0.51372685185186329</v>
      </c>
      <c r="B1393" s="2" t="s">
        <v>32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2.93</v>
      </c>
      <c r="H1393" s="2" t="s">
        <v>12</v>
      </c>
    </row>
    <row r="1394" spans="1:8" x14ac:dyDescent="0.3">
      <c r="A1394" s="1">
        <v>0.51378472222223359</v>
      </c>
      <c r="B1394" s="2" t="s">
        <v>32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2.93</v>
      </c>
      <c r="H1394" s="2" t="s">
        <v>12</v>
      </c>
    </row>
    <row r="1395" spans="1:8" x14ac:dyDescent="0.3">
      <c r="A1395" s="1">
        <v>0.51383101851852997</v>
      </c>
      <c r="B1395" s="2" t="s">
        <v>32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2.94</v>
      </c>
      <c r="H1395" s="2" t="s">
        <v>12</v>
      </c>
    </row>
    <row r="1396" spans="1:8" x14ac:dyDescent="0.3">
      <c r="A1396" s="1">
        <v>0.51388888888890027</v>
      </c>
      <c r="B1396" s="2" t="s">
        <v>32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2.78</v>
      </c>
      <c r="H1396" s="2" t="s">
        <v>12</v>
      </c>
    </row>
    <row r="1397" spans="1:8" x14ac:dyDescent="0.3">
      <c r="A1397" s="1">
        <v>0.51393518518519665</v>
      </c>
      <c r="B1397" s="2" t="s">
        <v>32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2.92</v>
      </c>
      <c r="H1397" s="2" t="s">
        <v>12</v>
      </c>
    </row>
    <row r="1398" spans="1:8" x14ac:dyDescent="0.3">
      <c r="A1398" s="1">
        <v>0.51399305555556696</v>
      </c>
      <c r="B1398" s="2" t="s">
        <v>32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2.98</v>
      </c>
      <c r="H1398" s="2" t="s">
        <v>12</v>
      </c>
    </row>
    <row r="1399" spans="1:8" x14ac:dyDescent="0.3">
      <c r="A1399" s="1">
        <v>0.51403935185186334</v>
      </c>
      <c r="B1399" s="2" t="s">
        <v>32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2.93</v>
      </c>
      <c r="H1399" s="2" t="s">
        <v>12</v>
      </c>
    </row>
    <row r="1400" spans="1:8" x14ac:dyDescent="0.3">
      <c r="A1400" s="1">
        <v>0.51409722222223375</v>
      </c>
      <c r="B1400" s="2" t="s">
        <v>32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2.8</v>
      </c>
      <c r="H1400" s="2" t="s">
        <v>12</v>
      </c>
    </row>
    <row r="1401" spans="1:8" x14ac:dyDescent="0.3">
      <c r="A1401" s="1">
        <v>0.51414351851853002</v>
      </c>
      <c r="B1401" s="2" t="s">
        <v>32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2.9600000000000004</v>
      </c>
      <c r="H1401" s="2" t="s">
        <v>12</v>
      </c>
    </row>
    <row r="1402" spans="1:8" x14ac:dyDescent="0.3">
      <c r="A1402" s="1">
        <v>0.51420138888890043</v>
      </c>
      <c r="B1402" s="2" t="s">
        <v>32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2.91</v>
      </c>
      <c r="H1402" s="2" t="s">
        <v>12</v>
      </c>
    </row>
    <row r="1403" spans="1:8" x14ac:dyDescent="0.3">
      <c r="A1403" s="1">
        <v>0.5142476851851967</v>
      </c>
      <c r="B1403" s="2" t="s">
        <v>32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2.93</v>
      </c>
      <c r="H1403" s="2" t="s">
        <v>12</v>
      </c>
    </row>
    <row r="1404" spans="1:8" x14ac:dyDescent="0.3">
      <c r="A1404" s="1">
        <v>0.51430555555556712</v>
      </c>
      <c r="B1404" s="2" t="s">
        <v>32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2.91</v>
      </c>
      <c r="H1404" s="2" t="s">
        <v>12</v>
      </c>
    </row>
    <row r="1405" spans="1:8" x14ac:dyDescent="0.3">
      <c r="A1405" s="1">
        <v>0.51435185185186338</v>
      </c>
      <c r="B1405" s="2" t="s">
        <v>32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2.94</v>
      </c>
      <c r="H1405" s="2" t="s">
        <v>12</v>
      </c>
    </row>
    <row r="1406" spans="1:8" x14ac:dyDescent="0.3">
      <c r="A1406" s="1">
        <v>0.5144097222222338</v>
      </c>
      <c r="B1406" s="2" t="s">
        <v>32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2.92</v>
      </c>
      <c r="H1406" s="2" t="s">
        <v>12</v>
      </c>
    </row>
    <row r="1407" spans="1:8" x14ac:dyDescent="0.3">
      <c r="A1407" s="1">
        <v>0.51445601851853007</v>
      </c>
      <c r="B1407" s="2" t="s">
        <v>32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2.9200000000000004</v>
      </c>
      <c r="H1407" s="2" t="s">
        <v>12</v>
      </c>
    </row>
    <row r="1408" spans="1:8" x14ac:dyDescent="0.3">
      <c r="A1408" s="1">
        <v>0.51451388888890048</v>
      </c>
      <c r="B1408" s="2" t="s">
        <v>32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2.9000000000000004</v>
      </c>
      <c r="H1408" s="2" t="s">
        <v>12</v>
      </c>
    </row>
    <row r="1409" spans="1:8" x14ac:dyDescent="0.3">
      <c r="A1409" s="1">
        <v>0.51456018518519675</v>
      </c>
      <c r="B1409" s="2" t="s">
        <v>32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2.91</v>
      </c>
      <c r="H1409" s="2" t="s">
        <v>12</v>
      </c>
    </row>
    <row r="1410" spans="1:8" x14ac:dyDescent="0.3">
      <c r="A1410" s="1">
        <v>0.51461805555556717</v>
      </c>
      <c r="B1410" s="2" t="s">
        <v>32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2.78</v>
      </c>
      <c r="H1410" s="2" t="s">
        <v>12</v>
      </c>
    </row>
    <row r="1411" spans="1:8" x14ac:dyDescent="0.3">
      <c r="A1411" s="1">
        <v>0.51466435185186343</v>
      </c>
      <c r="B1411" s="2" t="s">
        <v>32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2.91</v>
      </c>
      <c r="H1411" s="2" t="s">
        <v>12</v>
      </c>
    </row>
    <row r="1412" spans="1:8" x14ac:dyDescent="0.3">
      <c r="A1412" s="1">
        <v>0.51472222222223385</v>
      </c>
      <c r="B1412" s="2" t="s">
        <v>32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2.79</v>
      </c>
      <c r="H1412" s="2" t="s">
        <v>12</v>
      </c>
    </row>
    <row r="1413" spans="1:8" x14ac:dyDescent="0.3">
      <c r="A1413" s="1">
        <v>0.51476851851853012</v>
      </c>
      <c r="B1413" s="2" t="s">
        <v>32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2.91</v>
      </c>
      <c r="H1413" s="2" t="s">
        <v>12</v>
      </c>
    </row>
    <row r="1414" spans="1:8" x14ac:dyDescent="0.3">
      <c r="A1414" s="1">
        <v>0.51482638888890053</v>
      </c>
      <c r="B1414" s="2" t="s">
        <v>32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2.9</v>
      </c>
      <c r="H1414" s="2" t="s">
        <v>12</v>
      </c>
    </row>
    <row r="1415" spans="1:8" x14ac:dyDescent="0.3">
      <c r="A1415" s="1">
        <v>0.5148726851851968</v>
      </c>
      <c r="B1415" s="2" t="s">
        <v>32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2.9</v>
      </c>
      <c r="H1415" s="2" t="s">
        <v>12</v>
      </c>
    </row>
    <row r="1416" spans="1:8" x14ac:dyDescent="0.3">
      <c r="A1416" s="1">
        <v>0.51493055555556722</v>
      </c>
      <c r="B1416" s="2" t="s">
        <v>32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2.91</v>
      </c>
      <c r="H1416" s="2" t="s">
        <v>12</v>
      </c>
    </row>
    <row r="1417" spans="1:8" x14ac:dyDescent="0.3">
      <c r="A1417" s="1">
        <v>0.51497685185186348</v>
      </c>
      <c r="B1417" s="2" t="s">
        <v>32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2.9</v>
      </c>
      <c r="H1417" s="2" t="s">
        <v>12</v>
      </c>
    </row>
    <row r="1418" spans="1:8" x14ac:dyDescent="0.3">
      <c r="A1418" s="1">
        <v>0.5150347222222339</v>
      </c>
      <c r="B1418" s="2" t="s">
        <v>32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2.78</v>
      </c>
      <c r="H1418" s="2" t="s">
        <v>12</v>
      </c>
    </row>
    <row r="1419" spans="1:8" x14ac:dyDescent="0.3">
      <c r="A1419" s="1">
        <v>0.51508101851853016</v>
      </c>
      <c r="B1419" s="2" t="s">
        <v>32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2.92</v>
      </c>
      <c r="H1419" s="2" t="s">
        <v>12</v>
      </c>
    </row>
    <row r="1420" spans="1:8" x14ac:dyDescent="0.3">
      <c r="A1420" s="1">
        <v>0.51513888888890058</v>
      </c>
      <c r="B1420" s="2" t="s">
        <v>32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2.9</v>
      </c>
      <c r="H1420" s="2" t="s">
        <v>12</v>
      </c>
    </row>
    <row r="1421" spans="1:8" x14ac:dyDescent="0.3">
      <c r="A1421" s="1">
        <v>0.51518518518519685</v>
      </c>
      <c r="B1421" s="2" t="s">
        <v>32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2.79</v>
      </c>
      <c r="H1421" s="2" t="s">
        <v>12</v>
      </c>
    </row>
    <row r="1422" spans="1:8" x14ac:dyDescent="0.3">
      <c r="A1422" s="1">
        <v>0.51524305555556726</v>
      </c>
      <c r="B1422" s="2" t="s">
        <v>32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2.91</v>
      </c>
      <c r="H1422" s="2" t="s">
        <v>12</v>
      </c>
    </row>
    <row r="1423" spans="1:8" x14ac:dyDescent="0.3">
      <c r="A1423" s="1">
        <v>0.51528935185186353</v>
      </c>
      <c r="B1423" s="2" t="s">
        <v>32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2.8</v>
      </c>
      <c r="H1423" s="2" t="s">
        <v>12</v>
      </c>
    </row>
    <row r="1424" spans="1:8" x14ac:dyDescent="0.3">
      <c r="A1424" s="1">
        <v>0.51534722222223395</v>
      </c>
      <c r="B1424" s="2" t="s">
        <v>32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2.89</v>
      </c>
      <c r="H1424" s="2" t="s">
        <v>12</v>
      </c>
    </row>
    <row r="1425" spans="1:8" x14ac:dyDescent="0.3">
      <c r="A1425" s="1">
        <v>0.51539351851853021</v>
      </c>
      <c r="B1425" s="2" t="s">
        <v>32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2.88</v>
      </c>
      <c r="H1425" s="2" t="s">
        <v>12</v>
      </c>
    </row>
    <row r="1426" spans="1:8" x14ac:dyDescent="0.3">
      <c r="A1426" s="1">
        <v>0.51545138888890063</v>
      </c>
      <c r="B1426" s="2" t="s">
        <v>32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2.89</v>
      </c>
      <c r="H1426" s="2" t="s">
        <v>12</v>
      </c>
    </row>
    <row r="1427" spans="1:8" x14ac:dyDescent="0.3">
      <c r="A1427" s="1">
        <v>0.5154976851851969</v>
      </c>
      <c r="B1427" s="2" t="s">
        <v>32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2.89</v>
      </c>
      <c r="H1427" s="2" t="s">
        <v>12</v>
      </c>
    </row>
    <row r="1428" spans="1:8" x14ac:dyDescent="0.3">
      <c r="A1428" s="1">
        <v>0.51555555555556731</v>
      </c>
      <c r="B1428" s="2" t="s">
        <v>32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2.88</v>
      </c>
      <c r="H1428" s="2" t="s">
        <v>12</v>
      </c>
    </row>
    <row r="1429" spans="1:8" x14ac:dyDescent="0.3">
      <c r="A1429" s="1">
        <v>0.51560185185186358</v>
      </c>
      <c r="B1429" s="2" t="s">
        <v>32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2.8</v>
      </c>
      <c r="H1429" s="2" t="s">
        <v>12</v>
      </c>
    </row>
    <row r="1430" spans="1:8" x14ac:dyDescent="0.3">
      <c r="A1430" s="1">
        <v>0.515659722222234</v>
      </c>
      <c r="B1430" s="2" t="s">
        <v>32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2.79</v>
      </c>
      <c r="H1430" s="2" t="s">
        <v>12</v>
      </c>
    </row>
    <row r="1431" spans="1:8" x14ac:dyDescent="0.3">
      <c r="A1431" s="1">
        <v>0.51570601851853026</v>
      </c>
      <c r="B1431" s="2" t="s">
        <v>32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2.8400000000000003</v>
      </c>
      <c r="H1431" s="2" t="s">
        <v>12</v>
      </c>
    </row>
    <row r="1432" spans="1:8" x14ac:dyDescent="0.3">
      <c r="A1432" s="1">
        <v>0.51576388888890068</v>
      </c>
      <c r="B1432" s="2" t="s">
        <v>32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2.8600000000000003</v>
      </c>
      <c r="H1432" s="2" t="s">
        <v>12</v>
      </c>
    </row>
    <row r="1433" spans="1:8" x14ac:dyDescent="0.3">
      <c r="A1433" s="1">
        <v>0.51581018518519695</v>
      </c>
      <c r="B1433" s="2" t="s">
        <v>32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2.79</v>
      </c>
      <c r="H1433" s="2" t="s">
        <v>12</v>
      </c>
    </row>
    <row r="1434" spans="1:8" x14ac:dyDescent="0.3">
      <c r="A1434" s="1">
        <v>0.51586805555556736</v>
      </c>
      <c r="B1434" s="2" t="s">
        <v>32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2.88</v>
      </c>
      <c r="H1434" s="2" t="s">
        <v>12</v>
      </c>
    </row>
    <row r="1435" spans="1:8" x14ac:dyDescent="0.3">
      <c r="A1435" s="1">
        <v>0.51591435185186363</v>
      </c>
      <c r="B1435" s="2" t="s">
        <v>32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2.8</v>
      </c>
      <c r="H1435" s="2" t="s">
        <v>12</v>
      </c>
    </row>
    <row r="1436" spans="1:8" x14ac:dyDescent="0.3">
      <c r="A1436" s="1">
        <v>0.51597222222223404</v>
      </c>
      <c r="B1436" s="2" t="s">
        <v>32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2.85</v>
      </c>
      <c r="H1436" s="2" t="s">
        <v>12</v>
      </c>
    </row>
    <row r="1437" spans="1:8" x14ac:dyDescent="0.3">
      <c r="A1437" s="1">
        <v>0.51601851851853031</v>
      </c>
      <c r="B1437" s="2" t="s">
        <v>32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2.85</v>
      </c>
      <c r="H1437" s="2" t="s">
        <v>12</v>
      </c>
    </row>
    <row r="1438" spans="1:8" x14ac:dyDescent="0.3">
      <c r="A1438" s="1">
        <v>0.51607638888890073</v>
      </c>
      <c r="B1438" s="2" t="s">
        <v>32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2.78</v>
      </c>
      <c r="H1438" s="2" t="s">
        <v>12</v>
      </c>
    </row>
    <row r="1439" spans="1:8" x14ac:dyDescent="0.3">
      <c r="A1439" s="1">
        <v>0.51612268518519699</v>
      </c>
      <c r="B1439" s="2" t="s">
        <v>32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2.86</v>
      </c>
      <c r="H1439" s="2" t="s">
        <v>12</v>
      </c>
    </row>
    <row r="1440" spans="1:8" x14ac:dyDescent="0.3">
      <c r="A1440" s="1">
        <v>0.51618055555556741</v>
      </c>
      <c r="B1440" s="2" t="s">
        <v>32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2.85</v>
      </c>
      <c r="H1440" s="2" t="s">
        <v>12</v>
      </c>
    </row>
    <row r="1441" spans="1:8" x14ac:dyDescent="0.3">
      <c r="A1441" s="1">
        <v>0.51622685185186368</v>
      </c>
      <c r="B1441" s="2" t="s">
        <v>32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2.79</v>
      </c>
      <c r="H1441" s="2" t="s">
        <v>12</v>
      </c>
    </row>
    <row r="1442" spans="1:8" x14ac:dyDescent="0.3">
      <c r="A1442" s="1">
        <v>0.51628472222223409</v>
      </c>
      <c r="B1442" s="2" t="s">
        <v>32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2.86</v>
      </c>
      <c r="H1442" s="2" t="s">
        <v>12</v>
      </c>
    </row>
    <row r="1443" spans="1:8" x14ac:dyDescent="0.3">
      <c r="A1443" s="1">
        <v>0.51633101851853036</v>
      </c>
      <c r="B1443" s="2" t="s">
        <v>32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2.86</v>
      </c>
      <c r="H1443" s="2" t="s">
        <v>12</v>
      </c>
    </row>
    <row r="1444" spans="1:8" x14ac:dyDescent="0.3">
      <c r="A1444" s="1">
        <v>0.51638888888890078</v>
      </c>
      <c r="B1444" s="2" t="s">
        <v>32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2.84</v>
      </c>
      <c r="H1444" s="2" t="s">
        <v>12</v>
      </c>
    </row>
    <row r="1445" spans="1:8" x14ac:dyDescent="0.3">
      <c r="A1445" s="1">
        <v>0.51643518518519704</v>
      </c>
      <c r="B1445" s="2" t="s">
        <v>32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2.8</v>
      </c>
      <c r="H1445" s="2" t="s">
        <v>12</v>
      </c>
    </row>
    <row r="1446" spans="1:8" x14ac:dyDescent="0.3">
      <c r="A1446" s="1">
        <v>0.51649305555556746</v>
      </c>
      <c r="B1446" s="2" t="s">
        <v>32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2.8400000000000003</v>
      </c>
      <c r="H1446" s="2" t="s">
        <v>12</v>
      </c>
    </row>
    <row r="1447" spans="1:8" x14ac:dyDescent="0.3">
      <c r="A1447" s="1">
        <v>0.51653935185186373</v>
      </c>
      <c r="B1447" s="2" t="s">
        <v>32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2.8400000000000003</v>
      </c>
      <c r="H1447" s="2" t="s">
        <v>12</v>
      </c>
    </row>
    <row r="1448" spans="1:8" x14ac:dyDescent="0.3">
      <c r="A1448" s="1">
        <v>0.51659722222223414</v>
      </c>
      <c r="B1448" s="2" t="s">
        <v>32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2.8200000000000003</v>
      </c>
      <c r="H1448" s="2" t="s">
        <v>12</v>
      </c>
    </row>
    <row r="1449" spans="1:8" x14ac:dyDescent="0.3">
      <c r="A1449" s="1">
        <v>0.51664351851853041</v>
      </c>
      <c r="B1449" s="2" t="s">
        <v>32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2.78</v>
      </c>
      <c r="H1449" s="2" t="s">
        <v>12</v>
      </c>
    </row>
    <row r="1450" spans="1:8" x14ac:dyDescent="0.3">
      <c r="A1450" s="1">
        <v>0.51670138888890083</v>
      </c>
      <c r="B1450" s="2" t="s">
        <v>32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2.84</v>
      </c>
      <c r="H1450" s="2" t="s">
        <v>12</v>
      </c>
    </row>
    <row r="1451" spans="1:8" x14ac:dyDescent="0.3">
      <c r="A1451" s="1">
        <v>0.51674768518519709</v>
      </c>
      <c r="B1451" s="2" t="s">
        <v>32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2.84</v>
      </c>
      <c r="H1451" s="2" t="s">
        <v>12</v>
      </c>
    </row>
    <row r="1452" spans="1:8" x14ac:dyDescent="0.3">
      <c r="A1452" s="1">
        <v>0.51680555555556751</v>
      </c>
      <c r="B1452" s="2" t="s">
        <v>32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2.81</v>
      </c>
      <c r="H1452" s="2" t="s">
        <v>12</v>
      </c>
    </row>
    <row r="1453" spans="1:8" x14ac:dyDescent="0.3">
      <c r="A1453" s="1">
        <v>0.51685185185186377</v>
      </c>
      <c r="B1453" s="2" t="s">
        <v>32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2.79</v>
      </c>
      <c r="H1453" s="2" t="s">
        <v>12</v>
      </c>
    </row>
    <row r="1454" spans="1:8" x14ac:dyDescent="0.3">
      <c r="A1454" s="1">
        <v>0.51690972222223419</v>
      </c>
      <c r="B1454" s="2" t="s">
        <v>32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2.82</v>
      </c>
      <c r="H1454" s="2" t="s">
        <v>12</v>
      </c>
    </row>
    <row r="1455" spans="1:8" x14ac:dyDescent="0.3">
      <c r="A1455" s="1">
        <v>0.51695601851853046</v>
      </c>
      <c r="B1455" s="2" t="s">
        <v>32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2.83</v>
      </c>
      <c r="H1455" s="2" t="s">
        <v>12</v>
      </c>
    </row>
    <row r="1456" spans="1:8" x14ac:dyDescent="0.3">
      <c r="A1456" s="1">
        <v>0.51701388888890087</v>
      </c>
      <c r="B1456" s="2" t="s">
        <v>32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2.8</v>
      </c>
      <c r="H1456" s="2" t="s">
        <v>12</v>
      </c>
    </row>
    <row r="1457" spans="1:8" x14ac:dyDescent="0.3">
      <c r="A1457" s="1">
        <v>0.51706018518519714</v>
      </c>
      <c r="B1457" s="2" t="s">
        <v>32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2.82</v>
      </c>
      <c r="H1457" s="2" t="s">
        <v>12</v>
      </c>
    </row>
    <row r="1458" spans="1:8" x14ac:dyDescent="0.3">
      <c r="A1458" s="1">
        <v>0.51711805555556756</v>
      </c>
      <c r="B1458" s="2" t="s">
        <v>32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2.83</v>
      </c>
      <c r="H1458" s="2" t="s">
        <v>12</v>
      </c>
    </row>
    <row r="1459" spans="1:8" x14ac:dyDescent="0.3">
      <c r="A1459" s="1">
        <v>0.51716435185186382</v>
      </c>
      <c r="B1459" s="2" t="s">
        <v>32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2.83</v>
      </c>
      <c r="H1459" s="2" t="s">
        <v>12</v>
      </c>
    </row>
    <row r="1460" spans="1:8" x14ac:dyDescent="0.3">
      <c r="A1460" s="1">
        <v>0.51722222222223424</v>
      </c>
      <c r="B1460" s="2" t="s">
        <v>32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2.8</v>
      </c>
      <c r="H1460" s="2" t="s">
        <v>12</v>
      </c>
    </row>
    <row r="1461" spans="1:8" x14ac:dyDescent="0.3">
      <c r="A1461" s="1">
        <v>0.51726851851853051</v>
      </c>
      <c r="B1461" s="2" t="s">
        <v>32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2.81</v>
      </c>
      <c r="H1461" s="2" t="s">
        <v>12</v>
      </c>
    </row>
    <row r="1462" spans="1:8" x14ac:dyDescent="0.3">
      <c r="A1462" s="1">
        <v>0.51732638888890092</v>
      </c>
      <c r="B1462" s="2" t="s">
        <v>32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2.81</v>
      </c>
      <c r="H1462" s="2" t="s">
        <v>12</v>
      </c>
    </row>
    <row r="1463" spans="1:8" x14ac:dyDescent="0.3">
      <c r="A1463" s="1">
        <v>0.51737268518519719</v>
      </c>
      <c r="B1463" s="2" t="s">
        <v>32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2.88</v>
      </c>
      <c r="H1463" s="2" t="s">
        <v>12</v>
      </c>
    </row>
    <row r="1464" spans="1:8" x14ac:dyDescent="0.3">
      <c r="A1464" s="1">
        <v>0.51743055555556761</v>
      </c>
      <c r="B1464" s="2" t="s">
        <v>32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2.8</v>
      </c>
      <c r="H1464" s="2" t="s">
        <v>12</v>
      </c>
    </row>
    <row r="1465" spans="1:8" x14ac:dyDescent="0.3">
      <c r="A1465" s="1">
        <v>0.51747685185186387</v>
      </c>
      <c r="B1465" s="2" t="s">
        <v>32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2.87</v>
      </c>
      <c r="H1465" s="2" t="s">
        <v>12</v>
      </c>
    </row>
    <row r="1466" spans="1:8" x14ac:dyDescent="0.3">
      <c r="A1466" s="1">
        <v>0.51753472222223429</v>
      </c>
      <c r="B1466" s="2" t="s">
        <v>32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2.8000000000000003</v>
      </c>
      <c r="H1466" s="2" t="s">
        <v>12</v>
      </c>
    </row>
    <row r="1467" spans="1:8" x14ac:dyDescent="0.3">
      <c r="A1467" s="1">
        <v>0.51758101851853056</v>
      </c>
      <c r="B1467" s="2" t="s">
        <v>32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2.85</v>
      </c>
      <c r="H1467" s="2" t="s">
        <v>12</v>
      </c>
    </row>
    <row r="1468" spans="1:8" x14ac:dyDescent="0.3">
      <c r="A1468" s="1">
        <v>0.51763888888890097</v>
      </c>
      <c r="B1468" s="2" t="s">
        <v>32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2.7800000000000002</v>
      </c>
      <c r="H1468" s="2" t="s">
        <v>12</v>
      </c>
    </row>
    <row r="1469" spans="1:8" x14ac:dyDescent="0.3">
      <c r="A1469" s="1">
        <v>0.51768518518519724</v>
      </c>
      <c r="B1469" s="2" t="s">
        <v>32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2.84</v>
      </c>
      <c r="H1469" s="2" t="s">
        <v>12</v>
      </c>
    </row>
    <row r="1470" spans="1:8" x14ac:dyDescent="0.3">
      <c r="A1470" s="1">
        <v>0.51774305555556766</v>
      </c>
      <c r="B1470" s="2" t="s">
        <v>32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2.79</v>
      </c>
      <c r="H1470" s="2" t="s">
        <v>12</v>
      </c>
    </row>
    <row r="1471" spans="1:8" x14ac:dyDescent="0.3">
      <c r="A1471" s="1">
        <v>0.51778935185186392</v>
      </c>
      <c r="B1471" s="2" t="s">
        <v>32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2.8200000000000003</v>
      </c>
      <c r="H1471" s="2" t="s">
        <v>12</v>
      </c>
    </row>
    <row r="1472" spans="1:8" x14ac:dyDescent="0.3">
      <c r="A1472" s="1">
        <v>0.51784722222223434</v>
      </c>
      <c r="B1472" s="2" t="s">
        <v>32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2.79</v>
      </c>
      <c r="H1472" s="2" t="s">
        <v>12</v>
      </c>
    </row>
    <row r="1473" spans="1:8" x14ac:dyDescent="0.3">
      <c r="A1473" s="1">
        <v>0.5178935185185306</v>
      </c>
      <c r="B1473" s="2" t="s">
        <v>32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2.81</v>
      </c>
      <c r="H1473" s="2" t="s">
        <v>12</v>
      </c>
    </row>
    <row r="1474" spans="1:8" x14ac:dyDescent="0.3">
      <c r="A1474" s="1">
        <v>0.51795138888890102</v>
      </c>
      <c r="B1474" s="2" t="s">
        <v>32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2.77</v>
      </c>
      <c r="H1474" s="2" t="s">
        <v>12</v>
      </c>
    </row>
    <row r="1475" spans="1:8" x14ac:dyDescent="0.3">
      <c r="A1475" s="1">
        <v>0.51799768518519729</v>
      </c>
      <c r="B1475" s="2" t="s">
        <v>32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2.79</v>
      </c>
      <c r="H1475" s="2" t="s">
        <v>12</v>
      </c>
    </row>
    <row r="4705" spans="10:10" x14ac:dyDescent="0.3">
      <c r="J4705"/>
    </row>
    <row r="4726" spans="17:41" x14ac:dyDescent="0.3">
      <c r="Q4726" s="1"/>
      <c r="Y4726" s="1"/>
      <c r="AG4726" s="1"/>
      <c r="AO4726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XFC4742"/>
  <sheetViews>
    <sheetView topLeftCell="J1" workbookViewId="0">
      <selection activeCell="U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1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110" x14ac:dyDescent="0.3">
      <c r="A2" s="1">
        <v>0.44496527777777778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3.57</v>
      </c>
      <c r="H2" s="2" t="s">
        <v>12</v>
      </c>
      <c r="J2" s="8">
        <f>calculoesp3!E2</f>
        <v>3.6</v>
      </c>
      <c r="K2" s="6">
        <f>calculoesp3!F2</f>
        <v>1</v>
      </c>
      <c r="L2" s="9">
        <f>calculoesp3!G2</f>
        <v>6.711409395973154E-4</v>
      </c>
      <c r="N2" s="41"/>
      <c r="O2" s="42"/>
      <c r="Q2" s="43"/>
      <c r="R2" s="43"/>
      <c r="T2" s="8"/>
      <c r="U2" s="8" t="s">
        <v>54</v>
      </c>
      <c r="V2" s="8" t="s">
        <v>55</v>
      </c>
      <c r="W2" s="8" t="s">
        <v>56</v>
      </c>
    </row>
    <row r="3" spans="1:110" x14ac:dyDescent="0.3">
      <c r="A3" s="1">
        <v>0.4450115740740741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calculoesp3!E3</f>
        <v>3.59</v>
      </c>
      <c r="K3" s="7">
        <f>calculoesp3!F3</f>
        <v>5</v>
      </c>
      <c r="L3" s="9">
        <f>calculoesp3!G3</f>
        <v>3.3557046979865771E-3</v>
      </c>
      <c r="N3" s="10" t="s">
        <v>35</v>
      </c>
      <c r="O3" s="11">
        <f>calculoesp3!R3/calculoesp3!R8</f>
        <v>0.94666666666666666</v>
      </c>
      <c r="Q3" s="43"/>
      <c r="R3" s="43"/>
      <c r="T3" s="8" t="s">
        <v>54</v>
      </c>
      <c r="U3" s="10">
        <f>O3</f>
        <v>0.94666666666666666</v>
      </c>
      <c r="V3" s="12">
        <f>O7</f>
        <v>8.6988847583643128E-2</v>
      </c>
      <c r="W3" s="13">
        <f>O11</f>
        <v>0</v>
      </c>
      <c r="Y3" s="14"/>
    </row>
    <row r="4" spans="1:110" x14ac:dyDescent="0.3">
      <c r="A4" s="1">
        <v>0.44506944444444446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3.57</v>
      </c>
      <c r="H4" s="2" t="s">
        <v>12</v>
      </c>
      <c r="J4" s="8">
        <f>calculoesp3!E4</f>
        <v>3.58</v>
      </c>
      <c r="K4" s="7">
        <f>calculoesp3!F4</f>
        <v>3</v>
      </c>
      <c r="L4" s="9">
        <f>calculoesp3!G4</f>
        <v>2.0134228187919465E-3</v>
      </c>
      <c r="N4" s="10" t="s">
        <v>36</v>
      </c>
      <c r="O4" s="15">
        <f>calculoesp3!R5/calculoesp3!R8</f>
        <v>5.3333333333333337E-2</v>
      </c>
      <c r="Q4" s="8" t="s">
        <v>54</v>
      </c>
      <c r="R4" s="16">
        <f>SUM(L2:L36)</f>
        <v>0.12617449664429531</v>
      </c>
      <c r="T4" s="8" t="s">
        <v>55</v>
      </c>
      <c r="U4" s="10">
        <f>O4</f>
        <v>5.3333333333333337E-2</v>
      </c>
      <c r="V4" s="12">
        <f>O8</f>
        <v>0.90929368029739777</v>
      </c>
      <c r="W4" s="13">
        <f>O12</f>
        <v>0.7857142857142857</v>
      </c>
    </row>
    <row r="5" spans="1:110" x14ac:dyDescent="0.3">
      <c r="A5" s="1">
        <v>0.44511574074074078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calculoesp3!E5</f>
        <v>3.57</v>
      </c>
      <c r="K5" s="7">
        <f>calculoesp3!F5</f>
        <v>3</v>
      </c>
      <c r="L5" s="9">
        <f>calculoesp3!G5</f>
        <v>2.0134228187919465E-3</v>
      </c>
      <c r="N5" s="10" t="s">
        <v>49</v>
      </c>
      <c r="O5" s="17">
        <f>calculoesp3!R7/calculoesp3!R8</f>
        <v>0</v>
      </c>
      <c r="Q5" s="8" t="s">
        <v>55</v>
      </c>
      <c r="R5" s="16">
        <f>SUM(L37:L76)</f>
        <v>0.86040268456375857</v>
      </c>
      <c r="T5" s="8" t="s">
        <v>56</v>
      </c>
      <c r="U5" s="10">
        <f>O5</f>
        <v>0</v>
      </c>
      <c r="V5" s="12">
        <f>O9</f>
        <v>3.7174721189591076E-3</v>
      </c>
      <c r="W5" s="13">
        <f>O13</f>
        <v>0.21428571428571427</v>
      </c>
    </row>
    <row r="6" spans="1:110" x14ac:dyDescent="0.3">
      <c r="A6" s="1">
        <v>0.44517361111111114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calculoesp3!E6</f>
        <v>3.55</v>
      </c>
      <c r="K6" s="7">
        <f>calculoesp3!F6</f>
        <v>2</v>
      </c>
      <c r="L6" s="9">
        <f>calculoesp3!G6</f>
        <v>1.3422818791946308E-3</v>
      </c>
      <c r="N6" s="8"/>
      <c r="O6" s="18">
        <f>SUM(O3:O5)</f>
        <v>1</v>
      </c>
      <c r="Q6" s="8" t="s">
        <v>56</v>
      </c>
      <c r="R6" s="16">
        <f>SUM(L77:L81)</f>
        <v>1.3422818791946308E-2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110" x14ac:dyDescent="0.3">
      <c r="A7" s="1">
        <v>0.44521990740740747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8">
        <f>calculoesp3!E7</f>
        <v>3.54</v>
      </c>
      <c r="K7" s="7">
        <f>calculoesp3!F7</f>
        <v>1</v>
      </c>
      <c r="L7" s="9">
        <f>calculoesp3!G7</f>
        <v>6.711409395973154E-4</v>
      </c>
      <c r="N7" s="12" t="s">
        <v>37</v>
      </c>
      <c r="O7" s="20">
        <f>calculoesp3!S3/calculoesp3!S8</f>
        <v>8.6988847583643128E-2</v>
      </c>
      <c r="R7" s="21">
        <f>SUM(R4:R6)</f>
        <v>1.0000000000000002</v>
      </c>
    </row>
    <row r="8" spans="1:110" x14ac:dyDescent="0.3">
      <c r="A8" s="1">
        <v>0.44527777777777783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3.6</v>
      </c>
      <c r="H8" s="2" t="s">
        <v>12</v>
      </c>
      <c r="J8" s="8">
        <f>calculoesp3!E8</f>
        <v>3.53</v>
      </c>
      <c r="K8" s="7">
        <f>calculoesp3!F8</f>
        <v>4</v>
      </c>
      <c r="L8" s="9">
        <f>calculoesp3!G8</f>
        <v>2.6845637583892616E-3</v>
      </c>
      <c r="N8" s="12" t="s">
        <v>38</v>
      </c>
      <c r="O8" s="22">
        <f>calculoesp3!S5/calculoesp3!S8</f>
        <v>0.90929368029739777</v>
      </c>
      <c r="Y8" s="23"/>
    </row>
    <row r="9" spans="1:110" x14ac:dyDescent="0.3">
      <c r="A9" s="1">
        <v>0.44532407407407415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3.59</v>
      </c>
      <c r="H9" s="2" t="s">
        <v>12</v>
      </c>
      <c r="J9" s="8">
        <f>calculoesp3!E9</f>
        <v>3.52</v>
      </c>
      <c r="K9" s="7">
        <f>calculoesp3!F9</f>
        <v>4</v>
      </c>
      <c r="L9" s="9">
        <f>calculoesp3!G9</f>
        <v>2.6845637583892616E-3</v>
      </c>
      <c r="N9" s="12" t="s">
        <v>50</v>
      </c>
      <c r="O9" s="22">
        <f>calculoesp3!S7/calculoesp3!S8</f>
        <v>3.7174721189591076E-3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110" x14ac:dyDescent="0.3">
      <c r="A10" s="1">
        <v>0.44538194444444451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3.59</v>
      </c>
      <c r="H10" s="2" t="s">
        <v>12</v>
      </c>
      <c r="J10" s="8">
        <f>calculoesp3!E10</f>
        <v>3.51</v>
      </c>
      <c r="K10" s="7">
        <f>calculoesp3!F10</f>
        <v>8</v>
      </c>
      <c r="L10" s="9">
        <f>calculoesp3!G10</f>
        <v>5.3691275167785232E-3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  <c r="CP10" s="8">
        <v>75</v>
      </c>
      <c r="CQ10" s="8">
        <v>76</v>
      </c>
      <c r="CR10" s="8">
        <v>77</v>
      </c>
      <c r="CS10" s="8">
        <v>78</v>
      </c>
      <c r="CT10" s="8">
        <v>79</v>
      </c>
      <c r="CU10" s="8">
        <v>80</v>
      </c>
      <c r="CV10" s="8">
        <v>81</v>
      </c>
      <c r="CW10" s="8">
        <v>82</v>
      </c>
      <c r="CX10" s="8">
        <v>83</v>
      </c>
      <c r="CY10" s="8">
        <v>84</v>
      </c>
      <c r="CZ10" s="8">
        <v>85</v>
      </c>
      <c r="DA10" s="8">
        <v>86</v>
      </c>
      <c r="DB10" s="8">
        <v>87</v>
      </c>
      <c r="DC10" s="8">
        <v>88</v>
      </c>
      <c r="DD10" s="8">
        <v>89</v>
      </c>
      <c r="DE10" s="8">
        <v>90</v>
      </c>
      <c r="DF10" s="8">
        <v>91</v>
      </c>
    </row>
    <row r="11" spans="1:110" x14ac:dyDescent="0.3">
      <c r="A11" s="1">
        <v>0.44542824074074083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8">
        <f>calculoesp3!E11</f>
        <v>3.5</v>
      </c>
      <c r="K11" s="7">
        <f>calculoesp3!F11</f>
        <v>12</v>
      </c>
      <c r="L11" s="9">
        <f>calculoesp3!G11</f>
        <v>8.0536912751677861E-3</v>
      </c>
      <c r="N11" s="13" t="s">
        <v>51</v>
      </c>
      <c r="O11" s="25">
        <f>calculoesp3!T3/calculoesp3!T8</f>
        <v>0</v>
      </c>
      <c r="T11" s="16" cm="1">
        <f t="array" ref="T11:T13">MMULT($U$3:$W$5,R4:R6)</f>
        <v>0.19429062814467374</v>
      </c>
      <c r="U11" s="16" cm="1">
        <f t="array" ref="U11:U13">MMULT($U$3:$W$5,_xlfn.ANCHORARRAY(T11))</f>
        <v>0.25348774761108173</v>
      </c>
      <c r="V11" s="16" cm="1">
        <f t="array" ref="V11:V13">MMULT($U$3:$W$5,_xlfn.ANCHORARRAY(U11))</f>
        <v>0.30453481902585822</v>
      </c>
      <c r="W11" s="16" cm="1">
        <f t="array" ref="W11:W13">MMULT($U$3:$W$5,_xlfn.ANCHORARRAY(V11))</f>
        <v>0.3484709765111394</v>
      </c>
      <c r="X11" s="16" cm="1">
        <f t="array" ref="X11:X13">MMULT($U$3:$W$5,_xlfn.ANCHORARRAY(W11))</f>
        <v>0.38626939942321509</v>
      </c>
      <c r="Y11" s="16" cm="1">
        <f t="array" ref="Y11:Y13">MMULT($U$3:$W$5,_xlfn.ANCHORARRAY(X11))</f>
        <v>0.41878386022966041</v>
      </c>
      <c r="Z11" s="16" cm="1">
        <f t="array" ref="Z11:Z13">MMULT($U$3:$W$5,_xlfn.ANCHORARRAY(Y11))</f>
        <v>0.44675225450494682</v>
      </c>
      <c r="AA11" s="16" cm="1">
        <f t="array" ref="AA11:AA13">MMULT($U$3:$W$5,_xlfn.ANCHORARRAY(Z11))</f>
        <v>0.47081003755763307</v>
      </c>
      <c r="AB11" s="16" cm="1">
        <f t="array" ref="AB11:AB13">MMULT($U$3:$W$5,_xlfn.ANCHORARRAY(AA11))</f>
        <v>0.49150396706642235</v>
      </c>
      <c r="AC11" s="16" cm="1">
        <f t="array" ref="AC11:AC13">MMULT($U$3:$W$5,_xlfn.ANCHORARRAY(AB11))</f>
        <v>0.50930438311775328</v>
      </c>
      <c r="AD11" s="16" cm="1">
        <f t="array" ref="AD11:AD13">MMULT($U$3:$W$5,_xlfn.ANCHORARRAY(AC11))</f>
        <v>0.52461586760811718</v>
      </c>
      <c r="AE11" s="16" cm="1">
        <f t="array" ref="AE11:AE13">MMULT($U$3:$W$5,_xlfn.ANCHORARRAY(AD11))</f>
        <v>0.53778643345569643</v>
      </c>
      <c r="AF11" s="16" cm="1">
        <f t="array" ref="AF11:AF13">MMULT($U$3:$W$5,_xlfn.ANCHORARRAY(AE11))</f>
        <v>0.54911543319091116</v>
      </c>
      <c r="AG11" s="16" cm="1">
        <f t="array" ref="AG11:AG13">MMULT($U$3:$W$5,_xlfn.ANCHORARRAY(AF11))</f>
        <v>0.55886036262702032</v>
      </c>
      <c r="AH11" s="16" cm="1">
        <f t="array" ref="AH11:AH13">MMULT($U$3:$W$5,_xlfn.ANCHORARRAY(AG11))</f>
        <v>0.56724271339949328</v>
      </c>
      <c r="AI11" s="16" cm="1">
        <f t="array" ref="AI11:AI13">MMULT($U$3:$W$5,_xlfn.ANCHORARRAY(AH11))</f>
        <v>0.5744530072171653</v>
      </c>
      <c r="AJ11" s="16" cm="1">
        <f t="array" ref="AJ11:AJ13">MMULT($U$3:$W$5,_xlfn.ANCHORARRAY(AI11))</f>
        <v>0.58065512621065951</v>
      </c>
      <c r="AK11" s="16" cm="1">
        <f t="array" ref="AK11:AK13">MMULT($U$3:$W$5,_xlfn.ANCHORARRAY(AJ11))</f>
        <v>0.58599003779428849</v>
      </c>
      <c r="AL11" s="16" cm="1">
        <f t="array" ref="AL11:AL13">MMULT($U$3:$W$5,_xlfn.ANCHORARRAY(AK11))</f>
        <v>0.59057899870183617</v>
      </c>
      <c r="AM11" s="16" cm="1">
        <f t="array" ref="AM11:AM13">MMULT($U$3:$W$5,_xlfn.ANCHORARRAY(AL11))</f>
        <v>0.59452631102011633</v>
      </c>
      <c r="AN11" s="16" cm="1">
        <f t="array" ref="AN11:AN13">MMULT($U$3:$W$5,_xlfn.ANCHORARRAY(AM11))</f>
        <v>0.5979216928618788</v>
      </c>
      <c r="AO11" s="16" cm="1">
        <f t="array" ref="AO11:AO13">MMULT($U$3:$W$5,_xlfn.ANCHORARRAY(AN11))</f>
        <v>0.60084231756086215</v>
      </c>
      <c r="AP11" s="16" cm="1">
        <f t="array" ref="AP11:AP13">MMULT($U$3:$W$5,_xlfn.ANCHORARRAY(AO11))</f>
        <v>0.60335456773767393</v>
      </c>
      <c r="AQ11" s="16" cm="1">
        <f t="array" ref="AQ11:AQ13">MMULT($U$3:$W$5,_xlfn.ANCHORARRAY(AP11))</f>
        <v>0.6055155441045067</v>
      </c>
      <c r="AR11" s="16" cm="1">
        <f t="array" ref="AR11:AR13">MMULT($U$3:$W$5,_xlfn.ANCHORARRAY(AQ11))</f>
        <v>0.60737436330217753</v>
      </c>
      <c r="AS11" s="16" cm="1">
        <f t="array" ref="AS11:AS13">MMULT($U$3:$W$5,_xlfn.ANCHORARRAY(AR11))</f>
        <v>0.60897327426791548</v>
      </c>
      <c r="AT11" s="16" cm="1">
        <f t="array" ref="AT11:AT13">MMULT($U$3:$W$5,_xlfn.ANCHORARRAY(AS11))</f>
        <v>0.61034861850772137</v>
      </c>
      <c r="AU11" s="16" cm="1">
        <f t="array" ref="AU11:AU13">MMULT($U$3:$W$5,_xlfn.ANCHORARRAY(AT11))</f>
        <v>0.61153165609924498</v>
      </c>
      <c r="AV11" s="16" cm="1">
        <f t="array" ref="AV11:AV13">MMULT($U$3:$W$5,_xlfn.ANCHORARRAY(AU11))</f>
        <v>0.61254927619932653</v>
      </c>
      <c r="AW11" s="16" cm="1">
        <f t="array" ref="AW11:AW13">MMULT($U$3:$W$5,_xlfn.ANCHORARRAY(AV11))</f>
        <v>0.6134246082052659</v>
      </c>
      <c r="AX11" s="16" cm="1">
        <f t="array" ref="AX11:AX13">MMULT($U$3:$W$5,_xlfn.ANCHORARRAY(AW11))</f>
        <v>0.61417754746084907</v>
      </c>
      <c r="AY11" s="16" cm="1">
        <f t="array" ref="AY11:AY13">MMULT($U$3:$W$5,_xlfn.ANCHORARRAY(AX11))</f>
        <v>0.61482520745585822</v>
      </c>
      <c r="AZ11" s="16" cm="1">
        <f t="array" ref="AZ11:AZ13">MMULT($U$3:$W$5,_xlfn.ANCHORARRAY(AY11))</f>
        <v>0.61538230879706857</v>
      </c>
      <c r="BA11" s="16" cm="1">
        <f t="array" ref="BA11:BA13">MMULT($U$3:$W$5,_xlfn.ANCHORARRAY(AZ11))</f>
        <v>0.61586151379161824</v>
      </c>
      <c r="BB11" s="16" cm="1">
        <f t="array" ref="BB11:BB13">MMULT($U$3:$W$5,_xlfn.ANCHORARRAY(BA11))</f>
        <v>0.6162737142474678</v>
      </c>
      <c r="BC11" s="16" cm="1">
        <f t="array" ref="BC11:BC13">MMULT($U$3:$W$5,_xlfn.ANCHORARRAY(BB11))</f>
        <v>0.61662827903234085</v>
      </c>
      <c r="BD11" s="16" cm="1">
        <f t="array" ref="BD11:BD13">MMULT($U$3:$W$5,_xlfn.ANCHORARRAY(BC11))</f>
        <v>0.6169332670178902</v>
      </c>
      <c r="BE11" s="16" cm="1">
        <f t="array" ref="BE11:BE13">MMULT($U$3:$W$5,_xlfn.ANCHORARRAY(BD11))</f>
        <v>0.61719561024907921</v>
      </c>
      <c r="BF11" s="16" cm="1">
        <f t="array" ref="BF11:BF13">MMULT($U$3:$W$5,_xlfn.ANCHORARRAY(BE11))</f>
        <v>0.6174212715020192</v>
      </c>
      <c r="BG11" s="16" cm="1">
        <f t="array" ref="BG11:BG13">MMULT($U$3:$W$5,_xlfn.ANCHORARRAY(BF11))</f>
        <v>0.61761537981138037</v>
      </c>
      <c r="BH11" s="16" cm="1">
        <f t="array" ref="BH11:BH13">MMULT($U$3:$W$5,_xlfn.ANCHORARRAY(BG11))</f>
        <v>0.61778234704776747</v>
      </c>
      <c r="BI11" s="16" cm="1">
        <f t="array" ref="BI11:BI13">MMULT($U$3:$W$5,_xlfn.ANCHORARRAY(BH11))</f>
        <v>0.61792596819473689</v>
      </c>
      <c r="BJ11" s="16" cm="1">
        <f t="array" ref="BJ11:BJ13">MMULT($U$3:$W$5,_xlfn.ANCHORARRAY(BI11))</f>
        <v>0.61804950760464239</v>
      </c>
      <c r="BK11" s="16" cm="1">
        <f t="array" ref="BK11:BK13">MMULT($U$3:$W$5,_xlfn.ANCHORARRAY(BJ11))</f>
        <v>0.61815577319381121</v>
      </c>
      <c r="BL11" s="16" cm="1">
        <f t="array" ref="BL11:BL13">MMULT($U$3:$W$5,_xlfn.ANCHORARRAY(BK11))</f>
        <v>0.61824718026342596</v>
      </c>
      <c r="BM11" s="16" cm="1">
        <f t="array" ref="BM11:BM13">MMULT($U$3:$W$5,_xlfn.ANCHORARRAY(BL11))</f>
        <v>0.61832580639669166</v>
      </c>
      <c r="BN11" s="16" cm="1">
        <f t="array" ref="BN11:BN13">MMULT($U$3:$W$5,_xlfn.ANCHORARRAY(BM11))</f>
        <v>0.61839343868004093</v>
      </c>
      <c r="BO11" s="16" cm="1">
        <f t="array" ref="BO11:BO13">MMULT($U$3:$W$5,_xlfn.ANCHORARRAY(BN11))</f>
        <v>0.61845161432166362</v>
      </c>
      <c r="BP11" s="16" cm="1">
        <f t="array" ref="BP11:BP13">MMULT($U$3:$W$5,_xlfn.ANCHORARRAY(BO11))</f>
        <v>0.61850165559057557</v>
      </c>
      <c r="BQ11" s="16" cm="1">
        <f t="array" ref="BQ11:BQ13">MMULT($U$3:$W$5,_xlfn.ANCHORARRAY(BP11))</f>
        <v>0.61854469987035443</v>
      </c>
      <c r="BR11" s="16" cm="1">
        <f t="array" ref="BR11:BR13">MMULT($U$3:$W$5,_xlfn.ANCHORARRAY(BQ11))</f>
        <v>0.61858172551063029</v>
      </c>
      <c r="BS11" s="16" cm="1">
        <f t="array" ref="BS11:BS13">MMULT($U$3:$W$5,_xlfn.ANCHORARRAY(BR11))</f>
        <v>0.61861357406390782</v>
      </c>
      <c r="BT11" s="16" cm="1">
        <f t="array" ref="BT11:BT13">MMULT($U$3:$W$5,_xlfn.ANCHORARRAY(BS11))</f>
        <v>0.61864096941313929</v>
      </c>
      <c r="BU11" s="16" cm="1">
        <f t="array" ref="BU11:BU13">MMULT($U$3:$W$5,_xlfn.ANCHORARRAY(BT11))</f>
        <v>0.61866453422479573</v>
      </c>
      <c r="BV11" s="16" cm="1">
        <f t="array" ref="BV11:BV13">MMULT($U$3:$W$5,_xlfn.ANCHORARRAY(BU11))</f>
        <v>0.61868480410139814</v>
      </c>
      <c r="BW11" s="16" cm="1">
        <f t="array" ref="BW11:BW13">MMULT($U$3:$W$5,_xlfn.ANCHORARRAY(BV11))</f>
        <v>0.61870223975518013</v>
      </c>
      <c r="BX11" s="16" cm="1">
        <f t="array" ref="BX11:BX13">MMULT($U$3:$W$5,_xlfn.ANCHORARRAY(BW11))</f>
        <v>0.61871723747957508</v>
      </c>
      <c r="BY11" s="16" cm="1">
        <f t="array" ref="BY11:BY13">MMULT($U$3:$W$5,_xlfn.ANCHORARRAY(BX11))</f>
        <v>0.6187301381565351</v>
      </c>
      <c r="BZ11" s="16" cm="1">
        <f t="array" ref="BZ11:BZ13">MMULT($U$3:$W$5,_xlfn.ANCHORARRAY(BY11))</f>
        <v>0.61874123500440648</v>
      </c>
      <c r="CA11" s="16" cm="1">
        <f t="array" ref="CA11:CA13">MMULT($U$3:$W$5,_xlfn.ANCHORARRAY(BZ11))</f>
        <v>0.61875078024246344</v>
      </c>
      <c r="CB11" s="16" cm="1">
        <f t="array" ref="CB11:CB13">MMULT($U$3:$W$5,_xlfn.ANCHORARRAY(CA11))</f>
        <v>0.61875899082357799</v>
      </c>
      <c r="CC11" s="16" cm="1">
        <f t="array" ref="CC11:CC13">MMULT($U$3:$W$5,_xlfn.ANCHORARRAY(CB11))</f>
        <v>0.61876605336532253</v>
      </c>
      <c r="CD11" s="16" cm="1">
        <f t="array" ref="CD11:CD13">MMULT($U$3:$W$5,_xlfn.ANCHORARRAY(CC11))</f>
        <v>0.61877212839158413</v>
      </c>
      <c r="CE11" s="16" cm="1">
        <f t="array" ref="CE11:CE13">MMULT($U$3:$W$5,_xlfn.ANCHORARRAY(CD11))</f>
        <v>0.61877735398109757</v>
      </c>
      <c r="CF11" s="16" cm="1">
        <f t="array" ref="CF11:CF13">MMULT($U$3:$W$5,_xlfn.ANCHORARRAY(CE11))</f>
        <v>0.6187818489058251</v>
      </c>
      <c r="CG11" s="16" cm="1">
        <f t="array" ref="CG11:CG13">MMULT($U$3:$W$5,_xlfn.ANCHORARRAY(CF11))</f>
        <v>0.61878571533051341</v>
      </c>
      <c r="CH11" s="16" cm="1">
        <f t="array" ref="CH11:CH13">MMULT($U$3:$W$5,_xlfn.ANCHORARRAY(CG11))</f>
        <v>0.61878904113478739</v>
      </c>
      <c r="CI11" s="16" cm="1">
        <f t="array" ref="CI11:CI13">MMULT($U$3:$W$5,_xlfn.ANCHORARRAY(CH11))</f>
        <v>0.61879190191055855</v>
      </c>
      <c r="CJ11" s="16" cm="1">
        <f t="array" ref="CJ11:CJ13">MMULT($U$3:$W$5,_xlfn.ANCHORARRAY(CI11))</f>
        <v>0.61879436268014643</v>
      </c>
      <c r="CK11" s="16" cm="1">
        <f t="array" ref="CK11:CK13">MMULT($U$3:$W$5,_xlfn.ANCHORARRAY(CJ11))</f>
        <v>0.61879647937416549</v>
      </c>
      <c r="CL11" s="16" cm="1">
        <f t="array" ref="CL11:CL13">MMULT($U$3:$W$5,_xlfn.ANCHORARRAY(CK11))</f>
        <v>0.61879830010276704</v>
      </c>
      <c r="CM11" s="16" cm="1">
        <f t="array" ref="CM11:CM13">MMULT($U$3:$W$5,_xlfn.ANCHORARRAY(CL11))</f>
        <v>0.6187998662491303</v>
      </c>
      <c r="CN11" s="16" cm="1">
        <f t="array" ref="CN11:CN13">MMULT($U$3:$W$5,_xlfn.ANCHORARRAY(CM11))</f>
        <v>0.61880121341005778</v>
      </c>
      <c r="CO11" s="16" cm="1">
        <f t="array" ref="CO11:CO13">MMULT($U$3:$W$5,_xlfn.ANCHORARRAY(CN11))</f>
        <v>0.61880237220505108</v>
      </c>
      <c r="CP11" s="16" cm="1">
        <f t="array" ref="CP11:CP13">MMULT($U$3:$W$5,_xlfn.ANCHORARRAY(CO11))</f>
        <v>0.61880336897225907</v>
      </c>
      <c r="CQ11" s="16" cm="1">
        <f t="array" ref="CQ11:CQ13">MMULT($U$3:$W$5,_xlfn.ANCHORARRAY(CP11))</f>
        <v>0.61880422636711552</v>
      </c>
      <c r="CR11" s="16" cm="1">
        <f t="array" ref="CR11:CR13">MMULT($U$3:$W$5,_xlfn.ANCHORARRAY(CQ11))</f>
        <v>0.61880496387727224</v>
      </c>
      <c r="CS11" s="16" cm="1">
        <f t="array" ref="CS11:CS13">MMULT($U$3:$W$5,_xlfn.ANCHORARRAY(CR11))</f>
        <v>0.6188055982655325</v>
      </c>
      <c r="CT11" s="16" cm="1">
        <f t="array" ref="CT11:CT13">MMULT($U$3:$W$5,_xlfn.ANCHORARRAY(CS11))</f>
        <v>0.61880614395085098</v>
      </c>
      <c r="CU11" s="16" cm="1">
        <f t="array" ref="CU11:CU13">MMULT($U$3:$W$5,_xlfn.ANCHORARRAY(CT11))</f>
        <v>0.61880661333606102</v>
      </c>
      <c r="CV11" s="16" cm="1">
        <f t="array" ref="CV11:CV13">MMULT($U$3:$W$5,_xlfn.ANCHORARRAY(CU11))</f>
        <v>0.61880701708977759</v>
      </c>
      <c r="CW11" s="16" cm="1">
        <f t="array" ref="CW11:CW13">MMULT($U$3:$W$5,_xlfn.ANCHORARRAY(CV11))</f>
        <v>0.61880736438888329</v>
      </c>
      <c r="CX11" s="16" cm="1">
        <f t="array" ref="CX11:CX13">MMULT($U$3:$W$5,_xlfn.ANCHORARRAY(CW11))</f>
        <v>0.61880766312710866</v>
      </c>
      <c r="CY11" s="16" cm="1">
        <f t="array" ref="CY11:CY13">MMULT($U$3:$W$5,_xlfn.ANCHORARRAY(CX11))</f>
        <v>0.6188079200944484</v>
      </c>
      <c r="CZ11" s="16" cm="1">
        <f t="array" ref="CZ11:CZ13">MMULT($U$3:$W$5,_xlfn.ANCHORARRAY(CY11))</f>
        <v>0.61880814113149063</v>
      </c>
      <c r="DA11" s="16" cm="1">
        <f t="array" ref="DA11:DA13">MMULT($U$3:$W$5,_xlfn.ANCHORARRAY(CZ11))</f>
        <v>0.61880833126216661</v>
      </c>
      <c r="DB11" s="16" cm="1">
        <f t="array" ref="DB11:DB13">MMULT($U$3:$W$5,_xlfn.ANCHORARRAY(DA11))</f>
        <v>0.61880849480793976</v>
      </c>
      <c r="DC11" s="16" cm="1">
        <f t="array" ref="DC11:DC13">MMULT($U$3:$W$5,_xlfn.ANCHORARRAY(DB11))</f>
        <v>0.61880863548602749</v>
      </c>
      <c r="DD11" s="16" cm="1">
        <f t="array" ref="DD11:DD13">MMULT($U$3:$W$5,_xlfn.ANCHORARRAY(DC11))</f>
        <v>0.61880875649388956</v>
      </c>
      <c r="DE11" s="16" cm="1">
        <f t="array" ref="DE11:DE13">MMULT($U$3:$W$5,_xlfn.ANCHORARRAY(DD11))</f>
        <v>0.61880886058190299</v>
      </c>
      <c r="DF11" s="16" cm="1">
        <f t="array" ref="DF11:DF13">MMULT($U$3:$W$5,_xlfn.ANCHORARRAY(DE11))</f>
        <v>0.618808950115875</v>
      </c>
    </row>
    <row r="12" spans="1:110" x14ac:dyDescent="0.3">
      <c r="A12" s="1">
        <v>0.44548611111111119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8">
        <f>calculoesp3!E12</f>
        <v>3.49</v>
      </c>
      <c r="K12" s="7">
        <f>calculoesp3!F12</f>
        <v>6</v>
      </c>
      <c r="L12" s="9">
        <f>calculoesp3!G12</f>
        <v>4.0268456375838931E-3</v>
      </c>
      <c r="N12" s="13" t="s">
        <v>52</v>
      </c>
      <c r="O12" s="26">
        <f>calculoesp3!T5/calculoesp3!T8</f>
        <v>0.7857142857142857</v>
      </c>
      <c r="T12" s="16">
        <v>0.79963453055182321</v>
      </c>
      <c r="U12" s="16">
        <v>0.74223788160834159</v>
      </c>
      <c r="V12" s="16">
        <v>0.69178999574778988</v>
      </c>
      <c r="W12" s="16">
        <v>0.6481697737761325</v>
      </c>
      <c r="X12" s="16">
        <v>0.61060120829026432</v>
      </c>
      <c r="Y12" s="16">
        <v>0.5782756627413207</v>
      </c>
      <c r="Z12" s="16">
        <v>0.55046791962123576</v>
      </c>
      <c r="AA12" s="16">
        <v>0.52654793632583274</v>
      </c>
      <c r="AB12" s="16">
        <v>0.50597245720744799</v>
      </c>
      <c r="AC12" s="16">
        <v>0.48827391215258914</v>
      </c>
      <c r="AD12" s="16">
        <v>0.47305005100925684</v>
      </c>
      <c r="AE12" s="16">
        <v>0.45995485587252755</v>
      </c>
      <c r="AF12" s="16">
        <v>0.44869068802673673</v>
      </c>
      <c r="AG12" s="16">
        <v>0.43900152536827131</v>
      </c>
      <c r="AH12" s="16">
        <v>0.43066714381161803</v>
      </c>
      <c r="AI12" s="16">
        <v>0.42349811194268716</v>
      </c>
      <c r="AJ12" s="16">
        <v>0.41733148547144444</v>
      </c>
      <c r="AK12" s="16">
        <v>0.41202710369027279</v>
      </c>
      <c r="AL12" s="16">
        <v>0.4074644037746315</v>
      </c>
      <c r="AM12" s="16">
        <v>0.40353968052148337</v>
      </c>
      <c r="AN12" s="16">
        <v>0.40016372924294596</v>
      </c>
      <c r="AO12" s="16">
        <v>0.39725981824083523</v>
      </c>
      <c r="AP12" s="16">
        <v>0.39476194477868243</v>
      </c>
      <c r="AQ12" s="16">
        <v>0.39261333491137168</v>
      </c>
      <c r="AR12" s="16">
        <v>0.39076515307516047</v>
      </c>
      <c r="AS12" s="16">
        <v>0.3891753921084678</v>
      </c>
      <c r="AT12" s="16">
        <v>0.38780791847481255</v>
      </c>
      <c r="AU12" s="16">
        <v>0.38663165098685642</v>
      </c>
      <c r="AV12" s="16">
        <v>0.38561985436484447</v>
      </c>
      <c r="AW12" s="16">
        <v>0.38474953157279523</v>
      </c>
      <c r="AX12" s="16">
        <v>0.38400090112090252</v>
      </c>
      <c r="AY12" s="16">
        <v>0.38335694745380217</v>
      </c>
      <c r="AZ12" s="16">
        <v>0.38280303420551842</v>
      </c>
      <c r="BA12" s="16">
        <v>0.38232657153079563</v>
      </c>
      <c r="BB12" s="16">
        <v>0.38191672995161796</v>
      </c>
      <c r="BC12" s="16">
        <v>0.38156419421496118</v>
      </c>
      <c r="BD12" s="16">
        <v>0.38126095156723017</v>
      </c>
      <c r="BE12" s="16">
        <v>0.38100010963309044</v>
      </c>
      <c r="BF12" s="16">
        <v>0.38077573975927864</v>
      </c>
      <c r="BG12" s="16">
        <v>0.38058274226276662</v>
      </c>
      <c r="BH12" s="16">
        <v>0.38041673052051667</v>
      </c>
      <c r="BI12" s="16">
        <v>0.38027393126631409</v>
      </c>
      <c r="BJ12" s="16">
        <v>0.38015109882853326</v>
      </c>
      <c r="BK12" s="16">
        <v>0.38004544135955393</v>
      </c>
      <c r="BL12" s="16">
        <v>0.37995455738010347</v>
      </c>
      <c r="BM12" s="16">
        <v>0.37987638119624689</v>
      </c>
      <c r="BN12" s="16">
        <v>0.37980913594841192</v>
      </c>
      <c r="BO12" s="16">
        <v>0.37975129322530482</v>
      </c>
      <c r="BP12" s="16">
        <v>0.3797015383247852</v>
      </c>
      <c r="BQ12" s="16">
        <v>0.37965874037211733</v>
      </c>
      <c r="BR12" s="16">
        <v>0.37962192661641825</v>
      </c>
      <c r="BS12" s="16">
        <v>0.37959026032108895</v>
      </c>
      <c r="BT12" s="16">
        <v>0.379563021745702</v>
      </c>
      <c r="BU12" s="16">
        <v>0.37953959178708535</v>
      </c>
      <c r="BV12" s="16">
        <v>0.37951943790778075</v>
      </c>
      <c r="BW12" s="16">
        <v>0.37950210203204698</v>
      </c>
      <c r="BX12" s="16">
        <v>0.37948719013429705</v>
      </c>
      <c r="BY12" s="16">
        <v>0.37947436328332507</v>
      </c>
      <c r="BZ12" s="16">
        <v>0.37946332993876919</v>
      </c>
      <c r="CA12" s="16">
        <v>0.37945383932471632</v>
      </c>
      <c r="CB12" s="16">
        <v>0.37944567572983862</v>
      </c>
      <c r="CC12" s="16">
        <v>0.37943865360450973</v>
      </c>
      <c r="CD12" s="16">
        <v>0.37943261334346379</v>
      </c>
      <c r="CE12" s="16">
        <v>0.37942741765814142</v>
      </c>
      <c r="CF12" s="16">
        <v>0.37942294845627017</v>
      </c>
      <c r="CG12" s="16">
        <v>0.37941910415775582</v>
      </c>
      <c r="CH12" s="16">
        <v>0.37941579738587727</v>
      </c>
      <c r="CI12" s="16">
        <v>0.37941295298130878</v>
      </c>
      <c r="CJ12" s="16">
        <v>0.37941050629383039</v>
      </c>
      <c r="CK12" s="16">
        <v>0.37940840171289869</v>
      </c>
      <c r="CL12" s="16">
        <v>0.37940659140367972</v>
      </c>
      <c r="CM12" s="16">
        <v>0.37940503421981525</v>
      </c>
      <c r="CN12" s="16">
        <v>0.3794036947682109</v>
      </c>
      <c r="CO12" s="16">
        <v>0.3794025426045895</v>
      </c>
      <c r="CP12" s="16">
        <v>0.37940155154152599</v>
      </c>
      <c r="CQ12" s="16">
        <v>0.37940069905323554</v>
      </c>
      <c r="CR12" s="16">
        <v>0.37939996576358725</v>
      </c>
      <c r="CS12" s="16">
        <v>0.37939933500570544</v>
      </c>
      <c r="CT12" s="16">
        <v>0.37939879244315006</v>
      </c>
      <c r="CU12" s="16">
        <v>0.37939832574406473</v>
      </c>
      <c r="CV12" s="16">
        <v>0.3793979243008872</v>
      </c>
      <c r="CW12" s="16">
        <v>0.37939757898925086</v>
      </c>
      <c r="CX12" s="16">
        <v>0.37939728196059813</v>
      </c>
      <c r="CY12" s="16">
        <v>0.37939702646379103</v>
      </c>
      <c r="CZ12" s="16">
        <v>0.3793968066916652</v>
      </c>
      <c r="DA12" s="16">
        <v>0.37939661764903948</v>
      </c>
      <c r="DB12" s="16">
        <v>0.37939645503918068</v>
      </c>
      <c r="DC12" s="16">
        <v>0.37939631516614364</v>
      </c>
      <c r="DD12" s="16">
        <v>0.37939619485076659</v>
      </c>
      <c r="DE12" s="16">
        <v>0.3793960913584119</v>
      </c>
      <c r="DF12" s="16">
        <v>0.37939600233681098</v>
      </c>
    </row>
    <row r="13" spans="1:110" x14ac:dyDescent="0.3">
      <c r="A13" s="1">
        <v>0.44553240740740752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calculoesp3!E13</f>
        <v>3.48</v>
      </c>
      <c r="K13" s="7">
        <f>calculoesp3!F13</f>
        <v>1</v>
      </c>
      <c r="L13" s="9">
        <f>calculoesp3!G13</f>
        <v>6.711409395973154E-4</v>
      </c>
      <c r="N13" s="13" t="s">
        <v>53</v>
      </c>
      <c r="O13" s="26">
        <f>calculoesp3!T7/calculoesp3!T8</f>
        <v>0.21428571428571427</v>
      </c>
      <c r="T13" s="16">
        <v>6.0748413035032634E-3</v>
      </c>
      <c r="U13" s="16">
        <v>4.2743707805769143E-3</v>
      </c>
      <c r="V13" s="16">
        <v>3.675185226352191E-3</v>
      </c>
      <c r="W13" s="16">
        <v>3.3592497127284322E-3</v>
      </c>
      <c r="X13" s="16">
        <v>3.1293922865208972E-3</v>
      </c>
      <c r="Y13" s="16">
        <v>2.9404770290191356E-3</v>
      </c>
      <c r="Z13" s="16">
        <v>2.7798258738175605E-3</v>
      </c>
      <c r="AA13" s="16">
        <v>2.6420261165342727E-3</v>
      </c>
      <c r="AB13" s="16">
        <v>2.523575726129797E-3</v>
      </c>
      <c r="AC13" s="16">
        <v>2.4217047296577316E-3</v>
      </c>
      <c r="AD13" s="16">
        <v>2.3340813826261382E-3</v>
      </c>
      <c r="AE13" s="16">
        <v>2.2587106717761258E-3</v>
      </c>
      <c r="AF13" s="16">
        <v>2.1938787823522887E-3</v>
      </c>
      <c r="AG13" s="16">
        <v>2.1381120047086061E-3</v>
      </c>
      <c r="AH13" s="16">
        <v>2.0901427888889122E-3</v>
      </c>
      <c r="AI13" s="16">
        <v>2.0488808401476375E-3</v>
      </c>
      <c r="AJ13" s="16">
        <v>2.0133883178961136E-3</v>
      </c>
      <c r="AK13" s="16">
        <v>1.9828585154387643E-3</v>
      </c>
      <c r="AL13" s="16">
        <v>1.956597523532369E-3</v>
      </c>
      <c r="AM13" s="16">
        <v>1.9340084584002822E-3</v>
      </c>
      <c r="AN13" s="16">
        <v>1.9145778951751976E-3</v>
      </c>
      <c r="AO13" s="16">
        <v>1.8978641983026096E-3</v>
      </c>
      <c r="AP13" s="16">
        <v>1.883487483643627E-3</v>
      </c>
      <c r="AQ13" s="16">
        <v>1.8711209841216039E-3</v>
      </c>
      <c r="AR13" s="16">
        <v>1.8604836226620652E-3</v>
      </c>
      <c r="AS13" s="16">
        <v>1.8513336236167109E-3</v>
      </c>
      <c r="AT13" s="16">
        <v>1.843463017466074E-3</v>
      </c>
      <c r="AU13" s="16">
        <v>1.836692913898698E-3</v>
      </c>
      <c r="AV13" s="16">
        <v>1.8308694358290596E-3</v>
      </c>
      <c r="AW13" s="16">
        <v>1.8258602219388936E-3</v>
      </c>
      <c r="AX13" s="16">
        <v>1.8215514182484919E-3</v>
      </c>
      <c r="AY13" s="16">
        <v>1.8178450903396622E-3</v>
      </c>
      <c r="AZ13" s="16">
        <v>1.8146569974129946E-3</v>
      </c>
      <c r="BA13" s="16">
        <v>1.8119146775861772E-3</v>
      </c>
      <c r="BB13" s="16">
        <v>1.8095558009142813E-3</v>
      </c>
      <c r="BC13" s="16">
        <v>1.8075267526979492E-3</v>
      </c>
      <c r="BD13" s="16">
        <v>1.8057814148796339E-3</v>
      </c>
      <c r="BE13" s="16">
        <v>1.8042801178303467E-3</v>
      </c>
      <c r="BF13" s="16">
        <v>1.8029887387021656E-3</v>
      </c>
      <c r="BG13" s="16">
        <v>1.80187792585304E-3</v>
      </c>
      <c r="BH13" s="16">
        <v>1.8009224317159149E-3</v>
      </c>
      <c r="BI13" s="16">
        <v>1.8001005389490111E-3</v>
      </c>
      <c r="BJ13" s="16">
        <v>1.7993935668242826E-3</v>
      </c>
      <c r="BK13" s="16">
        <v>1.7987854466348014E-3</v>
      </c>
      <c r="BL13" s="16">
        <v>1.7982623564705364E-3</v>
      </c>
      <c r="BM13" s="16">
        <v>1.7978124070613837E-3</v>
      </c>
      <c r="BN13" s="16">
        <v>1.7974253715469977E-3</v>
      </c>
      <c r="BO13" s="16">
        <v>1.7970924530313842E-3</v>
      </c>
      <c r="BP13" s="16">
        <v>1.7968060846390319E-3</v>
      </c>
      <c r="BQ13" s="16">
        <v>1.7965597575280645E-3</v>
      </c>
      <c r="BR13" s="16">
        <v>1.7963478729513516E-3</v>
      </c>
      <c r="BS13" s="16">
        <v>1.796165615003079E-3</v>
      </c>
      <c r="BT13" s="16">
        <v>1.7960088411584519E-3</v>
      </c>
      <c r="BU13" s="16">
        <v>1.7958739881186133E-3</v>
      </c>
      <c r="BV13" s="16">
        <v>1.7957579908207421E-3</v>
      </c>
      <c r="BW13" s="16">
        <v>1.7956582127725091E-3</v>
      </c>
      <c r="BX13" s="16">
        <v>1.7955723861274753E-3</v>
      </c>
      <c r="BY13" s="16">
        <v>1.7954985601394133E-3</v>
      </c>
      <c r="BZ13" s="16">
        <v>1.7954350568239663E-3</v>
      </c>
      <c r="CA13" s="16">
        <v>1.7953804328198911E-3</v>
      </c>
      <c r="CB13" s="16">
        <v>1.7953334465830272E-3</v>
      </c>
      <c r="CC13" s="16">
        <v>1.7952930301673507E-3</v>
      </c>
      <c r="CD13" s="16">
        <v>1.7952582649517228E-3</v>
      </c>
      <c r="CE13" s="16">
        <v>1.7952283607606302E-3</v>
      </c>
      <c r="CF13" s="16">
        <v>1.795202637904357E-3</v>
      </c>
      <c r="CG13" s="16">
        <v>1.7951805117303766E-3</v>
      </c>
      <c r="CH13" s="16">
        <v>1.7951614793348366E-3</v>
      </c>
      <c r="CI13" s="16">
        <v>1.7951451081321015E-3</v>
      </c>
      <c r="CJ13" s="16">
        <v>1.7951310260225515E-3</v>
      </c>
      <c r="CK13" s="16">
        <v>1.7951189129351629E-3</v>
      </c>
      <c r="CL13" s="16">
        <v>1.795108493552644E-3</v>
      </c>
      <c r="CM13" s="16">
        <v>1.7950995310537705E-3</v>
      </c>
      <c r="CN13" s="16">
        <v>1.7950918217306973E-3</v>
      </c>
      <c r="CO13" s="16">
        <v>1.7950851903589019E-3</v>
      </c>
      <c r="CP13" s="16">
        <v>1.7950794862145211E-3</v>
      </c>
      <c r="CQ13" s="16">
        <v>1.7950745796485614E-3</v>
      </c>
      <c r="CR13" s="16">
        <v>1.7950703591401184E-3</v>
      </c>
      <c r="CS13" s="16">
        <v>1.7950667287616297E-3</v>
      </c>
      <c r="CT13" s="16">
        <v>1.7950636059985425E-3</v>
      </c>
      <c r="CU13" s="16">
        <v>1.7950609198738514E-3</v>
      </c>
      <c r="CV13" s="16">
        <v>1.7950586093348655E-3</v>
      </c>
      <c r="CW13" s="16">
        <v>1.7950566218655488E-3</v>
      </c>
      <c r="CX13" s="16">
        <v>1.7950549122928861E-3</v>
      </c>
      <c r="CY13" s="16">
        <v>1.7950534417601519E-3</v>
      </c>
      <c r="CZ13" s="16">
        <v>1.7950521768437379E-3</v>
      </c>
      <c r="DA13" s="16">
        <v>1.7950510887934704E-3</v>
      </c>
      <c r="DB13" s="16">
        <v>1.795050152879151E-3</v>
      </c>
      <c r="DC13" s="16">
        <v>1.7950493478284663E-3</v>
      </c>
      <c r="DD13" s="16">
        <v>1.79504865534349E-3</v>
      </c>
      <c r="DE13" s="16">
        <v>1.7950480596847925E-3</v>
      </c>
      <c r="DF13" s="16">
        <v>1.7950475473137001E-3</v>
      </c>
    </row>
    <row r="14" spans="1:110" x14ac:dyDescent="0.3">
      <c r="A14" s="1">
        <v>0.44559027777777788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3.55</v>
      </c>
      <c r="H14" s="2" t="s">
        <v>12</v>
      </c>
      <c r="J14" s="8">
        <f>calculoesp3!E14</f>
        <v>3.47</v>
      </c>
      <c r="K14" s="7">
        <f>calculoesp3!F14</f>
        <v>1</v>
      </c>
      <c r="L14" s="9">
        <f>calculoesp3!G14</f>
        <v>6.711409395973154E-4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110" x14ac:dyDescent="0.3">
      <c r="A15" s="1">
        <v>0.4456365740740742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3.54</v>
      </c>
      <c r="H15" s="2" t="s">
        <v>12</v>
      </c>
      <c r="J15" s="8">
        <f>calculoesp3!E15</f>
        <v>3.46</v>
      </c>
      <c r="K15" s="7">
        <f>calculoesp3!F15</f>
        <v>2</v>
      </c>
      <c r="L15" s="9">
        <f>calculoesp3!G15</f>
        <v>1.3422818791946308E-3</v>
      </c>
    </row>
    <row r="16" spans="1:110" x14ac:dyDescent="0.3">
      <c r="A16" s="1">
        <v>0.44569444444444456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3.53</v>
      </c>
      <c r="H16" s="2" t="s">
        <v>12</v>
      </c>
      <c r="J16" s="8">
        <f>calculoesp3!E16</f>
        <v>3.45</v>
      </c>
      <c r="K16" s="7">
        <f>calculoesp3!F16</f>
        <v>2</v>
      </c>
      <c r="L16" s="9">
        <f>calculoesp3!G16</f>
        <v>1.3422818791946308E-3</v>
      </c>
    </row>
    <row r="17" spans="1:12" x14ac:dyDescent="0.3">
      <c r="A17" s="1">
        <v>0.44574074074074088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  <c r="J17" s="8">
        <f>calculoesp3!E17</f>
        <v>3.42</v>
      </c>
      <c r="K17" s="7">
        <f>calculoesp3!F17</f>
        <v>1</v>
      </c>
      <c r="L17" s="9">
        <f>calculoesp3!G17</f>
        <v>6.711409395973154E-4</v>
      </c>
    </row>
    <row r="18" spans="1:12" x14ac:dyDescent="0.3">
      <c r="A18" s="1">
        <v>0.44579861111111124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calculoesp3!E18</f>
        <v>3.41</v>
      </c>
      <c r="K18" s="7">
        <f>calculoesp3!F18</f>
        <v>6</v>
      </c>
      <c r="L18" s="9">
        <f>calculoesp3!G18</f>
        <v>4.0268456375838931E-3</v>
      </c>
    </row>
    <row r="19" spans="1:12" x14ac:dyDescent="0.3">
      <c r="A19" s="1">
        <v>0.44584490740740756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  <c r="J19" s="8">
        <f>calculoesp3!E19</f>
        <v>3.4</v>
      </c>
      <c r="K19" s="7">
        <f>calculoesp3!F19</f>
        <v>5</v>
      </c>
      <c r="L19" s="9">
        <f>calculoesp3!G19</f>
        <v>3.3557046979865771E-3</v>
      </c>
    </row>
    <row r="20" spans="1:12" x14ac:dyDescent="0.3">
      <c r="A20" s="1">
        <v>0.44590277777777793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calculoesp3!E20</f>
        <v>3.39</v>
      </c>
      <c r="K20" s="7">
        <f>calculoesp3!F20</f>
        <v>4</v>
      </c>
      <c r="L20" s="9">
        <f>calculoesp3!G20</f>
        <v>2.6845637583892616E-3</v>
      </c>
    </row>
    <row r="21" spans="1:12" x14ac:dyDescent="0.3">
      <c r="A21" s="1">
        <v>0.44594907407407425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J21" s="8">
        <f>calculoesp3!E21</f>
        <v>3.38</v>
      </c>
      <c r="K21" s="7">
        <f>calculoesp3!F21</f>
        <v>4</v>
      </c>
      <c r="L21" s="9">
        <f>calculoesp3!G21</f>
        <v>2.6845637583892616E-3</v>
      </c>
    </row>
    <row r="22" spans="1:12" x14ac:dyDescent="0.3">
      <c r="A22" s="1">
        <v>0.44600694444444461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calculoesp3!E22</f>
        <v>3.37</v>
      </c>
      <c r="K22" s="7">
        <f>calculoesp3!F22</f>
        <v>5</v>
      </c>
      <c r="L22" s="9">
        <f>calculoesp3!G22</f>
        <v>3.3557046979865771E-3</v>
      </c>
    </row>
    <row r="23" spans="1:12" x14ac:dyDescent="0.3">
      <c r="A23" s="1">
        <v>0.44605324074074093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3.52</v>
      </c>
      <c r="H23" s="2" t="s">
        <v>12</v>
      </c>
      <c r="J23" s="8">
        <f>calculoesp3!E23</f>
        <v>3.36</v>
      </c>
      <c r="K23" s="7">
        <f>calculoesp3!F23</f>
        <v>3</v>
      </c>
      <c r="L23" s="9">
        <f>calculoesp3!G23</f>
        <v>2.0134228187919465E-3</v>
      </c>
    </row>
    <row r="24" spans="1:12" x14ac:dyDescent="0.3">
      <c r="A24" s="1">
        <v>0.44611111111111129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3.5100000000000002</v>
      </c>
      <c r="H24" s="2" t="s">
        <v>12</v>
      </c>
      <c r="J24" s="8">
        <f>calculoesp3!E24</f>
        <v>3.34</v>
      </c>
      <c r="K24" s="7">
        <f>calculoesp3!F24</f>
        <v>1</v>
      </c>
      <c r="L24" s="9">
        <f>calculoesp3!G24</f>
        <v>6.711409395973154E-4</v>
      </c>
    </row>
    <row r="25" spans="1:12" x14ac:dyDescent="0.3">
      <c r="A25" s="1">
        <v>0.44615740740740761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calculoesp3!E25</f>
        <v>3.32</v>
      </c>
      <c r="K25" s="7">
        <f>calculoesp3!F25</f>
        <v>2</v>
      </c>
      <c r="L25" s="9">
        <f>calculoesp3!G25</f>
        <v>1.3422818791946308E-3</v>
      </c>
    </row>
    <row r="26" spans="1:12" x14ac:dyDescent="0.3">
      <c r="A26" s="1">
        <v>0.44621527777777797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</v>
      </c>
      <c r="H26" s="2" t="s">
        <v>12</v>
      </c>
      <c r="J26" s="8">
        <f>calculoesp3!E26</f>
        <v>3.31</v>
      </c>
      <c r="K26" s="7">
        <f>calculoesp3!F26</f>
        <v>4</v>
      </c>
      <c r="L26" s="9">
        <f>calculoesp3!G26</f>
        <v>2.6845637583892616E-3</v>
      </c>
    </row>
    <row r="27" spans="1:12" x14ac:dyDescent="0.3">
      <c r="A27" s="1">
        <v>0.4462615740740743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3.49</v>
      </c>
      <c r="H27" s="2" t="s">
        <v>12</v>
      </c>
      <c r="J27" s="8">
        <f>calculoesp3!E27</f>
        <v>3.3</v>
      </c>
      <c r="K27" s="7">
        <f>calculoesp3!F27</f>
        <v>6</v>
      </c>
      <c r="L27" s="9">
        <f>calculoesp3!G27</f>
        <v>4.0268456375838931E-3</v>
      </c>
    </row>
    <row r="28" spans="1:12" x14ac:dyDescent="0.3">
      <c r="A28" s="1">
        <v>0.44631944444444466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3.49</v>
      </c>
      <c r="H28" s="2" t="s">
        <v>12</v>
      </c>
      <c r="J28" s="8">
        <f>calculoesp3!E28</f>
        <v>3.29</v>
      </c>
      <c r="K28" s="7">
        <f>calculoesp3!F28</f>
        <v>4</v>
      </c>
      <c r="L28" s="9">
        <f>calculoesp3!G28</f>
        <v>2.6845637583892616E-3</v>
      </c>
    </row>
    <row r="29" spans="1:12" x14ac:dyDescent="0.3">
      <c r="A29" s="1">
        <v>0.44636574074074098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3.5100000000000002</v>
      </c>
      <c r="H29" s="2" t="s">
        <v>12</v>
      </c>
      <c r="J29" s="8">
        <f>calculoesp3!E29</f>
        <v>3.28</v>
      </c>
      <c r="K29" s="7">
        <f>calculoesp3!F29</f>
        <v>4</v>
      </c>
      <c r="L29" s="9">
        <f>calculoesp3!G29</f>
        <v>2.6845637583892616E-3</v>
      </c>
    </row>
    <row r="30" spans="1:12" x14ac:dyDescent="0.3">
      <c r="A30" s="1">
        <v>0.44642361111111134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calculoesp3!E30</f>
        <v>3.27</v>
      </c>
      <c r="K30" s="7">
        <f>calculoesp3!F30</f>
        <v>3</v>
      </c>
      <c r="L30" s="9">
        <f>calculoesp3!G30</f>
        <v>2.0134228187919465E-3</v>
      </c>
    </row>
    <row r="31" spans="1:12" x14ac:dyDescent="0.3">
      <c r="A31" s="1">
        <v>0.44646990740740766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3.49</v>
      </c>
      <c r="H31" s="2" t="s">
        <v>12</v>
      </c>
      <c r="J31" s="8">
        <f>calculoesp3!E31</f>
        <v>3.26</v>
      </c>
      <c r="K31" s="7">
        <f>calculoesp3!F31</f>
        <v>1</v>
      </c>
      <c r="L31" s="9">
        <f>calculoesp3!G31</f>
        <v>6.711409395973154E-4</v>
      </c>
    </row>
    <row r="32" spans="1:12" x14ac:dyDescent="0.3">
      <c r="A32" s="1">
        <v>0.44652777777777802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calculoesp3!E32</f>
        <v>3.25</v>
      </c>
      <c r="K32" s="7">
        <f>calculoesp3!F32</f>
        <v>4</v>
      </c>
      <c r="L32" s="9">
        <f>calculoesp3!G32</f>
        <v>2.6845637583892616E-3</v>
      </c>
    </row>
    <row r="33" spans="1:12" x14ac:dyDescent="0.3">
      <c r="A33" s="1">
        <v>0.44657407407407435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3.49</v>
      </c>
      <c r="H33" s="2" t="s">
        <v>12</v>
      </c>
      <c r="J33" s="8">
        <f>calculoesp3!E33</f>
        <v>3.24</v>
      </c>
      <c r="K33" s="7">
        <f>calculoesp3!F33</f>
        <v>3</v>
      </c>
      <c r="L33" s="9">
        <f>calculoesp3!G33</f>
        <v>2.0134228187919465E-3</v>
      </c>
    </row>
    <row r="34" spans="1:12" x14ac:dyDescent="0.3">
      <c r="A34" s="1">
        <v>0.44663194444444471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calculoesp3!E34</f>
        <v>3.23</v>
      </c>
      <c r="K34" s="7">
        <f>calculoesp3!F34</f>
        <v>9</v>
      </c>
      <c r="L34" s="9">
        <f>calculoesp3!G34</f>
        <v>6.0402684563758387E-3</v>
      </c>
    </row>
    <row r="35" spans="1:12" x14ac:dyDescent="0.3">
      <c r="A35" s="1">
        <v>0.44667824074074103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</v>
      </c>
      <c r="H35" s="2" t="s">
        <v>12</v>
      </c>
      <c r="J35" s="8">
        <f>calculoesp3!E35</f>
        <v>3.22</v>
      </c>
      <c r="K35" s="7">
        <f>calculoesp3!F35</f>
        <v>28</v>
      </c>
      <c r="L35" s="9">
        <f>calculoesp3!G35</f>
        <v>1.8791946308724831E-2</v>
      </c>
    </row>
    <row r="36" spans="1:12" x14ac:dyDescent="0.3">
      <c r="A36" s="1">
        <v>0.44673611111111139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</v>
      </c>
      <c r="H36" s="2" t="s">
        <v>12</v>
      </c>
      <c r="J36" s="8">
        <f>calculoesp3!E36</f>
        <v>3.21</v>
      </c>
      <c r="K36" s="7">
        <f>calculoesp3!F36</f>
        <v>36</v>
      </c>
      <c r="L36" s="9">
        <f>calculoesp3!G36</f>
        <v>2.4161073825503355E-2</v>
      </c>
    </row>
    <row r="37" spans="1:12" x14ac:dyDescent="0.3">
      <c r="A37" s="1">
        <v>0.44678240740740771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8">
        <f>calculoesp3!E37</f>
        <v>3.2</v>
      </c>
      <c r="K37" s="7">
        <f>calculoesp3!F37</f>
        <v>32</v>
      </c>
      <c r="L37" s="9">
        <f>calculoesp3!G37</f>
        <v>2.1476510067114093E-2</v>
      </c>
    </row>
    <row r="38" spans="1:12" x14ac:dyDescent="0.3">
      <c r="A38" s="1">
        <v>0.44684027777777807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3.51</v>
      </c>
      <c r="H38" s="2" t="s">
        <v>12</v>
      </c>
      <c r="J38" s="8">
        <f>calculoesp3!E38</f>
        <v>3.19</v>
      </c>
      <c r="K38" s="7">
        <f>calculoesp3!F38</f>
        <v>30</v>
      </c>
      <c r="L38" s="9">
        <f>calculoesp3!G38</f>
        <v>2.0134228187919462E-2</v>
      </c>
    </row>
    <row r="39" spans="1:12" x14ac:dyDescent="0.3">
      <c r="A39" s="1">
        <v>0.44688657407407439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calculoesp3!E39</f>
        <v>3.18</v>
      </c>
      <c r="K39" s="7">
        <f>calculoesp3!F39</f>
        <v>246</v>
      </c>
      <c r="L39" s="9">
        <f>calculoesp3!G39</f>
        <v>0.1651006711409396</v>
      </c>
    </row>
    <row r="40" spans="1:12" x14ac:dyDescent="0.3">
      <c r="A40" s="1">
        <v>0.44694444444444476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3.51</v>
      </c>
      <c r="H40" s="2" t="s">
        <v>12</v>
      </c>
      <c r="J40" s="8">
        <f>calculoesp3!E40</f>
        <v>3.17</v>
      </c>
      <c r="K40" s="7">
        <f>calculoesp3!F40</f>
        <v>253</v>
      </c>
      <c r="L40" s="9">
        <f>calculoesp3!G40</f>
        <v>0.1697986577181208</v>
      </c>
    </row>
    <row r="41" spans="1:12" x14ac:dyDescent="0.3">
      <c r="A41" s="1">
        <v>0.44699074074074108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3.5</v>
      </c>
      <c r="H41" s="2" t="s">
        <v>12</v>
      </c>
      <c r="J41" s="8">
        <f>calculoesp3!E41</f>
        <v>3.16</v>
      </c>
      <c r="K41" s="7">
        <f>calculoesp3!F41</f>
        <v>58</v>
      </c>
      <c r="L41" s="9">
        <f>calculoesp3!G41</f>
        <v>3.8926174496644296E-2</v>
      </c>
    </row>
    <row r="42" spans="1:12" x14ac:dyDescent="0.3">
      <c r="A42" s="1">
        <v>0.44704861111111144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</v>
      </c>
      <c r="H42" s="2" t="s">
        <v>12</v>
      </c>
      <c r="J42" s="8">
        <f>calculoesp3!E42</f>
        <v>3.15</v>
      </c>
      <c r="K42" s="7">
        <f>calculoesp3!F42</f>
        <v>48</v>
      </c>
      <c r="L42" s="9">
        <f>calculoesp3!G42</f>
        <v>3.2214765100671144E-2</v>
      </c>
    </row>
    <row r="43" spans="1:12" x14ac:dyDescent="0.3">
      <c r="A43" s="1">
        <v>0.44709490740740776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calculoesp3!E43</f>
        <v>3.14</v>
      </c>
      <c r="K43" s="7">
        <f>calculoesp3!F43</f>
        <v>41</v>
      </c>
      <c r="L43" s="9">
        <f>calculoesp3!G43</f>
        <v>2.7516778523489934E-2</v>
      </c>
    </row>
    <row r="44" spans="1:12" x14ac:dyDescent="0.3">
      <c r="A44" s="1">
        <v>0.44715277777777812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3.51</v>
      </c>
      <c r="H44" s="2" t="s">
        <v>12</v>
      </c>
      <c r="J44" s="8">
        <f>calculoesp3!E44</f>
        <v>3.13</v>
      </c>
      <c r="K44" s="7">
        <f>calculoesp3!F44</f>
        <v>101</v>
      </c>
      <c r="L44" s="9">
        <f>calculoesp3!G44</f>
        <v>6.7785234899328861E-2</v>
      </c>
    </row>
    <row r="45" spans="1:12" x14ac:dyDescent="0.3">
      <c r="A45" s="1">
        <v>0.44719907407407444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3.5</v>
      </c>
      <c r="H45" s="2" t="s">
        <v>12</v>
      </c>
      <c r="J45" s="8">
        <f>calculoesp3!E45</f>
        <v>3.12</v>
      </c>
      <c r="K45" s="7">
        <f>calculoesp3!F45</f>
        <v>76</v>
      </c>
      <c r="L45" s="9">
        <f>calculoesp3!G45</f>
        <v>5.1006711409395972E-2</v>
      </c>
    </row>
    <row r="46" spans="1:12" x14ac:dyDescent="0.3">
      <c r="A46" s="1">
        <v>0.4472569444444448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8">
        <f>calculoesp3!E46</f>
        <v>3.11</v>
      </c>
      <c r="K46" s="7">
        <f>calculoesp3!F46</f>
        <v>97</v>
      </c>
      <c r="L46" s="9">
        <f>calculoesp3!G46</f>
        <v>6.5100671140939592E-2</v>
      </c>
    </row>
    <row r="47" spans="1:12" x14ac:dyDescent="0.3">
      <c r="A47" s="1">
        <v>0.44730324074074113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3.5</v>
      </c>
      <c r="H47" s="2" t="s">
        <v>12</v>
      </c>
      <c r="J47" s="8">
        <f>calculoesp3!E47</f>
        <v>3.1</v>
      </c>
      <c r="K47" s="7">
        <f>calculoesp3!F47</f>
        <v>27</v>
      </c>
      <c r="L47" s="9">
        <f>calculoesp3!G47</f>
        <v>1.8120805369127517E-2</v>
      </c>
    </row>
    <row r="48" spans="1:12" x14ac:dyDescent="0.3">
      <c r="A48" s="1">
        <v>0.44736111111111149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3.49</v>
      </c>
      <c r="H48" s="2" t="s">
        <v>12</v>
      </c>
      <c r="J48" s="8">
        <f>calculoesp3!E48</f>
        <v>3.09</v>
      </c>
      <c r="K48" s="7">
        <f>calculoesp3!F48</f>
        <v>52</v>
      </c>
      <c r="L48" s="9">
        <f>calculoesp3!G48</f>
        <v>3.4899328859060399E-2</v>
      </c>
    </row>
    <row r="49" spans="1:12" x14ac:dyDescent="0.3">
      <c r="A49" s="1">
        <v>0.44740740740740781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3.49</v>
      </c>
      <c r="H49" s="2" t="s">
        <v>12</v>
      </c>
      <c r="J49" s="8">
        <f>calculoesp3!E49</f>
        <v>3.08</v>
      </c>
      <c r="K49" s="7">
        <f>calculoesp3!F49</f>
        <v>32</v>
      </c>
      <c r="L49" s="9">
        <f>calculoesp3!G49</f>
        <v>2.1476510067114093E-2</v>
      </c>
    </row>
    <row r="50" spans="1:12" x14ac:dyDescent="0.3">
      <c r="A50" s="1">
        <v>0.44746527777777817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3.5</v>
      </c>
      <c r="H50" s="2" t="s">
        <v>12</v>
      </c>
      <c r="J50" s="8">
        <f>calculoesp3!E50</f>
        <v>3.07</v>
      </c>
      <c r="K50" s="7">
        <f>calculoesp3!F50</f>
        <v>15</v>
      </c>
      <c r="L50" s="9">
        <f>calculoesp3!G50</f>
        <v>1.0067114093959731E-2</v>
      </c>
    </row>
    <row r="51" spans="1:12" x14ac:dyDescent="0.3">
      <c r="A51" s="1">
        <v>0.44751157407407449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8">
        <f>calculoesp3!E51</f>
        <v>3.06</v>
      </c>
      <c r="K51" s="7">
        <f>calculoesp3!F51</f>
        <v>19</v>
      </c>
      <c r="L51" s="9">
        <f>calculoesp3!G51</f>
        <v>1.2751677852348993E-2</v>
      </c>
    </row>
    <row r="52" spans="1:12" x14ac:dyDescent="0.3">
      <c r="A52" s="1">
        <v>0.44756944444444485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3.48</v>
      </c>
      <c r="H52" s="2" t="s">
        <v>12</v>
      </c>
      <c r="J52" s="8">
        <f>calculoesp3!E52</f>
        <v>3.05</v>
      </c>
      <c r="K52" s="7">
        <f>calculoesp3!F52</f>
        <v>12</v>
      </c>
      <c r="L52" s="9">
        <f>calculoesp3!G52</f>
        <v>8.0536912751677861E-3</v>
      </c>
    </row>
    <row r="53" spans="1:12" x14ac:dyDescent="0.3">
      <c r="A53" s="1">
        <v>0.44761574074074117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3.46</v>
      </c>
      <c r="H53" s="2" t="s">
        <v>12</v>
      </c>
      <c r="J53" s="8">
        <f>calculoesp3!E53</f>
        <v>3.04</v>
      </c>
      <c r="K53" s="7">
        <f>calculoesp3!F53</f>
        <v>10</v>
      </c>
      <c r="L53" s="9">
        <f>calculoesp3!G53</f>
        <v>6.7114093959731542E-3</v>
      </c>
    </row>
    <row r="54" spans="1:12" x14ac:dyDescent="0.3">
      <c r="A54" s="1">
        <v>0.44767361111111154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calculoesp3!E54</f>
        <v>3.03</v>
      </c>
      <c r="K54" s="7">
        <f>calculoesp3!F54</f>
        <v>19</v>
      </c>
      <c r="L54" s="9">
        <f>calculoesp3!G54</f>
        <v>1.2751677852348993E-2</v>
      </c>
    </row>
    <row r="55" spans="1:12" x14ac:dyDescent="0.3">
      <c r="A55" s="1">
        <v>0.44771990740740786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3.47</v>
      </c>
      <c r="H55" s="2" t="s">
        <v>12</v>
      </c>
      <c r="J55" s="8">
        <f>calculoesp3!E55</f>
        <v>3.02</v>
      </c>
      <c r="K55" s="7">
        <f>calculoesp3!F55</f>
        <v>12</v>
      </c>
      <c r="L55" s="9">
        <f>calculoesp3!G55</f>
        <v>8.0536912751677861E-3</v>
      </c>
    </row>
    <row r="56" spans="1:12" x14ac:dyDescent="0.3">
      <c r="A56" s="1">
        <v>0.44777777777777822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8">
        <f>calculoesp3!E56</f>
        <v>3.01</v>
      </c>
      <c r="K56" s="7">
        <f>calculoesp3!F56</f>
        <v>8</v>
      </c>
      <c r="L56" s="9">
        <f>calculoesp3!G56</f>
        <v>5.3691275167785232E-3</v>
      </c>
    </row>
    <row r="57" spans="1:12" x14ac:dyDescent="0.3">
      <c r="A57" s="1">
        <v>0.44782407407407454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3.42</v>
      </c>
      <c r="H57" s="2" t="s">
        <v>12</v>
      </c>
      <c r="J57" s="8">
        <f>calculoesp3!E57</f>
        <v>3</v>
      </c>
      <c r="K57" s="7">
        <f>calculoesp3!F57</f>
        <v>5</v>
      </c>
      <c r="L57" s="9">
        <f>calculoesp3!G57</f>
        <v>3.3557046979865771E-3</v>
      </c>
    </row>
    <row r="58" spans="1:12" x14ac:dyDescent="0.3">
      <c r="A58" s="1">
        <v>0.4478819444444449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3.41</v>
      </c>
      <c r="H58" s="2" t="s">
        <v>12</v>
      </c>
      <c r="J58" s="8">
        <f>calculoesp3!E58</f>
        <v>2.99</v>
      </c>
      <c r="K58" s="7">
        <f>calculoesp3!F58</f>
        <v>10</v>
      </c>
      <c r="L58" s="9">
        <f>calculoesp3!G58</f>
        <v>6.7114093959731542E-3</v>
      </c>
    </row>
    <row r="59" spans="1:12" x14ac:dyDescent="0.3">
      <c r="A59" s="1">
        <v>0.44792824074074122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3.41</v>
      </c>
      <c r="H59" s="2" t="s">
        <v>12</v>
      </c>
      <c r="J59" s="8">
        <f>calculoesp3!E59</f>
        <v>2.98</v>
      </c>
      <c r="K59" s="7">
        <f>calculoesp3!F59</f>
        <v>6</v>
      </c>
      <c r="L59" s="9">
        <f>calculoesp3!G59</f>
        <v>4.0268456375838931E-3</v>
      </c>
    </row>
    <row r="60" spans="1:12" x14ac:dyDescent="0.3">
      <c r="A60" s="1">
        <v>0.44798611111111158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3.19</v>
      </c>
      <c r="H60" s="2" t="s">
        <v>12</v>
      </c>
      <c r="J60" s="8">
        <f>calculoesp3!E60</f>
        <v>2.97</v>
      </c>
      <c r="K60" s="7">
        <f>calculoesp3!F60</f>
        <v>4</v>
      </c>
      <c r="L60" s="9">
        <f>calculoesp3!G60</f>
        <v>2.6845637583892616E-3</v>
      </c>
    </row>
    <row r="61" spans="1:12" x14ac:dyDescent="0.3">
      <c r="A61" s="1">
        <v>0.44803240740740791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3.41</v>
      </c>
      <c r="H61" s="2" t="s">
        <v>12</v>
      </c>
      <c r="J61" s="8">
        <f>calculoesp3!E61</f>
        <v>2.96</v>
      </c>
      <c r="K61" s="7">
        <f>calculoesp3!F61</f>
        <v>3</v>
      </c>
      <c r="L61" s="9">
        <f>calculoesp3!G61</f>
        <v>2.0134228187919465E-3</v>
      </c>
    </row>
    <row r="62" spans="1:12" x14ac:dyDescent="0.3">
      <c r="A62" s="1">
        <v>0.44809027777777827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</v>
      </c>
      <c r="H62" s="2" t="s">
        <v>12</v>
      </c>
      <c r="J62" s="8">
        <f>calculoesp3!E62</f>
        <v>2.95</v>
      </c>
      <c r="K62" s="7">
        <f>calculoesp3!F62</f>
        <v>4</v>
      </c>
      <c r="L62" s="9">
        <f>calculoesp3!G62</f>
        <v>2.6845637583892616E-3</v>
      </c>
    </row>
    <row r="63" spans="1:12" x14ac:dyDescent="0.3">
      <c r="A63" s="1">
        <v>0.44813657407407459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</v>
      </c>
      <c r="H63" s="2" t="s">
        <v>12</v>
      </c>
      <c r="J63" s="8">
        <f>calculoesp3!E63</f>
        <v>2.94</v>
      </c>
      <c r="K63" s="7">
        <f>calculoesp3!F63</f>
        <v>6</v>
      </c>
      <c r="L63" s="9">
        <f>calculoesp3!G63</f>
        <v>4.0268456375838931E-3</v>
      </c>
    </row>
    <row r="64" spans="1:12" x14ac:dyDescent="0.3">
      <c r="A64" s="1">
        <v>0.44819444444444495</v>
      </c>
      <c r="B64" s="2" t="s">
        <v>31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3.41</v>
      </c>
      <c r="H64" s="2" t="s">
        <v>12</v>
      </c>
      <c r="J64" s="8">
        <f>calculoesp3!E64</f>
        <v>2.93</v>
      </c>
      <c r="K64" s="7">
        <f>calculoesp3!F64</f>
        <v>4</v>
      </c>
      <c r="L64" s="9">
        <f>calculoesp3!G64</f>
        <v>2.6845637583892616E-3</v>
      </c>
    </row>
    <row r="65" spans="1:12" x14ac:dyDescent="0.3">
      <c r="A65" s="1">
        <v>0.44824074074074127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</v>
      </c>
      <c r="H65" s="2" t="s">
        <v>12</v>
      </c>
      <c r="J65" s="8">
        <f>calculoesp3!E65</f>
        <v>2.92</v>
      </c>
      <c r="K65" s="7">
        <f>calculoesp3!F65</f>
        <v>5</v>
      </c>
      <c r="L65" s="9">
        <f>calculoesp3!G65</f>
        <v>3.3557046979865771E-3</v>
      </c>
    </row>
    <row r="66" spans="1:12" x14ac:dyDescent="0.3">
      <c r="A66" s="1">
        <v>0.44829861111111163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3.19</v>
      </c>
      <c r="H66" s="2" t="s">
        <v>12</v>
      </c>
      <c r="J66" s="8">
        <f>calculoesp3!E66</f>
        <v>2.91</v>
      </c>
      <c r="K66" s="7">
        <f>calculoesp3!F66</f>
        <v>7</v>
      </c>
      <c r="L66" s="9">
        <f>calculoesp3!G66</f>
        <v>4.6979865771812077E-3</v>
      </c>
    </row>
    <row r="67" spans="1:12" x14ac:dyDescent="0.3">
      <c r="A67" s="1">
        <v>0.44834490740740796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3.41</v>
      </c>
      <c r="H67" s="2" t="s">
        <v>12</v>
      </c>
      <c r="J67" s="8">
        <f>calculoesp3!E67</f>
        <v>2.9</v>
      </c>
      <c r="K67" s="7">
        <f>calculoesp3!F67</f>
        <v>5</v>
      </c>
      <c r="L67" s="9">
        <f>calculoesp3!G67</f>
        <v>3.3557046979865771E-3</v>
      </c>
    </row>
    <row r="68" spans="1:12" x14ac:dyDescent="0.3">
      <c r="A68" s="1">
        <v>0.44840277777777832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</v>
      </c>
      <c r="H68" s="2" t="s">
        <v>12</v>
      </c>
      <c r="J68" s="8">
        <f>calculoesp3!E68</f>
        <v>2.89</v>
      </c>
      <c r="K68" s="7">
        <f>calculoesp3!F68</f>
        <v>2</v>
      </c>
      <c r="L68" s="9">
        <f>calculoesp3!G68</f>
        <v>1.3422818791946308E-3</v>
      </c>
    </row>
    <row r="69" spans="1:12" x14ac:dyDescent="0.3">
      <c r="A69" s="1">
        <v>0.44844907407407464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8">
        <f>calculoesp3!E69</f>
        <v>2.88</v>
      </c>
      <c r="K69" s="7">
        <f>calculoesp3!F69</f>
        <v>6</v>
      </c>
      <c r="L69" s="9">
        <f>calculoesp3!G69</f>
        <v>4.0268456375838931E-3</v>
      </c>
    </row>
    <row r="70" spans="1:12" x14ac:dyDescent="0.3">
      <c r="A70" s="1">
        <v>0.448506944444445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3.41</v>
      </c>
      <c r="H70" s="2" t="s">
        <v>12</v>
      </c>
      <c r="J70" s="8">
        <f>calculoesp3!E70</f>
        <v>2.87</v>
      </c>
      <c r="K70" s="7">
        <f>calculoesp3!F70</f>
        <v>1</v>
      </c>
      <c r="L70" s="9">
        <f>calculoesp3!G70</f>
        <v>6.711409395973154E-4</v>
      </c>
    </row>
    <row r="71" spans="1:12" x14ac:dyDescent="0.3">
      <c r="A71" s="1">
        <v>0.44855324074074132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8">
        <f>calculoesp3!E71</f>
        <v>2.86</v>
      </c>
      <c r="K71" s="7">
        <f>calculoesp3!F71</f>
        <v>5</v>
      </c>
      <c r="L71" s="9">
        <f>calculoesp3!G71</f>
        <v>3.3557046979865771E-3</v>
      </c>
    </row>
    <row r="72" spans="1:12" x14ac:dyDescent="0.3">
      <c r="A72" s="1">
        <v>0.44861111111111168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3.18</v>
      </c>
      <c r="H72" s="2" t="s">
        <v>12</v>
      </c>
      <c r="J72" s="8">
        <f>calculoesp3!E72</f>
        <v>2.85</v>
      </c>
      <c r="K72" s="7">
        <f>calculoesp3!F72</f>
        <v>4</v>
      </c>
      <c r="L72" s="9">
        <f>calculoesp3!G72</f>
        <v>2.6845637583892616E-3</v>
      </c>
    </row>
    <row r="73" spans="1:12" x14ac:dyDescent="0.3">
      <c r="A73" s="1">
        <v>0.448657407407408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3.37</v>
      </c>
      <c r="H73" s="2" t="s">
        <v>12</v>
      </c>
      <c r="J73" s="8">
        <f>calculoesp3!E73</f>
        <v>2.84</v>
      </c>
      <c r="K73" s="7">
        <f>calculoesp3!F73</f>
        <v>3</v>
      </c>
      <c r="L73" s="9">
        <f>calculoesp3!G73</f>
        <v>2.0134228187919465E-3</v>
      </c>
    </row>
    <row r="74" spans="1:12" x14ac:dyDescent="0.3">
      <c r="A74" s="1">
        <v>0.44871527777777837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3.38</v>
      </c>
      <c r="H74" s="2" t="s">
        <v>12</v>
      </c>
      <c r="J74" s="8">
        <f>calculoesp3!E74</f>
        <v>2.83</v>
      </c>
      <c r="K74" s="7">
        <f>calculoesp3!F74</f>
        <v>5</v>
      </c>
      <c r="L74" s="9">
        <f>calculoesp3!G74</f>
        <v>3.3557046979865771E-3</v>
      </c>
    </row>
    <row r="75" spans="1:12" x14ac:dyDescent="0.3">
      <c r="A75" s="1">
        <v>0.44876157407407469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calculoesp3!E75</f>
        <v>2.82</v>
      </c>
      <c r="K75" s="7">
        <f>calculoesp3!F75</f>
        <v>4</v>
      </c>
      <c r="L75" s="9">
        <f>calculoesp3!G75</f>
        <v>2.6845637583892616E-3</v>
      </c>
    </row>
    <row r="76" spans="1:12" x14ac:dyDescent="0.3">
      <c r="A76" s="3">
        <v>0.44881944444444505</v>
      </c>
      <c r="B76" s="4" t="s">
        <v>31</v>
      </c>
      <c r="C76" s="4" t="s">
        <v>13</v>
      </c>
      <c r="D76" s="4" t="s">
        <v>9</v>
      </c>
      <c r="E76" s="4" t="s">
        <v>10</v>
      </c>
      <c r="F76" s="4" t="s">
        <v>11</v>
      </c>
      <c r="G76" s="5">
        <v>3.2</v>
      </c>
      <c r="H76" s="4" t="s">
        <v>12</v>
      </c>
      <c r="J76" s="8">
        <f>calculoesp3!E76</f>
        <v>2.81</v>
      </c>
      <c r="K76" s="7">
        <f>calculoesp3!F76</f>
        <v>5</v>
      </c>
      <c r="L76" s="9">
        <f>calculoesp3!G76</f>
        <v>3.3557046979865771E-3</v>
      </c>
    </row>
    <row r="77" spans="1:12" x14ac:dyDescent="0.3">
      <c r="A77" s="1">
        <v>0.44886574074074137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3.36</v>
      </c>
      <c r="H77" s="2" t="s">
        <v>12</v>
      </c>
      <c r="J77" s="8">
        <f>calculoesp3!E77</f>
        <v>2.8</v>
      </c>
      <c r="K77" s="7">
        <f>calculoesp3!F77</f>
        <v>9</v>
      </c>
      <c r="L77" s="9">
        <f>calculoesp3!G77</f>
        <v>6.0402684563758387E-3</v>
      </c>
    </row>
    <row r="78" spans="1:12" x14ac:dyDescent="0.3">
      <c r="A78" s="1">
        <v>0.44892361111111173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8">
        <f>calculoesp3!E78</f>
        <v>2.79</v>
      </c>
      <c r="K78" s="7">
        <f>calculoesp3!F78</f>
        <v>6</v>
      </c>
      <c r="L78" s="9">
        <f>calculoesp3!G78</f>
        <v>4.0268456375838931E-3</v>
      </c>
    </row>
    <row r="79" spans="1:12" x14ac:dyDescent="0.3">
      <c r="A79" s="1">
        <v>0.44896990740740805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8">
        <f>calculoesp3!E79</f>
        <v>2.78</v>
      </c>
      <c r="K79" s="7">
        <f>calculoesp3!F79</f>
        <v>2</v>
      </c>
      <c r="L79" s="9">
        <f>calculoesp3!G79</f>
        <v>1.3422818791946308E-3</v>
      </c>
    </row>
    <row r="80" spans="1:12" x14ac:dyDescent="0.3">
      <c r="A80" s="1">
        <v>0.44902777777777841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3.19</v>
      </c>
      <c r="H80" s="2" t="s">
        <v>12</v>
      </c>
      <c r="J80" s="8">
        <f>calculoesp3!E80</f>
        <v>2.77</v>
      </c>
      <c r="K80" s="33">
        <f>calculoesp3!F80</f>
        <v>1</v>
      </c>
      <c r="L80" s="9">
        <f>calculoesp3!G80</f>
        <v>6.711409395973154E-4</v>
      </c>
    </row>
    <row r="81" spans="1:12" x14ac:dyDescent="0.3">
      <c r="A81" s="1">
        <v>0.44907407407407474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3.39</v>
      </c>
      <c r="H81" s="2" t="s">
        <v>12</v>
      </c>
      <c r="J81" s="8">
        <f>calculoesp3!E81</f>
        <v>2.76</v>
      </c>
      <c r="K81" s="33">
        <f>calculoesp3!F81</f>
        <v>2</v>
      </c>
      <c r="L81" s="9">
        <f>calculoesp3!G81</f>
        <v>1.3422818791946308E-3</v>
      </c>
    </row>
    <row r="82" spans="1:12" x14ac:dyDescent="0.3">
      <c r="A82" s="1">
        <v>0.4491319444444451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3.37</v>
      </c>
      <c r="H82" s="2" t="s">
        <v>12</v>
      </c>
    </row>
    <row r="83" spans="1:12" x14ac:dyDescent="0.3">
      <c r="A83" s="1">
        <v>0.44917824074074142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</row>
    <row r="84" spans="1:12" x14ac:dyDescent="0.3">
      <c r="A84" s="1">
        <v>0.44923611111111178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3.38</v>
      </c>
      <c r="H84" s="2" t="s">
        <v>12</v>
      </c>
    </row>
    <row r="85" spans="1:12" x14ac:dyDescent="0.3">
      <c r="A85" s="1">
        <v>0.4492824074074081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3.37</v>
      </c>
      <c r="H85" s="2" t="s">
        <v>12</v>
      </c>
    </row>
    <row r="86" spans="1:12" x14ac:dyDescent="0.3">
      <c r="A86" s="1">
        <v>0.44934027777777846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</row>
    <row r="87" spans="1:12" x14ac:dyDescent="0.3">
      <c r="A87" s="1">
        <v>0.44938657407407478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3.39</v>
      </c>
      <c r="H87" s="2" t="s">
        <v>12</v>
      </c>
    </row>
    <row r="88" spans="1:12" x14ac:dyDescent="0.3">
      <c r="A88" s="1">
        <v>0.44944444444444515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3.37</v>
      </c>
      <c r="H88" s="2" t="s">
        <v>12</v>
      </c>
    </row>
    <row r="89" spans="1:12" x14ac:dyDescent="0.3">
      <c r="A89" s="1">
        <v>0.44949074074074147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3.36</v>
      </c>
      <c r="H89" s="2" t="s">
        <v>12</v>
      </c>
    </row>
    <row r="90" spans="1:12" x14ac:dyDescent="0.3">
      <c r="A90" s="1">
        <v>0.44954861111111183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3.19</v>
      </c>
      <c r="H90" s="2" t="s">
        <v>12</v>
      </c>
    </row>
    <row r="91" spans="1:12" x14ac:dyDescent="0.3">
      <c r="A91" s="1">
        <v>0.44959490740740815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3.34</v>
      </c>
      <c r="H91" s="2" t="s">
        <v>12</v>
      </c>
    </row>
    <row r="92" spans="1:12" x14ac:dyDescent="0.3">
      <c r="A92" s="1">
        <v>0.44965277777777851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3.23</v>
      </c>
      <c r="H92" s="2" t="s">
        <v>12</v>
      </c>
    </row>
    <row r="93" spans="1:12" x14ac:dyDescent="0.3">
      <c r="A93" s="1">
        <v>0.44969907407407483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12" x14ac:dyDescent="0.3">
      <c r="A94" s="1">
        <v>0.44975694444444519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3.31</v>
      </c>
      <c r="H94" s="2" t="s">
        <v>12</v>
      </c>
    </row>
    <row r="95" spans="1:12" x14ac:dyDescent="0.3">
      <c r="A95" s="1">
        <v>0.44980324074074152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3.2</v>
      </c>
      <c r="H95" s="2" t="s">
        <v>12</v>
      </c>
    </row>
    <row r="96" spans="1:12" x14ac:dyDescent="0.3">
      <c r="A96" s="1">
        <v>0.44986111111111188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3.32</v>
      </c>
      <c r="H96" s="2" t="s">
        <v>12</v>
      </c>
    </row>
    <row r="97" spans="1:8" x14ac:dyDescent="0.3">
      <c r="A97" s="1">
        <v>0.4499074074074082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3.29</v>
      </c>
      <c r="H97" s="2" t="s">
        <v>12</v>
      </c>
    </row>
    <row r="98" spans="1:8" x14ac:dyDescent="0.3">
      <c r="A98" s="1">
        <v>0.44996527777777856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</v>
      </c>
      <c r="H98" s="2" t="s">
        <v>12</v>
      </c>
    </row>
    <row r="99" spans="1:8" x14ac:dyDescent="0.3">
      <c r="A99" s="1">
        <v>0.45001157407407488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3.19</v>
      </c>
      <c r="H99" s="2" t="s">
        <v>12</v>
      </c>
    </row>
    <row r="100" spans="1:8" x14ac:dyDescent="0.3">
      <c r="A100" s="1">
        <v>0.45006944444444524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</v>
      </c>
      <c r="H100" s="2" t="s">
        <v>12</v>
      </c>
    </row>
    <row r="101" spans="1:8" x14ac:dyDescent="0.3">
      <c r="A101" s="1">
        <v>0.45011574074074157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3.19</v>
      </c>
      <c r="H101" s="2" t="s">
        <v>12</v>
      </c>
    </row>
    <row r="102" spans="1:8" x14ac:dyDescent="0.3">
      <c r="A102" s="1">
        <v>0.45017361111111193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</v>
      </c>
      <c r="H102" s="2" t="s">
        <v>12</v>
      </c>
    </row>
    <row r="103" spans="1:8" x14ac:dyDescent="0.3">
      <c r="A103" s="1">
        <v>0.45021990740740825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3.31</v>
      </c>
      <c r="H103" s="2" t="s">
        <v>12</v>
      </c>
    </row>
    <row r="104" spans="1:8" x14ac:dyDescent="0.3">
      <c r="A104" s="1">
        <v>0.45027777777777861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0.45032407407407493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0.45038194444444529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3.31</v>
      </c>
      <c r="H106" s="2" t="s">
        <v>12</v>
      </c>
    </row>
    <row r="107" spans="1:8" x14ac:dyDescent="0.3">
      <c r="A107" s="1">
        <v>0.45042824074074161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3.29</v>
      </c>
      <c r="H107" s="2" t="s">
        <v>12</v>
      </c>
    </row>
    <row r="108" spans="1:8" x14ac:dyDescent="0.3">
      <c r="A108" s="1">
        <v>0.45048611111111198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</v>
      </c>
      <c r="H108" s="2" t="s">
        <v>12</v>
      </c>
    </row>
    <row r="109" spans="1:8" x14ac:dyDescent="0.3">
      <c r="A109" s="1">
        <v>0.4505324074074083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3.31</v>
      </c>
      <c r="H109" s="2" t="s">
        <v>12</v>
      </c>
    </row>
    <row r="110" spans="1:8" x14ac:dyDescent="0.3">
      <c r="A110" s="1">
        <v>0.45059027777777866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3.29</v>
      </c>
      <c r="H110" s="2" t="s">
        <v>12</v>
      </c>
    </row>
    <row r="111" spans="1:8" x14ac:dyDescent="0.3">
      <c r="A111" s="1">
        <v>0.45063657407407498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</v>
      </c>
      <c r="H111" s="2" t="s">
        <v>12</v>
      </c>
    </row>
    <row r="112" spans="1:8" x14ac:dyDescent="0.3">
      <c r="A112" s="1">
        <v>0.45069444444444534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3.28</v>
      </c>
      <c r="H112" s="2" t="s">
        <v>12</v>
      </c>
    </row>
    <row r="113" spans="1:8" x14ac:dyDescent="0.3">
      <c r="A113" s="1">
        <v>0.45074074074074166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3.28</v>
      </c>
      <c r="H113" s="2" t="s">
        <v>12</v>
      </c>
    </row>
    <row r="114" spans="1:8" x14ac:dyDescent="0.3">
      <c r="A114" s="1">
        <v>0.45079861111111202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0.45084490740740835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3.27</v>
      </c>
      <c r="H115" s="2" t="s">
        <v>12</v>
      </c>
    </row>
    <row r="116" spans="1:8" x14ac:dyDescent="0.3">
      <c r="A116" s="1">
        <v>0.45090277777777871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3.28</v>
      </c>
      <c r="H116" s="2" t="s">
        <v>12</v>
      </c>
    </row>
    <row r="117" spans="1:8" x14ac:dyDescent="0.3">
      <c r="A117" s="1">
        <v>0.45094907407407503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3.28</v>
      </c>
      <c r="H117" s="2" t="s">
        <v>12</v>
      </c>
    </row>
    <row r="118" spans="1:8" x14ac:dyDescent="0.3">
      <c r="A118" s="1">
        <v>0.45100694444444539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3.19</v>
      </c>
      <c r="H118" s="2" t="s">
        <v>12</v>
      </c>
    </row>
    <row r="119" spans="1:8" x14ac:dyDescent="0.3">
      <c r="A119" s="1">
        <v>0.45105324074074171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3.27</v>
      </c>
      <c r="H119" s="2" t="s">
        <v>12</v>
      </c>
    </row>
    <row r="120" spans="1:8" x14ac:dyDescent="0.3">
      <c r="A120" s="1">
        <v>0.45111111111111207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3.26</v>
      </c>
      <c r="H120" s="2" t="s">
        <v>12</v>
      </c>
    </row>
    <row r="121" spans="1:8" x14ac:dyDescent="0.3">
      <c r="A121" s="1">
        <v>0.4511574074074084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0.45121527777777876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3.25</v>
      </c>
      <c r="H122" s="2" t="s">
        <v>12</v>
      </c>
    </row>
    <row r="123" spans="1:8" x14ac:dyDescent="0.3">
      <c r="A123" s="1">
        <v>0.45126157407407508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3.24</v>
      </c>
      <c r="H123" s="2" t="s">
        <v>12</v>
      </c>
    </row>
    <row r="124" spans="1:8" x14ac:dyDescent="0.3">
      <c r="A124" s="1">
        <v>0.45131944444444544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</v>
      </c>
      <c r="H124" s="2" t="s">
        <v>12</v>
      </c>
    </row>
    <row r="125" spans="1:8" x14ac:dyDescent="0.3">
      <c r="A125" s="1">
        <v>0.45136574074074176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3.25</v>
      </c>
      <c r="H125" s="2" t="s">
        <v>12</v>
      </c>
    </row>
    <row r="126" spans="1:8" x14ac:dyDescent="0.3">
      <c r="A126" s="1">
        <v>0.45142361111111212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3.24</v>
      </c>
      <c r="H126" s="2" t="s">
        <v>12</v>
      </c>
    </row>
    <row r="127" spans="1:8" x14ac:dyDescent="0.3">
      <c r="A127" s="1">
        <v>0.45146990740740844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3.23</v>
      </c>
      <c r="H127" s="2" t="s">
        <v>12</v>
      </c>
    </row>
    <row r="128" spans="1:8" x14ac:dyDescent="0.3">
      <c r="A128" s="1">
        <v>0.4515277777777788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3.23</v>
      </c>
      <c r="H128" s="2" t="s">
        <v>12</v>
      </c>
    </row>
    <row r="129" spans="1:8" x14ac:dyDescent="0.3">
      <c r="A129" s="1">
        <v>0.45157407407407513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3.24</v>
      </c>
      <c r="H129" s="2" t="s">
        <v>12</v>
      </c>
    </row>
    <row r="130" spans="1:8" x14ac:dyDescent="0.3">
      <c r="A130" s="1">
        <v>0.45163194444444549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3.22</v>
      </c>
      <c r="H130" s="2" t="s">
        <v>12</v>
      </c>
    </row>
    <row r="131" spans="1:8" x14ac:dyDescent="0.3">
      <c r="A131" s="1">
        <v>0.45167824074074181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3.21</v>
      </c>
      <c r="H131" s="2" t="s">
        <v>12</v>
      </c>
    </row>
    <row r="132" spans="1:8" x14ac:dyDescent="0.3">
      <c r="A132" s="1">
        <v>0.45173611111111217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</v>
      </c>
      <c r="H132" s="2" t="s">
        <v>12</v>
      </c>
    </row>
    <row r="133" spans="1:8" x14ac:dyDescent="0.3">
      <c r="A133" s="1">
        <v>0.45178240740740849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3.22</v>
      </c>
      <c r="H133" s="2" t="s">
        <v>12</v>
      </c>
    </row>
    <row r="134" spans="1:8" x14ac:dyDescent="0.3">
      <c r="A134" s="1">
        <v>0.45184027777777885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3.2200000000000006</v>
      </c>
      <c r="H134" s="2" t="s">
        <v>12</v>
      </c>
    </row>
    <row r="135" spans="1:8" x14ac:dyDescent="0.3">
      <c r="A135" s="1">
        <v>0.45188657407407518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3.2500000000000004</v>
      </c>
      <c r="H135" s="2" t="s">
        <v>12</v>
      </c>
    </row>
    <row r="136" spans="1:8" x14ac:dyDescent="0.3">
      <c r="A136" s="1">
        <v>0.45194444444444554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3.2300000000000004</v>
      </c>
      <c r="H136" s="2" t="s">
        <v>12</v>
      </c>
    </row>
    <row r="137" spans="1:8" x14ac:dyDescent="0.3">
      <c r="A137" s="1">
        <v>0.45199074074074186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3.2100000000000009</v>
      </c>
      <c r="H137" s="2" t="s">
        <v>12</v>
      </c>
    </row>
    <row r="138" spans="1:8" x14ac:dyDescent="0.3">
      <c r="A138" s="1">
        <v>0.45204861111111222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3.2300000000000004</v>
      </c>
      <c r="H138" s="2" t="s">
        <v>12</v>
      </c>
    </row>
    <row r="139" spans="1:8" x14ac:dyDescent="0.3">
      <c r="A139" s="1">
        <v>0.45209490740740854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3.19</v>
      </c>
      <c r="H139" s="2" t="s">
        <v>12</v>
      </c>
    </row>
    <row r="140" spans="1:8" x14ac:dyDescent="0.3">
      <c r="A140" s="1">
        <v>0.4521527777777789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0.45219907407407522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3.2100000000000004</v>
      </c>
      <c r="H141" s="2" t="s">
        <v>12</v>
      </c>
    </row>
    <row r="142" spans="1:8" x14ac:dyDescent="0.3">
      <c r="A142" s="1">
        <v>0.45225694444444559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3.2300000000000004</v>
      </c>
      <c r="H142" s="2" t="s">
        <v>12</v>
      </c>
    </row>
    <row r="143" spans="1:8" x14ac:dyDescent="0.3">
      <c r="A143" s="1">
        <v>0.45230324074074191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3.2100000000000004</v>
      </c>
      <c r="H143" s="2" t="s">
        <v>12</v>
      </c>
    </row>
    <row r="144" spans="1:8" x14ac:dyDescent="0.3">
      <c r="A144" s="1">
        <v>0.45236111111111227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3.2300000000000004</v>
      </c>
      <c r="H144" s="2" t="s">
        <v>12</v>
      </c>
    </row>
    <row r="145" spans="1:8" x14ac:dyDescent="0.3">
      <c r="A145" s="1">
        <v>0.45240740740740859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3.2200000000000006</v>
      </c>
      <c r="H145" s="2" t="s">
        <v>12</v>
      </c>
    </row>
    <row r="146" spans="1:8" x14ac:dyDescent="0.3">
      <c r="A146" s="1">
        <v>0.45246527777777895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3.25</v>
      </c>
      <c r="H146" s="2" t="s">
        <v>12</v>
      </c>
    </row>
    <row r="147" spans="1:8" x14ac:dyDescent="0.3">
      <c r="A147" s="1">
        <v>0.45251157407407527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3.2300000000000004</v>
      </c>
      <c r="H147" s="2" t="s">
        <v>12</v>
      </c>
    </row>
    <row r="148" spans="1:8" x14ac:dyDescent="0.3">
      <c r="A148" s="1">
        <v>0.45256944444444563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3.19</v>
      </c>
      <c r="H148" s="2" t="s">
        <v>12</v>
      </c>
    </row>
    <row r="149" spans="1:8" x14ac:dyDescent="0.3">
      <c r="A149" s="1">
        <v>0.45261574074074196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8" x14ac:dyDescent="0.3">
      <c r="A150" s="1">
        <v>0.45267361111111232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3.2200000000000006</v>
      </c>
      <c r="H150" s="2" t="s">
        <v>12</v>
      </c>
    </row>
    <row r="151" spans="1:8" x14ac:dyDescent="0.3">
      <c r="A151" s="1">
        <v>0.45271990740740864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3.2200000000000006</v>
      </c>
      <c r="H151" s="2" t="s">
        <v>12</v>
      </c>
    </row>
    <row r="152" spans="1:8" x14ac:dyDescent="0.3">
      <c r="A152" s="1">
        <v>0.452777777777779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3.2100000000000009</v>
      </c>
      <c r="H152" s="2" t="s">
        <v>12</v>
      </c>
    </row>
    <row r="153" spans="1:8" x14ac:dyDescent="0.3">
      <c r="A153" s="1">
        <v>0.45282407407407532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3.2100000000000009</v>
      </c>
      <c r="H153" s="2" t="s">
        <v>12</v>
      </c>
    </row>
    <row r="154" spans="1:8" x14ac:dyDescent="0.3">
      <c r="A154" s="1">
        <v>0.45288194444444568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</v>
      </c>
      <c r="H154" s="2" t="s">
        <v>12</v>
      </c>
    </row>
    <row r="155" spans="1:8" x14ac:dyDescent="0.3">
      <c r="A155" s="1">
        <v>0.45292824074074201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3.22</v>
      </c>
      <c r="H155" s="2" t="s">
        <v>12</v>
      </c>
    </row>
    <row r="156" spans="1:8" x14ac:dyDescent="0.3">
      <c r="A156" s="1">
        <v>0.45298611111111237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</v>
      </c>
      <c r="H156" s="2" t="s">
        <v>12</v>
      </c>
    </row>
    <row r="157" spans="1:8" x14ac:dyDescent="0.3">
      <c r="A157" s="1">
        <v>0.45303240740740869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8" x14ac:dyDescent="0.3">
      <c r="A158" s="1">
        <v>0.45309027777777905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3.19</v>
      </c>
      <c r="H158" s="2" t="s">
        <v>12</v>
      </c>
    </row>
    <row r="159" spans="1:8" x14ac:dyDescent="0.3">
      <c r="A159" s="1">
        <v>0.45313657407407537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3.22</v>
      </c>
      <c r="H159" s="2" t="s">
        <v>12</v>
      </c>
    </row>
    <row r="160" spans="1:8" x14ac:dyDescent="0.3">
      <c r="A160" s="1">
        <v>0.45319444444444573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3.22</v>
      </c>
      <c r="H160" s="2" t="s">
        <v>12</v>
      </c>
    </row>
    <row r="161" spans="1:1023 1025:2047 2049:3071 3073:4095 4097:5119 5121:6143 6145:7167 7169:8191 8193:9215 9217:10239 10241:11263 11265:12287 12289:13311 13313:14335 14337:15359 15361:16383" x14ac:dyDescent="0.3">
      <c r="A161" s="1">
        <v>0.45324074074074205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</v>
      </c>
      <c r="H161" s="2" t="s">
        <v>12</v>
      </c>
    </row>
    <row r="162" spans="1:1023 1025:2047 2049:3071 3073:4095 4097:5119 5121:6143 6145:7167 7169:8191 8193:9215 9217:10239 10241:11263 11265:12287 12289:13311 13313:14335 14337:15359 15361:16383" x14ac:dyDescent="0.3">
      <c r="A162" s="1">
        <v>0.45329861111111242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3.22</v>
      </c>
      <c r="H162" s="2" t="s">
        <v>12</v>
      </c>
    </row>
    <row r="163" spans="1:1023 1025:2047 2049:3071 3073:4095 4097:5119 5121:6143 6145:7167 7169:8191 8193:9215 9217:10239 10241:11263 11265:12287 12289:13311 13313:14335 14337:15359 15361:16383" x14ac:dyDescent="0.3">
      <c r="A163" s="1">
        <v>0.45334490740740874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3.22</v>
      </c>
      <c r="H163" s="2" t="s">
        <v>12</v>
      </c>
    </row>
    <row r="164" spans="1:1023 1025:2047 2049:3071 3073:4095 4097:5119 5121:6143 6145:7167 7169:8191 8193:9215 9217:10239 10241:11263 11265:12287 12289:13311 13313:14335 14337:15359 15361:16383" x14ac:dyDescent="0.3">
      <c r="A164" s="1">
        <v>0.4534027777777791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</v>
      </c>
      <c r="H164" s="2" t="s">
        <v>12</v>
      </c>
    </row>
    <row r="165" spans="1:1023 1025:2047 2049:3071 3073:4095 4097:5119 5121:6143 6145:7167 7169:8191 8193:9215 9217:10239 10241:11263 11265:12287 12289:13311 13313:14335 14337:15359 15361:16383" x14ac:dyDescent="0.3">
      <c r="A165" s="1">
        <v>0.45344907407407542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3.21</v>
      </c>
      <c r="H165" s="2" t="s">
        <v>12</v>
      </c>
    </row>
    <row r="166" spans="1:1023 1025:2047 2049:3071 3073:4095 4097:5119 5121:6143 6145:7167 7169:8191 8193:9215 9217:10239 10241:11263 11265:12287 12289:13311 13313:14335 14337:15359 15361:16383" s="2" customFormat="1" x14ac:dyDescent="0.3">
      <c r="A166" s="1">
        <v>0.45350694444444578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3.22</v>
      </c>
      <c r="H166" s="2" t="s">
        <v>12</v>
      </c>
      <c r="I166" s="1"/>
      <c r="O166"/>
      <c r="Q166" s="1"/>
      <c r="W166"/>
      <c r="Y166" s="1"/>
      <c r="AE166"/>
      <c r="AG166" s="1"/>
      <c r="AM166"/>
      <c r="AO166" s="1"/>
      <c r="AU166"/>
      <c r="AW166" s="1"/>
      <c r="BC166"/>
      <c r="BE166" s="1"/>
      <c r="BK166"/>
      <c r="BM166" s="1"/>
      <c r="BS166"/>
      <c r="BU166" s="1"/>
      <c r="CA166"/>
      <c r="CC166" s="1"/>
      <c r="CI166"/>
      <c r="CK166" s="1"/>
      <c r="CQ166"/>
      <c r="CS166" s="1"/>
      <c r="CY166"/>
      <c r="DA166" s="1"/>
      <c r="DG166"/>
      <c r="DI166" s="1"/>
      <c r="DO166"/>
      <c r="DQ166" s="1"/>
      <c r="DW166"/>
      <c r="DY166" s="1"/>
      <c r="EE166"/>
      <c r="EG166" s="1"/>
      <c r="EM166"/>
      <c r="EO166" s="1"/>
      <c r="EU166"/>
      <c r="EW166" s="1"/>
      <c r="FC166"/>
      <c r="FE166" s="1"/>
      <c r="FK166"/>
      <c r="FM166" s="1"/>
      <c r="FS166"/>
      <c r="FU166" s="1"/>
      <c r="GA166"/>
      <c r="GC166" s="1"/>
      <c r="GI166"/>
      <c r="GK166" s="1"/>
      <c r="GQ166"/>
      <c r="GS166" s="1"/>
      <c r="GY166"/>
      <c r="HA166" s="1"/>
      <c r="HG166"/>
      <c r="HI166" s="1"/>
      <c r="HO166"/>
      <c r="HQ166" s="1"/>
      <c r="HW166"/>
      <c r="HY166" s="1"/>
      <c r="IE166"/>
      <c r="IG166" s="1"/>
      <c r="IM166"/>
      <c r="IO166" s="1"/>
      <c r="IU166"/>
      <c r="IW166" s="1"/>
      <c r="JC166"/>
      <c r="JE166" s="1"/>
      <c r="JK166"/>
      <c r="JM166" s="1"/>
      <c r="JS166"/>
      <c r="JU166" s="1"/>
      <c r="KA166"/>
      <c r="KC166" s="1"/>
      <c r="KI166"/>
      <c r="KK166" s="1"/>
      <c r="KQ166"/>
      <c r="KS166" s="1"/>
      <c r="KY166"/>
      <c r="LA166" s="1"/>
      <c r="LG166"/>
      <c r="LI166" s="1"/>
      <c r="LO166"/>
      <c r="LQ166" s="1"/>
      <c r="LW166"/>
      <c r="LY166" s="1"/>
      <c r="ME166"/>
      <c r="MG166" s="1"/>
      <c r="MM166"/>
      <c r="MO166" s="1"/>
      <c r="MU166"/>
      <c r="MW166" s="1"/>
      <c r="NC166"/>
      <c r="NE166" s="1"/>
      <c r="NK166"/>
      <c r="NM166" s="1"/>
      <c r="NS166"/>
      <c r="NU166" s="1"/>
      <c r="OA166"/>
      <c r="OC166" s="1"/>
      <c r="OI166"/>
      <c r="OK166" s="1"/>
      <c r="OQ166"/>
      <c r="OS166" s="1"/>
      <c r="OY166"/>
      <c r="PA166" s="1"/>
      <c r="PG166"/>
      <c r="PI166" s="1"/>
      <c r="PO166"/>
      <c r="PQ166" s="1"/>
      <c r="PW166"/>
      <c r="PY166" s="1"/>
      <c r="QE166"/>
      <c r="QG166" s="1"/>
      <c r="QM166"/>
      <c r="QO166" s="1"/>
      <c r="QU166"/>
      <c r="QW166" s="1"/>
      <c r="RC166"/>
      <c r="RE166" s="1"/>
      <c r="RK166"/>
      <c r="RM166" s="1"/>
      <c r="RS166"/>
      <c r="RU166" s="1"/>
      <c r="SA166"/>
      <c r="SC166" s="1"/>
      <c r="SI166"/>
      <c r="SK166" s="1"/>
      <c r="SQ166"/>
      <c r="SS166" s="1"/>
      <c r="SY166"/>
      <c r="TA166" s="1"/>
      <c r="TG166"/>
      <c r="TI166" s="1"/>
      <c r="TO166"/>
      <c r="TQ166" s="1"/>
      <c r="TW166"/>
      <c r="TY166" s="1"/>
      <c r="UE166"/>
      <c r="UG166" s="1"/>
      <c r="UM166"/>
      <c r="UO166" s="1"/>
      <c r="UU166"/>
      <c r="UW166" s="1"/>
      <c r="VC166"/>
      <c r="VE166" s="1"/>
      <c r="VK166"/>
      <c r="VM166" s="1"/>
      <c r="VS166"/>
      <c r="VU166" s="1"/>
      <c r="WA166"/>
      <c r="WC166" s="1"/>
      <c r="WI166"/>
      <c r="WK166" s="1"/>
      <c r="WQ166"/>
      <c r="WS166" s="1"/>
      <c r="WY166"/>
      <c r="XA166" s="1"/>
      <c r="XG166"/>
      <c r="XI166" s="1"/>
      <c r="XO166"/>
      <c r="XQ166" s="1"/>
      <c r="XW166"/>
      <c r="XY166" s="1"/>
      <c r="YE166"/>
      <c r="YG166" s="1"/>
      <c r="YM166"/>
      <c r="YO166" s="1"/>
      <c r="YU166"/>
      <c r="YW166" s="1"/>
      <c r="ZC166"/>
      <c r="ZE166" s="1"/>
      <c r="ZK166"/>
      <c r="ZM166" s="1"/>
      <c r="ZS166"/>
      <c r="ZU166" s="1"/>
      <c r="AAA166"/>
      <c r="AAC166" s="1"/>
      <c r="AAI166"/>
      <c r="AAK166" s="1"/>
      <c r="AAQ166"/>
      <c r="AAS166" s="1"/>
      <c r="AAY166"/>
      <c r="ABA166" s="1"/>
      <c r="ABG166"/>
      <c r="ABI166" s="1"/>
      <c r="ABO166"/>
      <c r="ABQ166" s="1"/>
      <c r="ABW166"/>
      <c r="ABY166" s="1"/>
      <c r="ACE166"/>
      <c r="ACG166" s="1"/>
      <c r="ACM166"/>
      <c r="ACO166" s="1"/>
      <c r="ACU166"/>
      <c r="ACW166" s="1"/>
      <c r="ADC166"/>
      <c r="ADE166" s="1"/>
      <c r="ADK166"/>
      <c r="ADM166" s="1"/>
      <c r="ADS166"/>
      <c r="ADU166" s="1"/>
      <c r="AEA166"/>
      <c r="AEC166" s="1"/>
      <c r="AEI166"/>
      <c r="AEK166" s="1"/>
      <c r="AEQ166"/>
      <c r="AES166" s="1"/>
      <c r="AEY166"/>
      <c r="AFA166" s="1"/>
      <c r="AFG166"/>
      <c r="AFI166" s="1"/>
      <c r="AFO166"/>
      <c r="AFQ166" s="1"/>
      <c r="AFW166"/>
      <c r="AFY166" s="1"/>
      <c r="AGE166"/>
      <c r="AGG166" s="1"/>
      <c r="AGM166"/>
      <c r="AGO166" s="1"/>
      <c r="AGU166"/>
      <c r="AGW166" s="1"/>
      <c r="AHC166"/>
      <c r="AHE166" s="1"/>
      <c r="AHK166"/>
      <c r="AHM166" s="1"/>
      <c r="AHS166"/>
      <c r="AHU166" s="1"/>
      <c r="AIA166"/>
      <c r="AIC166" s="1"/>
      <c r="AII166"/>
      <c r="AIK166" s="1"/>
      <c r="AIQ166"/>
      <c r="AIS166" s="1"/>
      <c r="AIY166"/>
      <c r="AJA166" s="1"/>
      <c r="AJG166"/>
      <c r="AJI166" s="1"/>
      <c r="AJO166"/>
      <c r="AJQ166" s="1"/>
      <c r="AJW166"/>
      <c r="AJY166" s="1"/>
      <c r="AKE166"/>
      <c r="AKG166" s="1"/>
      <c r="AKM166"/>
      <c r="AKO166" s="1"/>
      <c r="AKU166"/>
      <c r="AKW166" s="1"/>
      <c r="ALC166"/>
      <c r="ALE166" s="1"/>
      <c r="ALK166"/>
      <c r="ALM166" s="1"/>
      <c r="ALS166"/>
      <c r="ALU166" s="1"/>
      <c r="AMA166"/>
      <c r="AMC166" s="1"/>
      <c r="AMI166"/>
      <c r="AMK166" s="1"/>
      <c r="AMQ166"/>
      <c r="AMS166" s="1"/>
      <c r="AMY166"/>
      <c r="ANA166" s="1"/>
      <c r="ANG166"/>
      <c r="ANI166" s="1"/>
      <c r="ANO166"/>
      <c r="ANQ166" s="1"/>
      <c r="ANW166"/>
      <c r="ANY166" s="1"/>
      <c r="AOE166"/>
      <c r="AOG166" s="1"/>
      <c r="AOM166"/>
      <c r="AOO166" s="1"/>
      <c r="AOU166"/>
      <c r="AOW166" s="1"/>
      <c r="APC166"/>
      <c r="APE166" s="1"/>
      <c r="APK166"/>
      <c r="APM166" s="1"/>
      <c r="APS166"/>
      <c r="APU166" s="1"/>
      <c r="AQA166"/>
      <c r="AQC166" s="1"/>
      <c r="AQI166"/>
      <c r="AQK166" s="1"/>
      <c r="AQQ166"/>
      <c r="AQS166" s="1"/>
      <c r="AQY166"/>
      <c r="ARA166" s="1"/>
      <c r="ARG166"/>
      <c r="ARI166" s="1"/>
      <c r="ARO166"/>
      <c r="ARQ166" s="1"/>
      <c r="ARW166"/>
      <c r="ARY166" s="1"/>
      <c r="ASE166"/>
      <c r="ASG166" s="1"/>
      <c r="ASM166"/>
      <c r="ASO166" s="1"/>
      <c r="ASU166"/>
      <c r="ASW166" s="1"/>
      <c r="ATC166"/>
      <c r="ATE166" s="1"/>
      <c r="ATK166"/>
      <c r="ATM166" s="1"/>
      <c r="ATS166"/>
      <c r="ATU166" s="1"/>
      <c r="AUA166"/>
      <c r="AUC166" s="1"/>
      <c r="AUI166"/>
      <c r="AUK166" s="1"/>
      <c r="AUQ166"/>
      <c r="AUS166" s="1"/>
      <c r="AUY166"/>
      <c r="AVA166" s="1"/>
      <c r="AVG166"/>
      <c r="AVI166" s="1"/>
      <c r="AVO166"/>
      <c r="AVQ166" s="1"/>
      <c r="AVW166"/>
      <c r="AVY166" s="1"/>
      <c r="AWE166"/>
      <c r="AWG166" s="1"/>
      <c r="AWM166"/>
      <c r="AWO166" s="1"/>
      <c r="AWU166"/>
      <c r="AWW166" s="1"/>
      <c r="AXC166"/>
      <c r="AXE166" s="1"/>
      <c r="AXK166"/>
      <c r="AXM166" s="1"/>
      <c r="AXS166"/>
      <c r="AXU166" s="1"/>
      <c r="AYA166"/>
      <c r="AYC166" s="1"/>
      <c r="AYI166"/>
      <c r="AYK166" s="1"/>
      <c r="AYQ166"/>
      <c r="AYS166" s="1"/>
      <c r="AYY166"/>
      <c r="AZA166" s="1"/>
      <c r="AZG166"/>
      <c r="AZI166" s="1"/>
      <c r="AZO166"/>
      <c r="AZQ166" s="1"/>
      <c r="AZW166"/>
      <c r="AZY166" s="1"/>
      <c r="BAE166"/>
      <c r="BAG166" s="1"/>
      <c r="BAM166"/>
      <c r="BAO166" s="1"/>
      <c r="BAU166"/>
      <c r="BAW166" s="1"/>
      <c r="BBC166"/>
      <c r="BBE166" s="1"/>
      <c r="BBK166"/>
      <c r="BBM166" s="1"/>
      <c r="BBS166"/>
      <c r="BBU166" s="1"/>
      <c r="BCA166"/>
      <c r="BCC166" s="1"/>
      <c r="BCI166"/>
      <c r="BCK166" s="1"/>
      <c r="BCQ166"/>
      <c r="BCS166" s="1"/>
      <c r="BCY166"/>
      <c r="BDA166" s="1"/>
      <c r="BDG166"/>
      <c r="BDI166" s="1"/>
      <c r="BDO166"/>
      <c r="BDQ166" s="1"/>
      <c r="BDW166"/>
      <c r="BDY166" s="1"/>
      <c r="BEE166"/>
      <c r="BEG166" s="1"/>
      <c r="BEM166"/>
      <c r="BEO166" s="1"/>
      <c r="BEU166"/>
      <c r="BEW166" s="1"/>
      <c r="BFC166"/>
      <c r="BFE166" s="1"/>
      <c r="BFK166"/>
      <c r="BFM166" s="1"/>
      <c r="BFS166"/>
      <c r="BFU166" s="1"/>
      <c r="BGA166"/>
      <c r="BGC166" s="1"/>
      <c r="BGI166"/>
      <c r="BGK166" s="1"/>
      <c r="BGQ166"/>
      <c r="BGS166" s="1"/>
      <c r="BGY166"/>
      <c r="BHA166" s="1"/>
      <c r="BHG166"/>
      <c r="BHI166" s="1"/>
      <c r="BHO166"/>
      <c r="BHQ166" s="1"/>
      <c r="BHW166"/>
      <c r="BHY166" s="1"/>
      <c r="BIE166"/>
      <c r="BIG166" s="1"/>
      <c r="BIM166"/>
      <c r="BIO166" s="1"/>
      <c r="BIU166"/>
      <c r="BIW166" s="1"/>
      <c r="BJC166"/>
      <c r="BJE166" s="1"/>
      <c r="BJK166"/>
      <c r="BJM166" s="1"/>
      <c r="BJS166"/>
      <c r="BJU166" s="1"/>
      <c r="BKA166"/>
      <c r="BKC166" s="1"/>
      <c r="BKI166"/>
      <c r="BKK166" s="1"/>
      <c r="BKQ166"/>
      <c r="BKS166" s="1"/>
      <c r="BKY166"/>
      <c r="BLA166" s="1"/>
      <c r="BLG166"/>
      <c r="BLI166" s="1"/>
      <c r="BLO166"/>
      <c r="BLQ166" s="1"/>
      <c r="BLW166"/>
      <c r="BLY166" s="1"/>
      <c r="BME166"/>
      <c r="BMG166" s="1"/>
      <c r="BMM166"/>
      <c r="BMO166" s="1"/>
      <c r="BMU166"/>
      <c r="BMW166" s="1"/>
      <c r="BNC166"/>
      <c r="BNE166" s="1"/>
      <c r="BNK166"/>
      <c r="BNM166" s="1"/>
      <c r="BNS166"/>
      <c r="BNU166" s="1"/>
      <c r="BOA166"/>
      <c r="BOC166" s="1"/>
      <c r="BOI166"/>
      <c r="BOK166" s="1"/>
      <c r="BOQ166"/>
      <c r="BOS166" s="1"/>
      <c r="BOY166"/>
      <c r="BPA166" s="1"/>
      <c r="BPG166"/>
      <c r="BPI166" s="1"/>
      <c r="BPO166"/>
      <c r="BPQ166" s="1"/>
      <c r="BPW166"/>
      <c r="BPY166" s="1"/>
      <c r="BQE166"/>
      <c r="BQG166" s="1"/>
      <c r="BQM166"/>
      <c r="BQO166" s="1"/>
      <c r="BQU166"/>
      <c r="BQW166" s="1"/>
      <c r="BRC166"/>
      <c r="BRE166" s="1"/>
      <c r="BRK166"/>
      <c r="BRM166" s="1"/>
      <c r="BRS166"/>
      <c r="BRU166" s="1"/>
      <c r="BSA166"/>
      <c r="BSC166" s="1"/>
      <c r="BSI166"/>
      <c r="BSK166" s="1"/>
      <c r="BSQ166"/>
      <c r="BSS166" s="1"/>
      <c r="BSY166"/>
      <c r="BTA166" s="1"/>
      <c r="BTG166"/>
      <c r="BTI166" s="1"/>
      <c r="BTO166"/>
      <c r="BTQ166" s="1"/>
      <c r="BTW166"/>
      <c r="BTY166" s="1"/>
      <c r="BUE166"/>
      <c r="BUG166" s="1"/>
      <c r="BUM166"/>
      <c r="BUO166" s="1"/>
      <c r="BUU166"/>
      <c r="BUW166" s="1"/>
      <c r="BVC166"/>
      <c r="BVE166" s="1"/>
      <c r="BVK166"/>
      <c r="BVM166" s="1"/>
      <c r="BVS166"/>
      <c r="BVU166" s="1"/>
      <c r="BWA166"/>
      <c r="BWC166" s="1"/>
      <c r="BWI166"/>
      <c r="BWK166" s="1"/>
      <c r="BWQ166"/>
      <c r="BWS166" s="1"/>
      <c r="BWY166"/>
      <c r="BXA166" s="1"/>
      <c r="BXG166"/>
      <c r="BXI166" s="1"/>
      <c r="BXO166"/>
      <c r="BXQ166" s="1"/>
      <c r="BXW166"/>
      <c r="BXY166" s="1"/>
      <c r="BYE166"/>
      <c r="BYG166" s="1"/>
      <c r="BYM166"/>
      <c r="BYO166" s="1"/>
      <c r="BYU166"/>
      <c r="BYW166" s="1"/>
      <c r="BZC166"/>
      <c r="BZE166" s="1"/>
      <c r="BZK166"/>
      <c r="BZM166" s="1"/>
      <c r="BZS166"/>
      <c r="BZU166" s="1"/>
      <c r="CAA166"/>
      <c r="CAC166" s="1"/>
      <c r="CAI166"/>
      <c r="CAK166" s="1"/>
      <c r="CAQ166"/>
      <c r="CAS166" s="1"/>
      <c r="CAY166"/>
      <c r="CBA166" s="1"/>
      <c r="CBG166"/>
      <c r="CBI166" s="1"/>
      <c r="CBO166"/>
      <c r="CBQ166" s="1"/>
      <c r="CBW166"/>
      <c r="CBY166" s="1"/>
      <c r="CCE166"/>
      <c r="CCG166" s="1"/>
      <c r="CCM166"/>
      <c r="CCO166" s="1"/>
      <c r="CCU166"/>
      <c r="CCW166" s="1"/>
      <c r="CDC166"/>
      <c r="CDE166" s="1"/>
      <c r="CDK166"/>
      <c r="CDM166" s="1"/>
      <c r="CDS166"/>
      <c r="CDU166" s="1"/>
      <c r="CEA166"/>
      <c r="CEC166" s="1"/>
      <c r="CEI166"/>
      <c r="CEK166" s="1"/>
      <c r="CEQ166"/>
      <c r="CES166" s="1"/>
      <c r="CEY166"/>
      <c r="CFA166" s="1"/>
      <c r="CFG166"/>
      <c r="CFI166" s="1"/>
      <c r="CFO166"/>
      <c r="CFQ166" s="1"/>
      <c r="CFW166"/>
      <c r="CFY166" s="1"/>
      <c r="CGE166"/>
      <c r="CGG166" s="1"/>
      <c r="CGM166"/>
      <c r="CGO166" s="1"/>
      <c r="CGU166"/>
      <c r="CGW166" s="1"/>
      <c r="CHC166"/>
      <c r="CHE166" s="1"/>
      <c r="CHK166"/>
      <c r="CHM166" s="1"/>
      <c r="CHS166"/>
      <c r="CHU166" s="1"/>
      <c r="CIA166"/>
      <c r="CIC166" s="1"/>
      <c r="CII166"/>
      <c r="CIK166" s="1"/>
      <c r="CIQ166"/>
      <c r="CIS166" s="1"/>
      <c r="CIY166"/>
      <c r="CJA166" s="1"/>
      <c r="CJG166"/>
      <c r="CJI166" s="1"/>
      <c r="CJO166"/>
      <c r="CJQ166" s="1"/>
      <c r="CJW166"/>
      <c r="CJY166" s="1"/>
      <c r="CKE166"/>
      <c r="CKG166" s="1"/>
      <c r="CKM166"/>
      <c r="CKO166" s="1"/>
      <c r="CKU166"/>
      <c r="CKW166" s="1"/>
      <c r="CLC166"/>
      <c r="CLE166" s="1"/>
      <c r="CLK166"/>
      <c r="CLM166" s="1"/>
      <c r="CLS166"/>
      <c r="CLU166" s="1"/>
      <c r="CMA166"/>
      <c r="CMC166" s="1"/>
      <c r="CMI166"/>
      <c r="CMK166" s="1"/>
      <c r="CMQ166"/>
      <c r="CMS166" s="1"/>
      <c r="CMY166"/>
      <c r="CNA166" s="1"/>
      <c r="CNG166"/>
      <c r="CNI166" s="1"/>
      <c r="CNO166"/>
      <c r="CNQ166" s="1"/>
      <c r="CNW166"/>
      <c r="CNY166" s="1"/>
      <c r="COE166"/>
      <c r="COG166" s="1"/>
      <c r="COM166"/>
      <c r="COO166" s="1"/>
      <c r="COU166"/>
      <c r="COW166" s="1"/>
      <c r="CPC166"/>
      <c r="CPE166" s="1"/>
      <c r="CPK166"/>
      <c r="CPM166" s="1"/>
      <c r="CPS166"/>
      <c r="CPU166" s="1"/>
      <c r="CQA166"/>
      <c r="CQC166" s="1"/>
      <c r="CQI166"/>
      <c r="CQK166" s="1"/>
      <c r="CQQ166"/>
      <c r="CQS166" s="1"/>
      <c r="CQY166"/>
      <c r="CRA166" s="1"/>
      <c r="CRG166"/>
      <c r="CRI166" s="1"/>
      <c r="CRO166"/>
      <c r="CRQ166" s="1"/>
      <c r="CRW166"/>
      <c r="CRY166" s="1"/>
      <c r="CSE166"/>
      <c r="CSG166" s="1"/>
      <c r="CSM166"/>
      <c r="CSO166" s="1"/>
      <c r="CSU166"/>
      <c r="CSW166" s="1"/>
      <c r="CTC166"/>
      <c r="CTE166" s="1"/>
      <c r="CTK166"/>
      <c r="CTM166" s="1"/>
      <c r="CTS166"/>
      <c r="CTU166" s="1"/>
      <c r="CUA166"/>
      <c r="CUC166" s="1"/>
      <c r="CUI166"/>
      <c r="CUK166" s="1"/>
      <c r="CUQ166"/>
      <c r="CUS166" s="1"/>
      <c r="CUY166"/>
      <c r="CVA166" s="1"/>
      <c r="CVG166"/>
      <c r="CVI166" s="1"/>
      <c r="CVO166"/>
      <c r="CVQ166" s="1"/>
      <c r="CVW166"/>
      <c r="CVY166" s="1"/>
      <c r="CWE166"/>
      <c r="CWG166" s="1"/>
      <c r="CWM166"/>
      <c r="CWO166" s="1"/>
      <c r="CWU166"/>
      <c r="CWW166" s="1"/>
      <c r="CXC166"/>
      <c r="CXE166" s="1"/>
      <c r="CXK166"/>
      <c r="CXM166" s="1"/>
      <c r="CXS166"/>
      <c r="CXU166" s="1"/>
      <c r="CYA166"/>
      <c r="CYC166" s="1"/>
      <c r="CYI166"/>
      <c r="CYK166" s="1"/>
      <c r="CYQ166"/>
      <c r="CYS166" s="1"/>
      <c r="CYY166"/>
      <c r="CZA166" s="1"/>
      <c r="CZG166"/>
      <c r="CZI166" s="1"/>
      <c r="CZO166"/>
      <c r="CZQ166" s="1"/>
      <c r="CZW166"/>
      <c r="CZY166" s="1"/>
      <c r="DAE166"/>
      <c r="DAG166" s="1"/>
      <c r="DAM166"/>
      <c r="DAO166" s="1"/>
      <c r="DAU166"/>
      <c r="DAW166" s="1"/>
      <c r="DBC166"/>
      <c r="DBE166" s="1"/>
      <c r="DBK166"/>
      <c r="DBM166" s="1"/>
      <c r="DBS166"/>
      <c r="DBU166" s="1"/>
      <c r="DCA166"/>
      <c r="DCC166" s="1"/>
      <c r="DCI166"/>
      <c r="DCK166" s="1"/>
      <c r="DCQ166"/>
      <c r="DCS166" s="1"/>
      <c r="DCY166"/>
      <c r="DDA166" s="1"/>
      <c r="DDG166"/>
      <c r="DDI166" s="1"/>
      <c r="DDO166"/>
      <c r="DDQ166" s="1"/>
      <c r="DDW166"/>
      <c r="DDY166" s="1"/>
      <c r="DEE166"/>
      <c r="DEG166" s="1"/>
      <c r="DEM166"/>
      <c r="DEO166" s="1"/>
      <c r="DEU166"/>
      <c r="DEW166" s="1"/>
      <c r="DFC166"/>
      <c r="DFE166" s="1"/>
      <c r="DFK166"/>
      <c r="DFM166" s="1"/>
      <c r="DFS166"/>
      <c r="DFU166" s="1"/>
      <c r="DGA166"/>
      <c r="DGC166" s="1"/>
      <c r="DGI166"/>
      <c r="DGK166" s="1"/>
      <c r="DGQ166"/>
      <c r="DGS166" s="1"/>
      <c r="DGY166"/>
      <c r="DHA166" s="1"/>
      <c r="DHG166"/>
      <c r="DHI166" s="1"/>
      <c r="DHO166"/>
      <c r="DHQ166" s="1"/>
      <c r="DHW166"/>
      <c r="DHY166" s="1"/>
      <c r="DIE166"/>
      <c r="DIG166" s="1"/>
      <c r="DIM166"/>
      <c r="DIO166" s="1"/>
      <c r="DIU166"/>
      <c r="DIW166" s="1"/>
      <c r="DJC166"/>
      <c r="DJE166" s="1"/>
      <c r="DJK166"/>
      <c r="DJM166" s="1"/>
      <c r="DJS166"/>
      <c r="DJU166" s="1"/>
      <c r="DKA166"/>
      <c r="DKC166" s="1"/>
      <c r="DKI166"/>
      <c r="DKK166" s="1"/>
      <c r="DKQ166"/>
      <c r="DKS166" s="1"/>
      <c r="DKY166"/>
      <c r="DLA166" s="1"/>
      <c r="DLG166"/>
      <c r="DLI166" s="1"/>
      <c r="DLO166"/>
      <c r="DLQ166" s="1"/>
      <c r="DLW166"/>
      <c r="DLY166" s="1"/>
      <c r="DME166"/>
      <c r="DMG166" s="1"/>
      <c r="DMM166"/>
      <c r="DMO166" s="1"/>
      <c r="DMU166"/>
      <c r="DMW166" s="1"/>
      <c r="DNC166"/>
      <c r="DNE166" s="1"/>
      <c r="DNK166"/>
      <c r="DNM166" s="1"/>
      <c r="DNS166"/>
      <c r="DNU166" s="1"/>
      <c r="DOA166"/>
      <c r="DOC166" s="1"/>
      <c r="DOI166"/>
      <c r="DOK166" s="1"/>
      <c r="DOQ166"/>
      <c r="DOS166" s="1"/>
      <c r="DOY166"/>
      <c r="DPA166" s="1"/>
      <c r="DPG166"/>
      <c r="DPI166" s="1"/>
      <c r="DPO166"/>
      <c r="DPQ166" s="1"/>
      <c r="DPW166"/>
      <c r="DPY166" s="1"/>
      <c r="DQE166"/>
      <c r="DQG166" s="1"/>
      <c r="DQM166"/>
      <c r="DQO166" s="1"/>
      <c r="DQU166"/>
      <c r="DQW166" s="1"/>
      <c r="DRC166"/>
      <c r="DRE166" s="1"/>
      <c r="DRK166"/>
      <c r="DRM166" s="1"/>
      <c r="DRS166"/>
      <c r="DRU166" s="1"/>
      <c r="DSA166"/>
      <c r="DSC166" s="1"/>
      <c r="DSI166"/>
      <c r="DSK166" s="1"/>
      <c r="DSQ166"/>
      <c r="DSS166" s="1"/>
      <c r="DSY166"/>
      <c r="DTA166" s="1"/>
      <c r="DTG166"/>
      <c r="DTI166" s="1"/>
      <c r="DTO166"/>
      <c r="DTQ166" s="1"/>
      <c r="DTW166"/>
      <c r="DTY166" s="1"/>
      <c r="DUE166"/>
      <c r="DUG166" s="1"/>
      <c r="DUM166"/>
      <c r="DUO166" s="1"/>
      <c r="DUU166"/>
      <c r="DUW166" s="1"/>
      <c r="DVC166"/>
      <c r="DVE166" s="1"/>
      <c r="DVK166"/>
      <c r="DVM166" s="1"/>
      <c r="DVS166"/>
      <c r="DVU166" s="1"/>
      <c r="DWA166"/>
      <c r="DWC166" s="1"/>
      <c r="DWI166"/>
      <c r="DWK166" s="1"/>
      <c r="DWQ166"/>
      <c r="DWS166" s="1"/>
      <c r="DWY166"/>
      <c r="DXA166" s="1"/>
      <c r="DXG166"/>
      <c r="DXI166" s="1"/>
      <c r="DXO166"/>
      <c r="DXQ166" s="1"/>
      <c r="DXW166"/>
      <c r="DXY166" s="1"/>
      <c r="DYE166"/>
      <c r="DYG166" s="1"/>
      <c r="DYM166"/>
      <c r="DYO166" s="1"/>
      <c r="DYU166"/>
      <c r="DYW166" s="1"/>
      <c r="DZC166"/>
      <c r="DZE166" s="1"/>
      <c r="DZK166"/>
      <c r="DZM166" s="1"/>
      <c r="DZS166"/>
      <c r="DZU166" s="1"/>
      <c r="EAA166"/>
      <c r="EAC166" s="1"/>
      <c r="EAI166"/>
      <c r="EAK166" s="1"/>
      <c r="EAQ166"/>
      <c r="EAS166" s="1"/>
      <c r="EAY166"/>
      <c r="EBA166" s="1"/>
      <c r="EBG166"/>
      <c r="EBI166" s="1"/>
      <c r="EBO166"/>
      <c r="EBQ166" s="1"/>
      <c r="EBW166"/>
      <c r="EBY166" s="1"/>
      <c r="ECE166"/>
      <c r="ECG166" s="1"/>
      <c r="ECM166"/>
      <c r="ECO166" s="1"/>
      <c r="ECU166"/>
      <c r="ECW166" s="1"/>
      <c r="EDC166"/>
      <c r="EDE166" s="1"/>
      <c r="EDK166"/>
      <c r="EDM166" s="1"/>
      <c r="EDS166"/>
      <c r="EDU166" s="1"/>
      <c r="EEA166"/>
      <c r="EEC166" s="1"/>
      <c r="EEI166"/>
      <c r="EEK166" s="1"/>
      <c r="EEQ166"/>
      <c r="EES166" s="1"/>
      <c r="EEY166"/>
      <c r="EFA166" s="1"/>
      <c r="EFG166"/>
      <c r="EFI166" s="1"/>
      <c r="EFO166"/>
      <c r="EFQ166" s="1"/>
      <c r="EFW166"/>
      <c r="EFY166" s="1"/>
      <c r="EGE166"/>
      <c r="EGG166" s="1"/>
      <c r="EGM166"/>
      <c r="EGO166" s="1"/>
      <c r="EGU166"/>
      <c r="EGW166" s="1"/>
      <c r="EHC166"/>
      <c r="EHE166" s="1"/>
      <c r="EHK166"/>
      <c r="EHM166" s="1"/>
      <c r="EHS166"/>
      <c r="EHU166" s="1"/>
      <c r="EIA166"/>
      <c r="EIC166" s="1"/>
      <c r="EII166"/>
      <c r="EIK166" s="1"/>
      <c r="EIQ166"/>
      <c r="EIS166" s="1"/>
      <c r="EIY166"/>
      <c r="EJA166" s="1"/>
      <c r="EJG166"/>
      <c r="EJI166" s="1"/>
      <c r="EJO166"/>
      <c r="EJQ166" s="1"/>
      <c r="EJW166"/>
      <c r="EJY166" s="1"/>
      <c r="EKE166"/>
      <c r="EKG166" s="1"/>
      <c r="EKM166"/>
      <c r="EKO166" s="1"/>
      <c r="EKU166"/>
      <c r="EKW166" s="1"/>
      <c r="ELC166"/>
      <c r="ELE166" s="1"/>
      <c r="ELK166"/>
      <c r="ELM166" s="1"/>
      <c r="ELS166"/>
      <c r="ELU166" s="1"/>
      <c r="EMA166"/>
      <c r="EMC166" s="1"/>
      <c r="EMI166"/>
      <c r="EMK166" s="1"/>
      <c r="EMQ166"/>
      <c r="EMS166" s="1"/>
      <c r="EMY166"/>
      <c r="ENA166" s="1"/>
      <c r="ENG166"/>
      <c r="ENI166" s="1"/>
      <c r="ENO166"/>
      <c r="ENQ166" s="1"/>
      <c r="ENW166"/>
      <c r="ENY166" s="1"/>
      <c r="EOE166"/>
      <c r="EOG166" s="1"/>
      <c r="EOM166"/>
      <c r="EOO166" s="1"/>
      <c r="EOU166"/>
      <c r="EOW166" s="1"/>
      <c r="EPC166"/>
      <c r="EPE166" s="1"/>
      <c r="EPK166"/>
      <c r="EPM166" s="1"/>
      <c r="EPS166"/>
      <c r="EPU166" s="1"/>
      <c r="EQA166"/>
      <c r="EQC166" s="1"/>
      <c r="EQI166"/>
      <c r="EQK166" s="1"/>
      <c r="EQQ166"/>
      <c r="EQS166" s="1"/>
      <c r="EQY166"/>
      <c r="ERA166" s="1"/>
      <c r="ERG166"/>
      <c r="ERI166" s="1"/>
      <c r="ERO166"/>
      <c r="ERQ166" s="1"/>
      <c r="ERW166"/>
      <c r="ERY166" s="1"/>
      <c r="ESE166"/>
      <c r="ESG166" s="1"/>
      <c r="ESM166"/>
      <c r="ESO166" s="1"/>
      <c r="ESU166"/>
      <c r="ESW166" s="1"/>
      <c r="ETC166"/>
      <c r="ETE166" s="1"/>
      <c r="ETK166"/>
      <c r="ETM166" s="1"/>
      <c r="ETS166"/>
      <c r="ETU166" s="1"/>
      <c r="EUA166"/>
      <c r="EUC166" s="1"/>
      <c r="EUI166"/>
      <c r="EUK166" s="1"/>
      <c r="EUQ166"/>
      <c r="EUS166" s="1"/>
      <c r="EUY166"/>
      <c r="EVA166" s="1"/>
      <c r="EVG166"/>
      <c r="EVI166" s="1"/>
      <c r="EVO166"/>
      <c r="EVQ166" s="1"/>
      <c r="EVW166"/>
      <c r="EVY166" s="1"/>
      <c r="EWE166"/>
      <c r="EWG166" s="1"/>
      <c r="EWM166"/>
      <c r="EWO166" s="1"/>
      <c r="EWU166"/>
      <c r="EWW166" s="1"/>
      <c r="EXC166"/>
      <c r="EXE166" s="1"/>
      <c r="EXK166"/>
      <c r="EXM166" s="1"/>
      <c r="EXS166"/>
      <c r="EXU166" s="1"/>
      <c r="EYA166"/>
      <c r="EYC166" s="1"/>
      <c r="EYI166"/>
      <c r="EYK166" s="1"/>
      <c r="EYQ166"/>
      <c r="EYS166" s="1"/>
      <c r="EYY166"/>
      <c r="EZA166" s="1"/>
      <c r="EZG166"/>
      <c r="EZI166" s="1"/>
      <c r="EZO166"/>
      <c r="EZQ166" s="1"/>
      <c r="EZW166"/>
      <c r="EZY166" s="1"/>
      <c r="FAE166"/>
      <c r="FAG166" s="1"/>
      <c r="FAM166"/>
      <c r="FAO166" s="1"/>
      <c r="FAU166"/>
      <c r="FAW166" s="1"/>
      <c r="FBC166"/>
      <c r="FBE166" s="1"/>
      <c r="FBK166"/>
      <c r="FBM166" s="1"/>
      <c r="FBS166"/>
      <c r="FBU166" s="1"/>
      <c r="FCA166"/>
      <c r="FCC166" s="1"/>
      <c r="FCI166"/>
      <c r="FCK166" s="1"/>
      <c r="FCQ166"/>
      <c r="FCS166" s="1"/>
      <c r="FCY166"/>
      <c r="FDA166" s="1"/>
      <c r="FDG166"/>
      <c r="FDI166" s="1"/>
      <c r="FDO166"/>
      <c r="FDQ166" s="1"/>
      <c r="FDW166"/>
      <c r="FDY166" s="1"/>
      <c r="FEE166"/>
      <c r="FEG166" s="1"/>
      <c r="FEM166"/>
      <c r="FEO166" s="1"/>
      <c r="FEU166"/>
      <c r="FEW166" s="1"/>
      <c r="FFC166"/>
      <c r="FFE166" s="1"/>
      <c r="FFK166"/>
      <c r="FFM166" s="1"/>
      <c r="FFS166"/>
      <c r="FFU166" s="1"/>
      <c r="FGA166"/>
      <c r="FGC166" s="1"/>
      <c r="FGI166"/>
      <c r="FGK166" s="1"/>
      <c r="FGQ166"/>
      <c r="FGS166" s="1"/>
      <c r="FGY166"/>
      <c r="FHA166" s="1"/>
      <c r="FHG166"/>
      <c r="FHI166" s="1"/>
      <c r="FHO166"/>
      <c r="FHQ166" s="1"/>
      <c r="FHW166"/>
      <c r="FHY166" s="1"/>
      <c r="FIE166"/>
      <c r="FIG166" s="1"/>
      <c r="FIM166"/>
      <c r="FIO166" s="1"/>
      <c r="FIU166"/>
      <c r="FIW166" s="1"/>
      <c r="FJC166"/>
      <c r="FJE166" s="1"/>
      <c r="FJK166"/>
      <c r="FJM166" s="1"/>
      <c r="FJS166"/>
      <c r="FJU166" s="1"/>
      <c r="FKA166"/>
      <c r="FKC166" s="1"/>
      <c r="FKI166"/>
      <c r="FKK166" s="1"/>
      <c r="FKQ166"/>
      <c r="FKS166" s="1"/>
      <c r="FKY166"/>
      <c r="FLA166" s="1"/>
      <c r="FLG166"/>
      <c r="FLI166" s="1"/>
      <c r="FLO166"/>
      <c r="FLQ166" s="1"/>
      <c r="FLW166"/>
      <c r="FLY166" s="1"/>
      <c r="FME166"/>
      <c r="FMG166" s="1"/>
      <c r="FMM166"/>
      <c r="FMO166" s="1"/>
      <c r="FMU166"/>
      <c r="FMW166" s="1"/>
      <c r="FNC166"/>
      <c r="FNE166" s="1"/>
      <c r="FNK166"/>
      <c r="FNM166" s="1"/>
      <c r="FNS166"/>
      <c r="FNU166" s="1"/>
      <c r="FOA166"/>
      <c r="FOC166" s="1"/>
      <c r="FOI166"/>
      <c r="FOK166" s="1"/>
      <c r="FOQ166"/>
      <c r="FOS166" s="1"/>
      <c r="FOY166"/>
      <c r="FPA166" s="1"/>
      <c r="FPG166"/>
      <c r="FPI166" s="1"/>
      <c r="FPO166"/>
      <c r="FPQ166" s="1"/>
      <c r="FPW166"/>
      <c r="FPY166" s="1"/>
      <c r="FQE166"/>
      <c r="FQG166" s="1"/>
      <c r="FQM166"/>
      <c r="FQO166" s="1"/>
      <c r="FQU166"/>
      <c r="FQW166" s="1"/>
      <c r="FRC166"/>
      <c r="FRE166" s="1"/>
      <c r="FRK166"/>
      <c r="FRM166" s="1"/>
      <c r="FRS166"/>
      <c r="FRU166" s="1"/>
      <c r="FSA166"/>
      <c r="FSC166" s="1"/>
      <c r="FSI166"/>
      <c r="FSK166" s="1"/>
      <c r="FSQ166"/>
      <c r="FSS166" s="1"/>
      <c r="FSY166"/>
      <c r="FTA166" s="1"/>
      <c r="FTG166"/>
      <c r="FTI166" s="1"/>
      <c r="FTO166"/>
      <c r="FTQ166" s="1"/>
      <c r="FTW166"/>
      <c r="FTY166" s="1"/>
      <c r="FUE166"/>
      <c r="FUG166" s="1"/>
      <c r="FUM166"/>
      <c r="FUO166" s="1"/>
      <c r="FUU166"/>
      <c r="FUW166" s="1"/>
      <c r="FVC166"/>
      <c r="FVE166" s="1"/>
      <c r="FVK166"/>
      <c r="FVM166" s="1"/>
      <c r="FVS166"/>
      <c r="FVU166" s="1"/>
      <c r="FWA166"/>
      <c r="FWC166" s="1"/>
      <c r="FWI166"/>
      <c r="FWK166" s="1"/>
      <c r="FWQ166"/>
      <c r="FWS166" s="1"/>
      <c r="FWY166"/>
      <c r="FXA166" s="1"/>
      <c r="FXG166"/>
      <c r="FXI166" s="1"/>
      <c r="FXO166"/>
      <c r="FXQ166" s="1"/>
      <c r="FXW166"/>
      <c r="FXY166" s="1"/>
      <c r="FYE166"/>
      <c r="FYG166" s="1"/>
      <c r="FYM166"/>
      <c r="FYO166" s="1"/>
      <c r="FYU166"/>
      <c r="FYW166" s="1"/>
      <c r="FZC166"/>
      <c r="FZE166" s="1"/>
      <c r="FZK166"/>
      <c r="FZM166" s="1"/>
      <c r="FZS166"/>
      <c r="FZU166" s="1"/>
      <c r="GAA166"/>
      <c r="GAC166" s="1"/>
      <c r="GAI166"/>
      <c r="GAK166" s="1"/>
      <c r="GAQ166"/>
      <c r="GAS166" s="1"/>
      <c r="GAY166"/>
      <c r="GBA166" s="1"/>
      <c r="GBG166"/>
      <c r="GBI166" s="1"/>
      <c r="GBO166"/>
      <c r="GBQ166" s="1"/>
      <c r="GBW166"/>
      <c r="GBY166" s="1"/>
      <c r="GCE166"/>
      <c r="GCG166" s="1"/>
      <c r="GCM166"/>
      <c r="GCO166" s="1"/>
      <c r="GCU166"/>
      <c r="GCW166" s="1"/>
      <c r="GDC166"/>
      <c r="GDE166" s="1"/>
      <c r="GDK166"/>
      <c r="GDM166" s="1"/>
      <c r="GDS166"/>
      <c r="GDU166" s="1"/>
      <c r="GEA166"/>
      <c r="GEC166" s="1"/>
      <c r="GEI166"/>
      <c r="GEK166" s="1"/>
      <c r="GEQ166"/>
      <c r="GES166" s="1"/>
      <c r="GEY166"/>
      <c r="GFA166" s="1"/>
      <c r="GFG166"/>
      <c r="GFI166" s="1"/>
      <c r="GFO166"/>
      <c r="GFQ166" s="1"/>
      <c r="GFW166"/>
      <c r="GFY166" s="1"/>
      <c r="GGE166"/>
      <c r="GGG166" s="1"/>
      <c r="GGM166"/>
      <c r="GGO166" s="1"/>
      <c r="GGU166"/>
      <c r="GGW166" s="1"/>
      <c r="GHC166"/>
      <c r="GHE166" s="1"/>
      <c r="GHK166"/>
      <c r="GHM166" s="1"/>
      <c r="GHS166"/>
      <c r="GHU166" s="1"/>
      <c r="GIA166"/>
      <c r="GIC166" s="1"/>
      <c r="GII166"/>
      <c r="GIK166" s="1"/>
      <c r="GIQ166"/>
      <c r="GIS166" s="1"/>
      <c r="GIY166"/>
      <c r="GJA166" s="1"/>
      <c r="GJG166"/>
      <c r="GJI166" s="1"/>
      <c r="GJO166"/>
      <c r="GJQ166" s="1"/>
      <c r="GJW166"/>
      <c r="GJY166" s="1"/>
      <c r="GKE166"/>
      <c r="GKG166" s="1"/>
      <c r="GKM166"/>
      <c r="GKO166" s="1"/>
      <c r="GKU166"/>
      <c r="GKW166" s="1"/>
      <c r="GLC166"/>
      <c r="GLE166" s="1"/>
      <c r="GLK166"/>
      <c r="GLM166" s="1"/>
      <c r="GLS166"/>
      <c r="GLU166" s="1"/>
      <c r="GMA166"/>
      <c r="GMC166" s="1"/>
      <c r="GMI166"/>
      <c r="GMK166" s="1"/>
      <c r="GMQ166"/>
      <c r="GMS166" s="1"/>
      <c r="GMY166"/>
      <c r="GNA166" s="1"/>
      <c r="GNG166"/>
      <c r="GNI166" s="1"/>
      <c r="GNO166"/>
      <c r="GNQ166" s="1"/>
      <c r="GNW166"/>
      <c r="GNY166" s="1"/>
      <c r="GOE166"/>
      <c r="GOG166" s="1"/>
      <c r="GOM166"/>
      <c r="GOO166" s="1"/>
      <c r="GOU166"/>
      <c r="GOW166" s="1"/>
      <c r="GPC166"/>
      <c r="GPE166" s="1"/>
      <c r="GPK166"/>
      <c r="GPM166" s="1"/>
      <c r="GPS166"/>
      <c r="GPU166" s="1"/>
      <c r="GQA166"/>
      <c r="GQC166" s="1"/>
      <c r="GQI166"/>
      <c r="GQK166" s="1"/>
      <c r="GQQ166"/>
      <c r="GQS166" s="1"/>
      <c r="GQY166"/>
      <c r="GRA166" s="1"/>
      <c r="GRG166"/>
      <c r="GRI166" s="1"/>
      <c r="GRO166"/>
      <c r="GRQ166" s="1"/>
      <c r="GRW166"/>
      <c r="GRY166" s="1"/>
      <c r="GSE166"/>
      <c r="GSG166" s="1"/>
      <c r="GSM166"/>
      <c r="GSO166" s="1"/>
      <c r="GSU166"/>
      <c r="GSW166" s="1"/>
      <c r="GTC166"/>
      <c r="GTE166" s="1"/>
      <c r="GTK166"/>
      <c r="GTM166" s="1"/>
      <c r="GTS166"/>
      <c r="GTU166" s="1"/>
      <c r="GUA166"/>
      <c r="GUC166" s="1"/>
      <c r="GUI166"/>
      <c r="GUK166" s="1"/>
      <c r="GUQ166"/>
      <c r="GUS166" s="1"/>
      <c r="GUY166"/>
      <c r="GVA166" s="1"/>
      <c r="GVG166"/>
      <c r="GVI166" s="1"/>
      <c r="GVO166"/>
      <c r="GVQ166" s="1"/>
      <c r="GVW166"/>
      <c r="GVY166" s="1"/>
      <c r="GWE166"/>
      <c r="GWG166" s="1"/>
      <c r="GWM166"/>
      <c r="GWO166" s="1"/>
      <c r="GWU166"/>
      <c r="GWW166" s="1"/>
      <c r="GXC166"/>
      <c r="GXE166" s="1"/>
      <c r="GXK166"/>
      <c r="GXM166" s="1"/>
      <c r="GXS166"/>
      <c r="GXU166" s="1"/>
      <c r="GYA166"/>
      <c r="GYC166" s="1"/>
      <c r="GYI166"/>
      <c r="GYK166" s="1"/>
      <c r="GYQ166"/>
      <c r="GYS166" s="1"/>
      <c r="GYY166"/>
      <c r="GZA166" s="1"/>
      <c r="GZG166"/>
      <c r="GZI166" s="1"/>
      <c r="GZO166"/>
      <c r="GZQ166" s="1"/>
      <c r="GZW166"/>
      <c r="GZY166" s="1"/>
      <c r="HAE166"/>
      <c r="HAG166" s="1"/>
      <c r="HAM166"/>
      <c r="HAO166" s="1"/>
      <c r="HAU166"/>
      <c r="HAW166" s="1"/>
      <c r="HBC166"/>
      <c r="HBE166" s="1"/>
      <c r="HBK166"/>
      <c r="HBM166" s="1"/>
      <c r="HBS166"/>
      <c r="HBU166" s="1"/>
      <c r="HCA166"/>
      <c r="HCC166" s="1"/>
      <c r="HCI166"/>
      <c r="HCK166" s="1"/>
      <c r="HCQ166"/>
      <c r="HCS166" s="1"/>
      <c r="HCY166"/>
      <c r="HDA166" s="1"/>
      <c r="HDG166"/>
      <c r="HDI166" s="1"/>
      <c r="HDO166"/>
      <c r="HDQ166" s="1"/>
      <c r="HDW166"/>
      <c r="HDY166" s="1"/>
      <c r="HEE166"/>
      <c r="HEG166" s="1"/>
      <c r="HEM166"/>
      <c r="HEO166" s="1"/>
      <c r="HEU166"/>
      <c r="HEW166" s="1"/>
      <c r="HFC166"/>
      <c r="HFE166" s="1"/>
      <c r="HFK166"/>
      <c r="HFM166" s="1"/>
      <c r="HFS166"/>
      <c r="HFU166" s="1"/>
      <c r="HGA166"/>
      <c r="HGC166" s="1"/>
      <c r="HGI166"/>
      <c r="HGK166" s="1"/>
      <c r="HGQ166"/>
      <c r="HGS166" s="1"/>
      <c r="HGY166"/>
      <c r="HHA166" s="1"/>
      <c r="HHG166"/>
      <c r="HHI166" s="1"/>
      <c r="HHO166"/>
      <c r="HHQ166" s="1"/>
      <c r="HHW166"/>
      <c r="HHY166" s="1"/>
      <c r="HIE166"/>
      <c r="HIG166" s="1"/>
      <c r="HIM166"/>
      <c r="HIO166" s="1"/>
      <c r="HIU166"/>
      <c r="HIW166" s="1"/>
      <c r="HJC166"/>
      <c r="HJE166" s="1"/>
      <c r="HJK166"/>
      <c r="HJM166" s="1"/>
      <c r="HJS166"/>
      <c r="HJU166" s="1"/>
      <c r="HKA166"/>
      <c r="HKC166" s="1"/>
      <c r="HKI166"/>
      <c r="HKK166" s="1"/>
      <c r="HKQ166"/>
      <c r="HKS166" s="1"/>
      <c r="HKY166"/>
      <c r="HLA166" s="1"/>
      <c r="HLG166"/>
      <c r="HLI166" s="1"/>
      <c r="HLO166"/>
      <c r="HLQ166" s="1"/>
      <c r="HLW166"/>
      <c r="HLY166" s="1"/>
      <c r="HME166"/>
      <c r="HMG166" s="1"/>
      <c r="HMM166"/>
      <c r="HMO166" s="1"/>
      <c r="HMU166"/>
      <c r="HMW166" s="1"/>
      <c r="HNC166"/>
      <c r="HNE166" s="1"/>
      <c r="HNK166"/>
      <c r="HNM166" s="1"/>
      <c r="HNS166"/>
      <c r="HNU166" s="1"/>
      <c r="HOA166"/>
      <c r="HOC166" s="1"/>
      <c r="HOI166"/>
      <c r="HOK166" s="1"/>
      <c r="HOQ166"/>
      <c r="HOS166" s="1"/>
      <c r="HOY166"/>
      <c r="HPA166" s="1"/>
      <c r="HPG166"/>
      <c r="HPI166" s="1"/>
      <c r="HPO166"/>
      <c r="HPQ166" s="1"/>
      <c r="HPW166"/>
      <c r="HPY166" s="1"/>
      <c r="HQE166"/>
      <c r="HQG166" s="1"/>
      <c r="HQM166"/>
      <c r="HQO166" s="1"/>
      <c r="HQU166"/>
      <c r="HQW166" s="1"/>
      <c r="HRC166"/>
      <c r="HRE166" s="1"/>
      <c r="HRK166"/>
      <c r="HRM166" s="1"/>
      <c r="HRS166"/>
      <c r="HRU166" s="1"/>
      <c r="HSA166"/>
      <c r="HSC166" s="1"/>
      <c r="HSI166"/>
      <c r="HSK166" s="1"/>
      <c r="HSQ166"/>
      <c r="HSS166" s="1"/>
      <c r="HSY166"/>
      <c r="HTA166" s="1"/>
      <c r="HTG166"/>
      <c r="HTI166" s="1"/>
      <c r="HTO166"/>
      <c r="HTQ166" s="1"/>
      <c r="HTW166"/>
      <c r="HTY166" s="1"/>
      <c r="HUE166"/>
      <c r="HUG166" s="1"/>
      <c r="HUM166"/>
      <c r="HUO166" s="1"/>
      <c r="HUU166"/>
      <c r="HUW166" s="1"/>
      <c r="HVC166"/>
      <c r="HVE166" s="1"/>
      <c r="HVK166"/>
      <c r="HVM166" s="1"/>
      <c r="HVS166"/>
      <c r="HVU166" s="1"/>
      <c r="HWA166"/>
      <c r="HWC166" s="1"/>
      <c r="HWI166"/>
      <c r="HWK166" s="1"/>
      <c r="HWQ166"/>
      <c r="HWS166" s="1"/>
      <c r="HWY166"/>
      <c r="HXA166" s="1"/>
      <c r="HXG166"/>
      <c r="HXI166" s="1"/>
      <c r="HXO166"/>
      <c r="HXQ166" s="1"/>
      <c r="HXW166"/>
      <c r="HXY166" s="1"/>
      <c r="HYE166"/>
      <c r="HYG166" s="1"/>
      <c r="HYM166"/>
      <c r="HYO166" s="1"/>
      <c r="HYU166"/>
      <c r="HYW166" s="1"/>
      <c r="HZC166"/>
      <c r="HZE166" s="1"/>
      <c r="HZK166"/>
      <c r="HZM166" s="1"/>
      <c r="HZS166"/>
      <c r="HZU166" s="1"/>
      <c r="IAA166"/>
      <c r="IAC166" s="1"/>
      <c r="IAI166"/>
      <c r="IAK166" s="1"/>
      <c r="IAQ166"/>
      <c r="IAS166" s="1"/>
      <c r="IAY166"/>
      <c r="IBA166" s="1"/>
      <c r="IBG166"/>
      <c r="IBI166" s="1"/>
      <c r="IBO166"/>
      <c r="IBQ166" s="1"/>
      <c r="IBW166"/>
      <c r="IBY166" s="1"/>
      <c r="ICE166"/>
      <c r="ICG166" s="1"/>
      <c r="ICM166"/>
      <c r="ICO166" s="1"/>
      <c r="ICU166"/>
      <c r="ICW166" s="1"/>
      <c r="IDC166"/>
      <c r="IDE166" s="1"/>
      <c r="IDK166"/>
      <c r="IDM166" s="1"/>
      <c r="IDS166"/>
      <c r="IDU166" s="1"/>
      <c r="IEA166"/>
      <c r="IEC166" s="1"/>
      <c r="IEI166"/>
      <c r="IEK166" s="1"/>
      <c r="IEQ166"/>
      <c r="IES166" s="1"/>
      <c r="IEY166"/>
      <c r="IFA166" s="1"/>
      <c r="IFG166"/>
      <c r="IFI166" s="1"/>
      <c r="IFO166"/>
      <c r="IFQ166" s="1"/>
      <c r="IFW166"/>
      <c r="IFY166" s="1"/>
      <c r="IGE166"/>
      <c r="IGG166" s="1"/>
      <c r="IGM166"/>
      <c r="IGO166" s="1"/>
      <c r="IGU166"/>
      <c r="IGW166" s="1"/>
      <c r="IHC166"/>
      <c r="IHE166" s="1"/>
      <c r="IHK166"/>
      <c r="IHM166" s="1"/>
      <c r="IHS166"/>
      <c r="IHU166" s="1"/>
      <c r="IIA166"/>
      <c r="IIC166" s="1"/>
      <c r="III166"/>
      <c r="IIK166" s="1"/>
      <c r="IIQ166"/>
      <c r="IIS166" s="1"/>
      <c r="IIY166"/>
      <c r="IJA166" s="1"/>
      <c r="IJG166"/>
      <c r="IJI166" s="1"/>
      <c r="IJO166"/>
      <c r="IJQ166" s="1"/>
      <c r="IJW166"/>
      <c r="IJY166" s="1"/>
      <c r="IKE166"/>
      <c r="IKG166" s="1"/>
      <c r="IKM166"/>
      <c r="IKO166" s="1"/>
      <c r="IKU166"/>
      <c r="IKW166" s="1"/>
      <c r="ILC166"/>
      <c r="ILE166" s="1"/>
      <c r="ILK166"/>
      <c r="ILM166" s="1"/>
      <c r="ILS166"/>
      <c r="ILU166" s="1"/>
      <c r="IMA166"/>
      <c r="IMC166" s="1"/>
      <c r="IMI166"/>
      <c r="IMK166" s="1"/>
      <c r="IMQ166"/>
      <c r="IMS166" s="1"/>
      <c r="IMY166"/>
      <c r="INA166" s="1"/>
      <c r="ING166"/>
      <c r="INI166" s="1"/>
      <c r="INO166"/>
      <c r="INQ166" s="1"/>
      <c r="INW166"/>
      <c r="INY166" s="1"/>
      <c r="IOE166"/>
      <c r="IOG166" s="1"/>
      <c r="IOM166"/>
      <c r="IOO166" s="1"/>
      <c r="IOU166"/>
      <c r="IOW166" s="1"/>
      <c r="IPC166"/>
      <c r="IPE166" s="1"/>
      <c r="IPK166"/>
      <c r="IPM166" s="1"/>
      <c r="IPS166"/>
      <c r="IPU166" s="1"/>
      <c r="IQA166"/>
      <c r="IQC166" s="1"/>
      <c r="IQI166"/>
      <c r="IQK166" s="1"/>
      <c r="IQQ166"/>
      <c r="IQS166" s="1"/>
      <c r="IQY166"/>
      <c r="IRA166" s="1"/>
      <c r="IRG166"/>
      <c r="IRI166" s="1"/>
      <c r="IRO166"/>
      <c r="IRQ166" s="1"/>
      <c r="IRW166"/>
      <c r="IRY166" s="1"/>
      <c r="ISE166"/>
      <c r="ISG166" s="1"/>
      <c r="ISM166"/>
      <c r="ISO166" s="1"/>
      <c r="ISU166"/>
      <c r="ISW166" s="1"/>
      <c r="ITC166"/>
      <c r="ITE166" s="1"/>
      <c r="ITK166"/>
      <c r="ITM166" s="1"/>
      <c r="ITS166"/>
      <c r="ITU166" s="1"/>
      <c r="IUA166"/>
      <c r="IUC166" s="1"/>
      <c r="IUI166"/>
      <c r="IUK166" s="1"/>
      <c r="IUQ166"/>
      <c r="IUS166" s="1"/>
      <c r="IUY166"/>
      <c r="IVA166" s="1"/>
      <c r="IVG166"/>
      <c r="IVI166" s="1"/>
      <c r="IVO166"/>
      <c r="IVQ166" s="1"/>
      <c r="IVW166"/>
      <c r="IVY166" s="1"/>
      <c r="IWE166"/>
      <c r="IWG166" s="1"/>
      <c r="IWM166"/>
      <c r="IWO166" s="1"/>
      <c r="IWU166"/>
      <c r="IWW166" s="1"/>
      <c r="IXC166"/>
      <c r="IXE166" s="1"/>
      <c r="IXK166"/>
      <c r="IXM166" s="1"/>
      <c r="IXS166"/>
      <c r="IXU166" s="1"/>
      <c r="IYA166"/>
      <c r="IYC166" s="1"/>
      <c r="IYI166"/>
      <c r="IYK166" s="1"/>
      <c r="IYQ166"/>
      <c r="IYS166" s="1"/>
      <c r="IYY166"/>
      <c r="IZA166" s="1"/>
      <c r="IZG166"/>
      <c r="IZI166" s="1"/>
      <c r="IZO166"/>
      <c r="IZQ166" s="1"/>
      <c r="IZW166"/>
      <c r="IZY166" s="1"/>
      <c r="JAE166"/>
      <c r="JAG166" s="1"/>
      <c r="JAM166"/>
      <c r="JAO166" s="1"/>
      <c r="JAU166"/>
      <c r="JAW166" s="1"/>
      <c r="JBC166"/>
      <c r="JBE166" s="1"/>
      <c r="JBK166"/>
      <c r="JBM166" s="1"/>
      <c r="JBS166"/>
      <c r="JBU166" s="1"/>
      <c r="JCA166"/>
      <c r="JCC166" s="1"/>
      <c r="JCI166"/>
      <c r="JCK166" s="1"/>
      <c r="JCQ166"/>
      <c r="JCS166" s="1"/>
      <c r="JCY166"/>
      <c r="JDA166" s="1"/>
      <c r="JDG166"/>
      <c r="JDI166" s="1"/>
      <c r="JDO166"/>
      <c r="JDQ166" s="1"/>
      <c r="JDW166"/>
      <c r="JDY166" s="1"/>
      <c r="JEE166"/>
      <c r="JEG166" s="1"/>
      <c r="JEM166"/>
      <c r="JEO166" s="1"/>
      <c r="JEU166"/>
      <c r="JEW166" s="1"/>
      <c r="JFC166"/>
      <c r="JFE166" s="1"/>
      <c r="JFK166"/>
      <c r="JFM166" s="1"/>
      <c r="JFS166"/>
      <c r="JFU166" s="1"/>
      <c r="JGA166"/>
      <c r="JGC166" s="1"/>
      <c r="JGI166"/>
      <c r="JGK166" s="1"/>
      <c r="JGQ166"/>
      <c r="JGS166" s="1"/>
      <c r="JGY166"/>
      <c r="JHA166" s="1"/>
      <c r="JHG166"/>
      <c r="JHI166" s="1"/>
      <c r="JHO166"/>
      <c r="JHQ166" s="1"/>
      <c r="JHW166"/>
      <c r="JHY166" s="1"/>
      <c r="JIE166"/>
      <c r="JIG166" s="1"/>
      <c r="JIM166"/>
      <c r="JIO166" s="1"/>
      <c r="JIU166"/>
      <c r="JIW166" s="1"/>
      <c r="JJC166"/>
      <c r="JJE166" s="1"/>
      <c r="JJK166"/>
      <c r="JJM166" s="1"/>
      <c r="JJS166"/>
      <c r="JJU166" s="1"/>
      <c r="JKA166"/>
      <c r="JKC166" s="1"/>
      <c r="JKI166"/>
      <c r="JKK166" s="1"/>
      <c r="JKQ166"/>
      <c r="JKS166" s="1"/>
      <c r="JKY166"/>
      <c r="JLA166" s="1"/>
      <c r="JLG166"/>
      <c r="JLI166" s="1"/>
      <c r="JLO166"/>
      <c r="JLQ166" s="1"/>
      <c r="JLW166"/>
      <c r="JLY166" s="1"/>
      <c r="JME166"/>
      <c r="JMG166" s="1"/>
      <c r="JMM166"/>
      <c r="JMO166" s="1"/>
      <c r="JMU166"/>
      <c r="JMW166" s="1"/>
      <c r="JNC166"/>
      <c r="JNE166" s="1"/>
      <c r="JNK166"/>
      <c r="JNM166" s="1"/>
      <c r="JNS166"/>
      <c r="JNU166" s="1"/>
      <c r="JOA166"/>
      <c r="JOC166" s="1"/>
      <c r="JOI166"/>
      <c r="JOK166" s="1"/>
      <c r="JOQ166"/>
      <c r="JOS166" s="1"/>
      <c r="JOY166"/>
      <c r="JPA166" s="1"/>
      <c r="JPG166"/>
      <c r="JPI166" s="1"/>
      <c r="JPO166"/>
      <c r="JPQ166" s="1"/>
      <c r="JPW166"/>
      <c r="JPY166" s="1"/>
      <c r="JQE166"/>
      <c r="JQG166" s="1"/>
      <c r="JQM166"/>
      <c r="JQO166" s="1"/>
      <c r="JQU166"/>
      <c r="JQW166" s="1"/>
      <c r="JRC166"/>
      <c r="JRE166" s="1"/>
      <c r="JRK166"/>
      <c r="JRM166" s="1"/>
      <c r="JRS166"/>
      <c r="JRU166" s="1"/>
      <c r="JSA166"/>
      <c r="JSC166" s="1"/>
      <c r="JSI166"/>
      <c r="JSK166" s="1"/>
      <c r="JSQ166"/>
      <c r="JSS166" s="1"/>
      <c r="JSY166"/>
      <c r="JTA166" s="1"/>
      <c r="JTG166"/>
      <c r="JTI166" s="1"/>
      <c r="JTO166"/>
      <c r="JTQ166" s="1"/>
      <c r="JTW166"/>
      <c r="JTY166" s="1"/>
      <c r="JUE166"/>
      <c r="JUG166" s="1"/>
      <c r="JUM166"/>
      <c r="JUO166" s="1"/>
      <c r="JUU166"/>
      <c r="JUW166" s="1"/>
      <c r="JVC166"/>
      <c r="JVE166" s="1"/>
      <c r="JVK166"/>
      <c r="JVM166" s="1"/>
      <c r="JVS166"/>
      <c r="JVU166" s="1"/>
      <c r="JWA166"/>
      <c r="JWC166" s="1"/>
      <c r="JWI166"/>
      <c r="JWK166" s="1"/>
      <c r="JWQ166"/>
      <c r="JWS166" s="1"/>
      <c r="JWY166"/>
      <c r="JXA166" s="1"/>
      <c r="JXG166"/>
      <c r="JXI166" s="1"/>
      <c r="JXO166"/>
      <c r="JXQ166" s="1"/>
      <c r="JXW166"/>
      <c r="JXY166" s="1"/>
      <c r="JYE166"/>
      <c r="JYG166" s="1"/>
      <c r="JYM166"/>
      <c r="JYO166" s="1"/>
      <c r="JYU166"/>
      <c r="JYW166" s="1"/>
      <c r="JZC166"/>
      <c r="JZE166" s="1"/>
      <c r="JZK166"/>
      <c r="JZM166" s="1"/>
      <c r="JZS166"/>
      <c r="JZU166" s="1"/>
      <c r="KAA166"/>
      <c r="KAC166" s="1"/>
      <c r="KAI166"/>
      <c r="KAK166" s="1"/>
      <c r="KAQ166"/>
      <c r="KAS166" s="1"/>
      <c r="KAY166"/>
      <c r="KBA166" s="1"/>
      <c r="KBG166"/>
      <c r="KBI166" s="1"/>
      <c r="KBO166"/>
      <c r="KBQ166" s="1"/>
      <c r="KBW166"/>
      <c r="KBY166" s="1"/>
      <c r="KCE166"/>
      <c r="KCG166" s="1"/>
      <c r="KCM166"/>
      <c r="KCO166" s="1"/>
      <c r="KCU166"/>
      <c r="KCW166" s="1"/>
      <c r="KDC166"/>
      <c r="KDE166" s="1"/>
      <c r="KDK166"/>
      <c r="KDM166" s="1"/>
      <c r="KDS166"/>
      <c r="KDU166" s="1"/>
      <c r="KEA166"/>
      <c r="KEC166" s="1"/>
      <c r="KEI166"/>
      <c r="KEK166" s="1"/>
      <c r="KEQ166"/>
      <c r="KES166" s="1"/>
      <c r="KEY166"/>
      <c r="KFA166" s="1"/>
      <c r="KFG166"/>
      <c r="KFI166" s="1"/>
      <c r="KFO166"/>
      <c r="KFQ166" s="1"/>
      <c r="KFW166"/>
      <c r="KFY166" s="1"/>
      <c r="KGE166"/>
      <c r="KGG166" s="1"/>
      <c r="KGM166"/>
      <c r="KGO166" s="1"/>
      <c r="KGU166"/>
      <c r="KGW166" s="1"/>
      <c r="KHC166"/>
      <c r="KHE166" s="1"/>
      <c r="KHK166"/>
      <c r="KHM166" s="1"/>
      <c r="KHS166"/>
      <c r="KHU166" s="1"/>
      <c r="KIA166"/>
      <c r="KIC166" s="1"/>
      <c r="KII166"/>
      <c r="KIK166" s="1"/>
      <c r="KIQ166"/>
      <c r="KIS166" s="1"/>
      <c r="KIY166"/>
      <c r="KJA166" s="1"/>
      <c r="KJG166"/>
      <c r="KJI166" s="1"/>
      <c r="KJO166"/>
      <c r="KJQ166" s="1"/>
      <c r="KJW166"/>
      <c r="KJY166" s="1"/>
      <c r="KKE166"/>
      <c r="KKG166" s="1"/>
      <c r="KKM166"/>
      <c r="KKO166" s="1"/>
      <c r="KKU166"/>
      <c r="KKW166" s="1"/>
      <c r="KLC166"/>
      <c r="KLE166" s="1"/>
      <c r="KLK166"/>
      <c r="KLM166" s="1"/>
      <c r="KLS166"/>
      <c r="KLU166" s="1"/>
      <c r="KMA166"/>
      <c r="KMC166" s="1"/>
      <c r="KMI166"/>
      <c r="KMK166" s="1"/>
      <c r="KMQ166"/>
      <c r="KMS166" s="1"/>
      <c r="KMY166"/>
      <c r="KNA166" s="1"/>
      <c r="KNG166"/>
      <c r="KNI166" s="1"/>
      <c r="KNO166"/>
      <c r="KNQ166" s="1"/>
      <c r="KNW166"/>
      <c r="KNY166" s="1"/>
      <c r="KOE166"/>
      <c r="KOG166" s="1"/>
      <c r="KOM166"/>
      <c r="KOO166" s="1"/>
      <c r="KOU166"/>
      <c r="KOW166" s="1"/>
      <c r="KPC166"/>
      <c r="KPE166" s="1"/>
      <c r="KPK166"/>
      <c r="KPM166" s="1"/>
      <c r="KPS166"/>
      <c r="KPU166" s="1"/>
      <c r="KQA166"/>
      <c r="KQC166" s="1"/>
      <c r="KQI166"/>
      <c r="KQK166" s="1"/>
      <c r="KQQ166"/>
      <c r="KQS166" s="1"/>
      <c r="KQY166"/>
      <c r="KRA166" s="1"/>
      <c r="KRG166"/>
      <c r="KRI166" s="1"/>
      <c r="KRO166"/>
      <c r="KRQ166" s="1"/>
      <c r="KRW166"/>
      <c r="KRY166" s="1"/>
      <c r="KSE166"/>
      <c r="KSG166" s="1"/>
      <c r="KSM166"/>
      <c r="KSO166" s="1"/>
      <c r="KSU166"/>
      <c r="KSW166" s="1"/>
      <c r="KTC166"/>
      <c r="KTE166" s="1"/>
      <c r="KTK166"/>
      <c r="KTM166" s="1"/>
      <c r="KTS166"/>
      <c r="KTU166" s="1"/>
      <c r="KUA166"/>
      <c r="KUC166" s="1"/>
      <c r="KUI166"/>
      <c r="KUK166" s="1"/>
      <c r="KUQ166"/>
      <c r="KUS166" s="1"/>
      <c r="KUY166"/>
      <c r="KVA166" s="1"/>
      <c r="KVG166"/>
      <c r="KVI166" s="1"/>
      <c r="KVO166"/>
      <c r="KVQ166" s="1"/>
      <c r="KVW166"/>
      <c r="KVY166" s="1"/>
      <c r="KWE166"/>
      <c r="KWG166" s="1"/>
      <c r="KWM166"/>
      <c r="KWO166" s="1"/>
      <c r="KWU166"/>
      <c r="KWW166" s="1"/>
      <c r="KXC166"/>
      <c r="KXE166" s="1"/>
      <c r="KXK166"/>
      <c r="KXM166" s="1"/>
      <c r="KXS166"/>
      <c r="KXU166" s="1"/>
      <c r="KYA166"/>
      <c r="KYC166" s="1"/>
      <c r="KYI166"/>
      <c r="KYK166" s="1"/>
      <c r="KYQ166"/>
      <c r="KYS166" s="1"/>
      <c r="KYY166"/>
      <c r="KZA166" s="1"/>
      <c r="KZG166"/>
      <c r="KZI166" s="1"/>
      <c r="KZO166"/>
      <c r="KZQ166" s="1"/>
      <c r="KZW166"/>
      <c r="KZY166" s="1"/>
      <c r="LAE166"/>
      <c r="LAG166" s="1"/>
      <c r="LAM166"/>
      <c r="LAO166" s="1"/>
      <c r="LAU166"/>
      <c r="LAW166" s="1"/>
      <c r="LBC166"/>
      <c r="LBE166" s="1"/>
      <c r="LBK166"/>
      <c r="LBM166" s="1"/>
      <c r="LBS166"/>
      <c r="LBU166" s="1"/>
      <c r="LCA166"/>
      <c r="LCC166" s="1"/>
      <c r="LCI166"/>
      <c r="LCK166" s="1"/>
      <c r="LCQ166"/>
      <c r="LCS166" s="1"/>
      <c r="LCY166"/>
      <c r="LDA166" s="1"/>
      <c r="LDG166"/>
      <c r="LDI166" s="1"/>
      <c r="LDO166"/>
      <c r="LDQ166" s="1"/>
      <c r="LDW166"/>
      <c r="LDY166" s="1"/>
      <c r="LEE166"/>
      <c r="LEG166" s="1"/>
      <c r="LEM166"/>
      <c r="LEO166" s="1"/>
      <c r="LEU166"/>
      <c r="LEW166" s="1"/>
      <c r="LFC166"/>
      <c r="LFE166" s="1"/>
      <c r="LFK166"/>
      <c r="LFM166" s="1"/>
      <c r="LFS166"/>
      <c r="LFU166" s="1"/>
      <c r="LGA166"/>
      <c r="LGC166" s="1"/>
      <c r="LGI166"/>
      <c r="LGK166" s="1"/>
      <c r="LGQ166"/>
      <c r="LGS166" s="1"/>
      <c r="LGY166"/>
      <c r="LHA166" s="1"/>
      <c r="LHG166"/>
      <c r="LHI166" s="1"/>
      <c r="LHO166"/>
      <c r="LHQ166" s="1"/>
      <c r="LHW166"/>
      <c r="LHY166" s="1"/>
      <c r="LIE166"/>
      <c r="LIG166" s="1"/>
      <c r="LIM166"/>
      <c r="LIO166" s="1"/>
      <c r="LIU166"/>
      <c r="LIW166" s="1"/>
      <c r="LJC166"/>
      <c r="LJE166" s="1"/>
      <c r="LJK166"/>
      <c r="LJM166" s="1"/>
      <c r="LJS166"/>
      <c r="LJU166" s="1"/>
      <c r="LKA166"/>
      <c r="LKC166" s="1"/>
      <c r="LKI166"/>
      <c r="LKK166" s="1"/>
      <c r="LKQ166"/>
      <c r="LKS166" s="1"/>
      <c r="LKY166"/>
      <c r="LLA166" s="1"/>
      <c r="LLG166"/>
      <c r="LLI166" s="1"/>
      <c r="LLO166"/>
      <c r="LLQ166" s="1"/>
      <c r="LLW166"/>
      <c r="LLY166" s="1"/>
      <c r="LME166"/>
      <c r="LMG166" s="1"/>
      <c r="LMM166"/>
      <c r="LMO166" s="1"/>
      <c r="LMU166"/>
      <c r="LMW166" s="1"/>
      <c r="LNC166"/>
      <c r="LNE166" s="1"/>
      <c r="LNK166"/>
      <c r="LNM166" s="1"/>
      <c r="LNS166"/>
      <c r="LNU166" s="1"/>
      <c r="LOA166"/>
      <c r="LOC166" s="1"/>
      <c r="LOI166"/>
      <c r="LOK166" s="1"/>
      <c r="LOQ166"/>
      <c r="LOS166" s="1"/>
      <c r="LOY166"/>
      <c r="LPA166" s="1"/>
      <c r="LPG166"/>
      <c r="LPI166" s="1"/>
      <c r="LPO166"/>
      <c r="LPQ166" s="1"/>
      <c r="LPW166"/>
      <c r="LPY166" s="1"/>
      <c r="LQE166"/>
      <c r="LQG166" s="1"/>
      <c r="LQM166"/>
      <c r="LQO166" s="1"/>
      <c r="LQU166"/>
      <c r="LQW166" s="1"/>
      <c r="LRC166"/>
      <c r="LRE166" s="1"/>
      <c r="LRK166"/>
      <c r="LRM166" s="1"/>
      <c r="LRS166"/>
      <c r="LRU166" s="1"/>
      <c r="LSA166"/>
      <c r="LSC166" s="1"/>
      <c r="LSI166"/>
      <c r="LSK166" s="1"/>
      <c r="LSQ166"/>
      <c r="LSS166" s="1"/>
      <c r="LSY166"/>
      <c r="LTA166" s="1"/>
      <c r="LTG166"/>
      <c r="LTI166" s="1"/>
      <c r="LTO166"/>
      <c r="LTQ166" s="1"/>
      <c r="LTW166"/>
      <c r="LTY166" s="1"/>
      <c r="LUE166"/>
      <c r="LUG166" s="1"/>
      <c r="LUM166"/>
      <c r="LUO166" s="1"/>
      <c r="LUU166"/>
      <c r="LUW166" s="1"/>
      <c r="LVC166"/>
      <c r="LVE166" s="1"/>
      <c r="LVK166"/>
      <c r="LVM166" s="1"/>
      <c r="LVS166"/>
      <c r="LVU166" s="1"/>
      <c r="LWA166"/>
      <c r="LWC166" s="1"/>
      <c r="LWI166"/>
      <c r="LWK166" s="1"/>
      <c r="LWQ166"/>
      <c r="LWS166" s="1"/>
      <c r="LWY166"/>
      <c r="LXA166" s="1"/>
      <c r="LXG166"/>
      <c r="LXI166" s="1"/>
      <c r="LXO166"/>
      <c r="LXQ166" s="1"/>
      <c r="LXW166"/>
      <c r="LXY166" s="1"/>
      <c r="LYE166"/>
      <c r="LYG166" s="1"/>
      <c r="LYM166"/>
      <c r="LYO166" s="1"/>
      <c r="LYU166"/>
      <c r="LYW166" s="1"/>
      <c r="LZC166"/>
      <c r="LZE166" s="1"/>
      <c r="LZK166"/>
      <c r="LZM166" s="1"/>
      <c r="LZS166"/>
      <c r="LZU166" s="1"/>
      <c r="MAA166"/>
      <c r="MAC166" s="1"/>
      <c r="MAI166"/>
      <c r="MAK166" s="1"/>
      <c r="MAQ166"/>
      <c r="MAS166" s="1"/>
      <c r="MAY166"/>
      <c r="MBA166" s="1"/>
      <c r="MBG166"/>
      <c r="MBI166" s="1"/>
      <c r="MBO166"/>
      <c r="MBQ166" s="1"/>
      <c r="MBW166"/>
      <c r="MBY166" s="1"/>
      <c r="MCE166"/>
      <c r="MCG166" s="1"/>
      <c r="MCM166"/>
      <c r="MCO166" s="1"/>
      <c r="MCU166"/>
      <c r="MCW166" s="1"/>
      <c r="MDC166"/>
      <c r="MDE166" s="1"/>
      <c r="MDK166"/>
      <c r="MDM166" s="1"/>
      <c r="MDS166"/>
      <c r="MDU166" s="1"/>
      <c r="MEA166"/>
      <c r="MEC166" s="1"/>
      <c r="MEI166"/>
      <c r="MEK166" s="1"/>
      <c r="MEQ166"/>
      <c r="MES166" s="1"/>
      <c r="MEY166"/>
      <c r="MFA166" s="1"/>
      <c r="MFG166"/>
      <c r="MFI166" s="1"/>
      <c r="MFO166"/>
      <c r="MFQ166" s="1"/>
      <c r="MFW166"/>
      <c r="MFY166" s="1"/>
      <c r="MGE166"/>
      <c r="MGG166" s="1"/>
      <c r="MGM166"/>
      <c r="MGO166" s="1"/>
      <c r="MGU166"/>
      <c r="MGW166" s="1"/>
      <c r="MHC166"/>
      <c r="MHE166" s="1"/>
      <c r="MHK166"/>
      <c r="MHM166" s="1"/>
      <c r="MHS166"/>
      <c r="MHU166" s="1"/>
      <c r="MIA166"/>
      <c r="MIC166" s="1"/>
      <c r="MII166"/>
      <c r="MIK166" s="1"/>
      <c r="MIQ166"/>
      <c r="MIS166" s="1"/>
      <c r="MIY166"/>
      <c r="MJA166" s="1"/>
      <c r="MJG166"/>
      <c r="MJI166" s="1"/>
      <c r="MJO166"/>
      <c r="MJQ166" s="1"/>
      <c r="MJW166"/>
      <c r="MJY166" s="1"/>
      <c r="MKE166"/>
      <c r="MKG166" s="1"/>
      <c r="MKM166"/>
      <c r="MKO166" s="1"/>
      <c r="MKU166"/>
      <c r="MKW166" s="1"/>
      <c r="MLC166"/>
      <c r="MLE166" s="1"/>
      <c r="MLK166"/>
      <c r="MLM166" s="1"/>
      <c r="MLS166"/>
      <c r="MLU166" s="1"/>
      <c r="MMA166"/>
      <c r="MMC166" s="1"/>
      <c r="MMI166"/>
      <c r="MMK166" s="1"/>
      <c r="MMQ166"/>
      <c r="MMS166" s="1"/>
      <c r="MMY166"/>
      <c r="MNA166" s="1"/>
      <c r="MNG166"/>
      <c r="MNI166" s="1"/>
      <c r="MNO166"/>
      <c r="MNQ166" s="1"/>
      <c r="MNW166"/>
      <c r="MNY166" s="1"/>
      <c r="MOE166"/>
      <c r="MOG166" s="1"/>
      <c r="MOM166"/>
      <c r="MOO166" s="1"/>
      <c r="MOU166"/>
      <c r="MOW166" s="1"/>
      <c r="MPC166"/>
      <c r="MPE166" s="1"/>
      <c r="MPK166"/>
      <c r="MPM166" s="1"/>
      <c r="MPS166"/>
      <c r="MPU166" s="1"/>
      <c r="MQA166"/>
      <c r="MQC166" s="1"/>
      <c r="MQI166"/>
      <c r="MQK166" s="1"/>
      <c r="MQQ166"/>
      <c r="MQS166" s="1"/>
      <c r="MQY166"/>
      <c r="MRA166" s="1"/>
      <c r="MRG166"/>
      <c r="MRI166" s="1"/>
      <c r="MRO166"/>
      <c r="MRQ166" s="1"/>
      <c r="MRW166"/>
      <c r="MRY166" s="1"/>
      <c r="MSE166"/>
      <c r="MSG166" s="1"/>
      <c r="MSM166"/>
      <c r="MSO166" s="1"/>
      <c r="MSU166"/>
      <c r="MSW166" s="1"/>
      <c r="MTC166"/>
      <c r="MTE166" s="1"/>
      <c r="MTK166"/>
      <c r="MTM166" s="1"/>
      <c r="MTS166"/>
      <c r="MTU166" s="1"/>
      <c r="MUA166"/>
      <c r="MUC166" s="1"/>
      <c r="MUI166"/>
      <c r="MUK166" s="1"/>
      <c r="MUQ166"/>
      <c r="MUS166" s="1"/>
      <c r="MUY166"/>
      <c r="MVA166" s="1"/>
      <c r="MVG166"/>
      <c r="MVI166" s="1"/>
      <c r="MVO166"/>
      <c r="MVQ166" s="1"/>
      <c r="MVW166"/>
      <c r="MVY166" s="1"/>
      <c r="MWE166"/>
      <c r="MWG166" s="1"/>
      <c r="MWM166"/>
      <c r="MWO166" s="1"/>
      <c r="MWU166"/>
      <c r="MWW166" s="1"/>
      <c r="MXC166"/>
      <c r="MXE166" s="1"/>
      <c r="MXK166"/>
      <c r="MXM166" s="1"/>
      <c r="MXS166"/>
      <c r="MXU166" s="1"/>
      <c r="MYA166"/>
      <c r="MYC166" s="1"/>
      <c r="MYI166"/>
      <c r="MYK166" s="1"/>
      <c r="MYQ166"/>
      <c r="MYS166" s="1"/>
      <c r="MYY166"/>
      <c r="MZA166" s="1"/>
      <c r="MZG166"/>
      <c r="MZI166" s="1"/>
      <c r="MZO166"/>
      <c r="MZQ166" s="1"/>
      <c r="MZW166"/>
      <c r="MZY166" s="1"/>
      <c r="NAE166"/>
      <c r="NAG166" s="1"/>
      <c r="NAM166"/>
      <c r="NAO166" s="1"/>
      <c r="NAU166"/>
      <c r="NAW166" s="1"/>
      <c r="NBC166"/>
      <c r="NBE166" s="1"/>
      <c r="NBK166"/>
      <c r="NBM166" s="1"/>
      <c r="NBS166"/>
      <c r="NBU166" s="1"/>
      <c r="NCA166"/>
      <c r="NCC166" s="1"/>
      <c r="NCI166"/>
      <c r="NCK166" s="1"/>
      <c r="NCQ166"/>
      <c r="NCS166" s="1"/>
      <c r="NCY166"/>
      <c r="NDA166" s="1"/>
      <c r="NDG166"/>
      <c r="NDI166" s="1"/>
      <c r="NDO166"/>
      <c r="NDQ166" s="1"/>
      <c r="NDW166"/>
      <c r="NDY166" s="1"/>
      <c r="NEE166"/>
      <c r="NEG166" s="1"/>
      <c r="NEM166"/>
      <c r="NEO166" s="1"/>
      <c r="NEU166"/>
      <c r="NEW166" s="1"/>
      <c r="NFC166"/>
      <c r="NFE166" s="1"/>
      <c r="NFK166"/>
      <c r="NFM166" s="1"/>
      <c r="NFS166"/>
      <c r="NFU166" s="1"/>
      <c r="NGA166"/>
      <c r="NGC166" s="1"/>
      <c r="NGI166"/>
      <c r="NGK166" s="1"/>
      <c r="NGQ166"/>
      <c r="NGS166" s="1"/>
      <c r="NGY166"/>
      <c r="NHA166" s="1"/>
      <c r="NHG166"/>
      <c r="NHI166" s="1"/>
      <c r="NHO166"/>
      <c r="NHQ166" s="1"/>
      <c r="NHW166"/>
      <c r="NHY166" s="1"/>
      <c r="NIE166"/>
      <c r="NIG166" s="1"/>
      <c r="NIM166"/>
      <c r="NIO166" s="1"/>
      <c r="NIU166"/>
      <c r="NIW166" s="1"/>
      <c r="NJC166"/>
      <c r="NJE166" s="1"/>
      <c r="NJK166"/>
      <c r="NJM166" s="1"/>
      <c r="NJS166"/>
      <c r="NJU166" s="1"/>
      <c r="NKA166"/>
      <c r="NKC166" s="1"/>
      <c r="NKI166"/>
      <c r="NKK166" s="1"/>
      <c r="NKQ166"/>
      <c r="NKS166" s="1"/>
      <c r="NKY166"/>
      <c r="NLA166" s="1"/>
      <c r="NLG166"/>
      <c r="NLI166" s="1"/>
      <c r="NLO166"/>
      <c r="NLQ166" s="1"/>
      <c r="NLW166"/>
      <c r="NLY166" s="1"/>
      <c r="NME166"/>
      <c r="NMG166" s="1"/>
      <c r="NMM166"/>
      <c r="NMO166" s="1"/>
      <c r="NMU166"/>
      <c r="NMW166" s="1"/>
      <c r="NNC166"/>
      <c r="NNE166" s="1"/>
      <c r="NNK166"/>
      <c r="NNM166" s="1"/>
      <c r="NNS166"/>
      <c r="NNU166" s="1"/>
      <c r="NOA166"/>
      <c r="NOC166" s="1"/>
      <c r="NOI166"/>
      <c r="NOK166" s="1"/>
      <c r="NOQ166"/>
      <c r="NOS166" s="1"/>
      <c r="NOY166"/>
      <c r="NPA166" s="1"/>
      <c r="NPG166"/>
      <c r="NPI166" s="1"/>
      <c r="NPO166"/>
      <c r="NPQ166" s="1"/>
      <c r="NPW166"/>
      <c r="NPY166" s="1"/>
      <c r="NQE166"/>
      <c r="NQG166" s="1"/>
      <c r="NQM166"/>
      <c r="NQO166" s="1"/>
      <c r="NQU166"/>
      <c r="NQW166" s="1"/>
      <c r="NRC166"/>
      <c r="NRE166" s="1"/>
      <c r="NRK166"/>
      <c r="NRM166" s="1"/>
      <c r="NRS166"/>
      <c r="NRU166" s="1"/>
      <c r="NSA166"/>
      <c r="NSC166" s="1"/>
      <c r="NSI166"/>
      <c r="NSK166" s="1"/>
      <c r="NSQ166"/>
      <c r="NSS166" s="1"/>
      <c r="NSY166"/>
      <c r="NTA166" s="1"/>
      <c r="NTG166"/>
      <c r="NTI166" s="1"/>
      <c r="NTO166"/>
      <c r="NTQ166" s="1"/>
      <c r="NTW166"/>
      <c r="NTY166" s="1"/>
      <c r="NUE166"/>
      <c r="NUG166" s="1"/>
      <c r="NUM166"/>
      <c r="NUO166" s="1"/>
      <c r="NUU166"/>
      <c r="NUW166" s="1"/>
      <c r="NVC166"/>
      <c r="NVE166" s="1"/>
      <c r="NVK166"/>
      <c r="NVM166" s="1"/>
      <c r="NVS166"/>
      <c r="NVU166" s="1"/>
      <c r="NWA166"/>
      <c r="NWC166" s="1"/>
      <c r="NWI166"/>
      <c r="NWK166" s="1"/>
      <c r="NWQ166"/>
      <c r="NWS166" s="1"/>
      <c r="NWY166"/>
      <c r="NXA166" s="1"/>
      <c r="NXG166"/>
      <c r="NXI166" s="1"/>
      <c r="NXO166"/>
      <c r="NXQ166" s="1"/>
      <c r="NXW166"/>
      <c r="NXY166" s="1"/>
      <c r="NYE166"/>
      <c r="NYG166" s="1"/>
      <c r="NYM166"/>
      <c r="NYO166" s="1"/>
      <c r="NYU166"/>
      <c r="NYW166" s="1"/>
      <c r="NZC166"/>
      <c r="NZE166" s="1"/>
      <c r="NZK166"/>
      <c r="NZM166" s="1"/>
      <c r="NZS166"/>
      <c r="NZU166" s="1"/>
      <c r="OAA166"/>
      <c r="OAC166" s="1"/>
      <c r="OAI166"/>
      <c r="OAK166" s="1"/>
      <c r="OAQ166"/>
      <c r="OAS166" s="1"/>
      <c r="OAY166"/>
      <c r="OBA166" s="1"/>
      <c r="OBG166"/>
      <c r="OBI166" s="1"/>
      <c r="OBO166"/>
      <c r="OBQ166" s="1"/>
      <c r="OBW166"/>
      <c r="OBY166" s="1"/>
      <c r="OCE166"/>
      <c r="OCG166" s="1"/>
      <c r="OCM166"/>
      <c r="OCO166" s="1"/>
      <c r="OCU166"/>
      <c r="OCW166" s="1"/>
      <c r="ODC166"/>
      <c r="ODE166" s="1"/>
      <c r="ODK166"/>
      <c r="ODM166" s="1"/>
      <c r="ODS166"/>
      <c r="ODU166" s="1"/>
      <c r="OEA166"/>
      <c r="OEC166" s="1"/>
      <c r="OEI166"/>
      <c r="OEK166" s="1"/>
      <c r="OEQ166"/>
      <c r="OES166" s="1"/>
      <c r="OEY166"/>
      <c r="OFA166" s="1"/>
      <c r="OFG166"/>
      <c r="OFI166" s="1"/>
      <c r="OFO166"/>
      <c r="OFQ166" s="1"/>
      <c r="OFW166"/>
      <c r="OFY166" s="1"/>
      <c r="OGE166"/>
      <c r="OGG166" s="1"/>
      <c r="OGM166"/>
      <c r="OGO166" s="1"/>
      <c r="OGU166"/>
      <c r="OGW166" s="1"/>
      <c r="OHC166"/>
      <c r="OHE166" s="1"/>
      <c r="OHK166"/>
      <c r="OHM166" s="1"/>
      <c r="OHS166"/>
      <c r="OHU166" s="1"/>
      <c r="OIA166"/>
      <c r="OIC166" s="1"/>
      <c r="OII166"/>
      <c r="OIK166" s="1"/>
      <c r="OIQ166"/>
      <c r="OIS166" s="1"/>
      <c r="OIY166"/>
      <c r="OJA166" s="1"/>
      <c r="OJG166"/>
      <c r="OJI166" s="1"/>
      <c r="OJO166"/>
      <c r="OJQ166" s="1"/>
      <c r="OJW166"/>
      <c r="OJY166" s="1"/>
      <c r="OKE166"/>
      <c r="OKG166" s="1"/>
      <c r="OKM166"/>
      <c r="OKO166" s="1"/>
      <c r="OKU166"/>
      <c r="OKW166" s="1"/>
      <c r="OLC166"/>
      <c r="OLE166" s="1"/>
      <c r="OLK166"/>
      <c r="OLM166" s="1"/>
      <c r="OLS166"/>
      <c r="OLU166" s="1"/>
      <c r="OMA166"/>
      <c r="OMC166" s="1"/>
      <c r="OMI166"/>
      <c r="OMK166" s="1"/>
      <c r="OMQ166"/>
      <c r="OMS166" s="1"/>
      <c r="OMY166"/>
      <c r="ONA166" s="1"/>
      <c r="ONG166"/>
      <c r="ONI166" s="1"/>
      <c r="ONO166"/>
      <c r="ONQ166" s="1"/>
      <c r="ONW166"/>
      <c r="ONY166" s="1"/>
      <c r="OOE166"/>
      <c r="OOG166" s="1"/>
      <c r="OOM166"/>
      <c r="OOO166" s="1"/>
      <c r="OOU166"/>
      <c r="OOW166" s="1"/>
      <c r="OPC166"/>
      <c r="OPE166" s="1"/>
      <c r="OPK166"/>
      <c r="OPM166" s="1"/>
      <c r="OPS166"/>
      <c r="OPU166" s="1"/>
      <c r="OQA166"/>
      <c r="OQC166" s="1"/>
      <c r="OQI166"/>
      <c r="OQK166" s="1"/>
      <c r="OQQ166"/>
      <c r="OQS166" s="1"/>
      <c r="OQY166"/>
      <c r="ORA166" s="1"/>
      <c r="ORG166"/>
      <c r="ORI166" s="1"/>
      <c r="ORO166"/>
      <c r="ORQ166" s="1"/>
      <c r="ORW166"/>
      <c r="ORY166" s="1"/>
      <c r="OSE166"/>
      <c r="OSG166" s="1"/>
      <c r="OSM166"/>
      <c r="OSO166" s="1"/>
      <c r="OSU166"/>
      <c r="OSW166" s="1"/>
      <c r="OTC166"/>
      <c r="OTE166" s="1"/>
      <c r="OTK166"/>
      <c r="OTM166" s="1"/>
      <c r="OTS166"/>
      <c r="OTU166" s="1"/>
      <c r="OUA166"/>
      <c r="OUC166" s="1"/>
      <c r="OUI166"/>
      <c r="OUK166" s="1"/>
      <c r="OUQ166"/>
      <c r="OUS166" s="1"/>
      <c r="OUY166"/>
      <c r="OVA166" s="1"/>
      <c r="OVG166"/>
      <c r="OVI166" s="1"/>
      <c r="OVO166"/>
      <c r="OVQ166" s="1"/>
      <c r="OVW166"/>
      <c r="OVY166" s="1"/>
      <c r="OWE166"/>
      <c r="OWG166" s="1"/>
      <c r="OWM166"/>
      <c r="OWO166" s="1"/>
      <c r="OWU166"/>
      <c r="OWW166" s="1"/>
      <c r="OXC166"/>
      <c r="OXE166" s="1"/>
      <c r="OXK166"/>
      <c r="OXM166" s="1"/>
      <c r="OXS166"/>
      <c r="OXU166" s="1"/>
      <c r="OYA166"/>
      <c r="OYC166" s="1"/>
      <c r="OYI166"/>
      <c r="OYK166" s="1"/>
      <c r="OYQ166"/>
      <c r="OYS166" s="1"/>
      <c r="OYY166"/>
      <c r="OZA166" s="1"/>
      <c r="OZG166"/>
      <c r="OZI166" s="1"/>
      <c r="OZO166"/>
      <c r="OZQ166" s="1"/>
      <c r="OZW166"/>
      <c r="OZY166" s="1"/>
      <c r="PAE166"/>
      <c r="PAG166" s="1"/>
      <c r="PAM166"/>
      <c r="PAO166" s="1"/>
      <c r="PAU166"/>
      <c r="PAW166" s="1"/>
      <c r="PBC166"/>
      <c r="PBE166" s="1"/>
      <c r="PBK166"/>
      <c r="PBM166" s="1"/>
      <c r="PBS166"/>
      <c r="PBU166" s="1"/>
      <c r="PCA166"/>
      <c r="PCC166" s="1"/>
      <c r="PCI166"/>
      <c r="PCK166" s="1"/>
      <c r="PCQ166"/>
      <c r="PCS166" s="1"/>
      <c r="PCY166"/>
      <c r="PDA166" s="1"/>
      <c r="PDG166"/>
      <c r="PDI166" s="1"/>
      <c r="PDO166"/>
      <c r="PDQ166" s="1"/>
      <c r="PDW166"/>
      <c r="PDY166" s="1"/>
      <c r="PEE166"/>
      <c r="PEG166" s="1"/>
      <c r="PEM166"/>
      <c r="PEO166" s="1"/>
      <c r="PEU166"/>
      <c r="PEW166" s="1"/>
      <c r="PFC166"/>
      <c r="PFE166" s="1"/>
      <c r="PFK166"/>
      <c r="PFM166" s="1"/>
      <c r="PFS166"/>
      <c r="PFU166" s="1"/>
      <c r="PGA166"/>
      <c r="PGC166" s="1"/>
      <c r="PGI166"/>
      <c r="PGK166" s="1"/>
      <c r="PGQ166"/>
      <c r="PGS166" s="1"/>
      <c r="PGY166"/>
      <c r="PHA166" s="1"/>
      <c r="PHG166"/>
      <c r="PHI166" s="1"/>
      <c r="PHO166"/>
      <c r="PHQ166" s="1"/>
      <c r="PHW166"/>
      <c r="PHY166" s="1"/>
      <c r="PIE166"/>
      <c r="PIG166" s="1"/>
      <c r="PIM166"/>
      <c r="PIO166" s="1"/>
      <c r="PIU166"/>
      <c r="PIW166" s="1"/>
      <c r="PJC166"/>
      <c r="PJE166" s="1"/>
      <c r="PJK166"/>
      <c r="PJM166" s="1"/>
      <c r="PJS166"/>
      <c r="PJU166" s="1"/>
      <c r="PKA166"/>
      <c r="PKC166" s="1"/>
      <c r="PKI166"/>
      <c r="PKK166" s="1"/>
      <c r="PKQ166"/>
      <c r="PKS166" s="1"/>
      <c r="PKY166"/>
      <c r="PLA166" s="1"/>
      <c r="PLG166"/>
      <c r="PLI166" s="1"/>
      <c r="PLO166"/>
      <c r="PLQ166" s="1"/>
      <c r="PLW166"/>
      <c r="PLY166" s="1"/>
      <c r="PME166"/>
      <c r="PMG166" s="1"/>
      <c r="PMM166"/>
      <c r="PMO166" s="1"/>
      <c r="PMU166"/>
      <c r="PMW166" s="1"/>
      <c r="PNC166"/>
      <c r="PNE166" s="1"/>
      <c r="PNK166"/>
      <c r="PNM166" s="1"/>
      <c r="PNS166"/>
      <c r="PNU166" s="1"/>
      <c r="POA166"/>
      <c r="POC166" s="1"/>
      <c r="POI166"/>
      <c r="POK166" s="1"/>
      <c r="POQ166"/>
      <c r="POS166" s="1"/>
      <c r="POY166"/>
      <c r="PPA166" s="1"/>
      <c r="PPG166"/>
      <c r="PPI166" s="1"/>
      <c r="PPO166"/>
      <c r="PPQ166" s="1"/>
      <c r="PPW166"/>
      <c r="PPY166" s="1"/>
      <c r="PQE166"/>
      <c r="PQG166" s="1"/>
      <c r="PQM166"/>
      <c r="PQO166" s="1"/>
      <c r="PQU166"/>
      <c r="PQW166" s="1"/>
      <c r="PRC166"/>
      <c r="PRE166" s="1"/>
      <c r="PRK166"/>
      <c r="PRM166" s="1"/>
      <c r="PRS166"/>
      <c r="PRU166" s="1"/>
      <c r="PSA166"/>
      <c r="PSC166" s="1"/>
      <c r="PSI166"/>
      <c r="PSK166" s="1"/>
      <c r="PSQ166"/>
      <c r="PSS166" s="1"/>
      <c r="PSY166"/>
      <c r="PTA166" s="1"/>
      <c r="PTG166"/>
      <c r="PTI166" s="1"/>
      <c r="PTO166"/>
      <c r="PTQ166" s="1"/>
      <c r="PTW166"/>
      <c r="PTY166" s="1"/>
      <c r="PUE166"/>
      <c r="PUG166" s="1"/>
      <c r="PUM166"/>
      <c r="PUO166" s="1"/>
      <c r="PUU166"/>
      <c r="PUW166" s="1"/>
      <c r="PVC166"/>
      <c r="PVE166" s="1"/>
      <c r="PVK166"/>
      <c r="PVM166" s="1"/>
      <c r="PVS166"/>
      <c r="PVU166" s="1"/>
      <c r="PWA166"/>
      <c r="PWC166" s="1"/>
      <c r="PWI166"/>
      <c r="PWK166" s="1"/>
      <c r="PWQ166"/>
      <c r="PWS166" s="1"/>
      <c r="PWY166"/>
      <c r="PXA166" s="1"/>
      <c r="PXG166"/>
      <c r="PXI166" s="1"/>
      <c r="PXO166"/>
      <c r="PXQ166" s="1"/>
      <c r="PXW166"/>
      <c r="PXY166" s="1"/>
      <c r="PYE166"/>
      <c r="PYG166" s="1"/>
      <c r="PYM166"/>
      <c r="PYO166" s="1"/>
      <c r="PYU166"/>
      <c r="PYW166" s="1"/>
      <c r="PZC166"/>
      <c r="PZE166" s="1"/>
      <c r="PZK166"/>
      <c r="PZM166" s="1"/>
      <c r="PZS166"/>
      <c r="PZU166" s="1"/>
      <c r="QAA166"/>
      <c r="QAC166" s="1"/>
      <c r="QAI166"/>
      <c r="QAK166" s="1"/>
      <c r="QAQ166"/>
      <c r="QAS166" s="1"/>
      <c r="QAY166"/>
      <c r="QBA166" s="1"/>
      <c r="QBG166"/>
      <c r="QBI166" s="1"/>
      <c r="QBO166"/>
      <c r="QBQ166" s="1"/>
      <c r="QBW166"/>
      <c r="QBY166" s="1"/>
      <c r="QCE166"/>
      <c r="QCG166" s="1"/>
      <c r="QCM166"/>
      <c r="QCO166" s="1"/>
      <c r="QCU166"/>
      <c r="QCW166" s="1"/>
      <c r="QDC166"/>
      <c r="QDE166" s="1"/>
      <c r="QDK166"/>
      <c r="QDM166" s="1"/>
      <c r="QDS166"/>
      <c r="QDU166" s="1"/>
      <c r="QEA166"/>
      <c r="QEC166" s="1"/>
      <c r="QEI166"/>
      <c r="QEK166" s="1"/>
      <c r="QEQ166"/>
      <c r="QES166" s="1"/>
      <c r="QEY166"/>
      <c r="QFA166" s="1"/>
      <c r="QFG166"/>
      <c r="QFI166" s="1"/>
      <c r="QFO166"/>
      <c r="QFQ166" s="1"/>
      <c r="QFW166"/>
      <c r="QFY166" s="1"/>
      <c r="QGE166"/>
      <c r="QGG166" s="1"/>
      <c r="QGM166"/>
      <c r="QGO166" s="1"/>
      <c r="QGU166"/>
      <c r="QGW166" s="1"/>
      <c r="QHC166"/>
      <c r="QHE166" s="1"/>
      <c r="QHK166"/>
      <c r="QHM166" s="1"/>
      <c r="QHS166"/>
      <c r="QHU166" s="1"/>
      <c r="QIA166"/>
      <c r="QIC166" s="1"/>
      <c r="QII166"/>
      <c r="QIK166" s="1"/>
      <c r="QIQ166"/>
      <c r="QIS166" s="1"/>
      <c r="QIY166"/>
      <c r="QJA166" s="1"/>
      <c r="QJG166"/>
      <c r="QJI166" s="1"/>
      <c r="QJO166"/>
      <c r="QJQ166" s="1"/>
      <c r="QJW166"/>
      <c r="QJY166" s="1"/>
      <c r="QKE166"/>
      <c r="QKG166" s="1"/>
      <c r="QKM166"/>
      <c r="QKO166" s="1"/>
      <c r="QKU166"/>
      <c r="QKW166" s="1"/>
      <c r="QLC166"/>
      <c r="QLE166" s="1"/>
      <c r="QLK166"/>
      <c r="QLM166" s="1"/>
      <c r="QLS166"/>
      <c r="QLU166" s="1"/>
      <c r="QMA166"/>
      <c r="QMC166" s="1"/>
      <c r="QMI166"/>
      <c r="QMK166" s="1"/>
      <c r="QMQ166"/>
      <c r="QMS166" s="1"/>
      <c r="QMY166"/>
      <c r="QNA166" s="1"/>
      <c r="QNG166"/>
      <c r="QNI166" s="1"/>
      <c r="QNO166"/>
      <c r="QNQ166" s="1"/>
      <c r="QNW166"/>
      <c r="QNY166" s="1"/>
      <c r="QOE166"/>
      <c r="QOG166" s="1"/>
      <c r="QOM166"/>
      <c r="QOO166" s="1"/>
      <c r="QOU166"/>
      <c r="QOW166" s="1"/>
      <c r="QPC166"/>
      <c r="QPE166" s="1"/>
      <c r="QPK166"/>
      <c r="QPM166" s="1"/>
      <c r="QPS166"/>
      <c r="QPU166" s="1"/>
      <c r="QQA166"/>
      <c r="QQC166" s="1"/>
      <c r="QQI166"/>
      <c r="QQK166" s="1"/>
      <c r="QQQ166"/>
      <c r="QQS166" s="1"/>
      <c r="QQY166"/>
      <c r="QRA166" s="1"/>
      <c r="QRG166"/>
      <c r="QRI166" s="1"/>
      <c r="QRO166"/>
      <c r="QRQ166" s="1"/>
      <c r="QRW166"/>
      <c r="QRY166" s="1"/>
      <c r="QSE166"/>
      <c r="QSG166" s="1"/>
      <c r="QSM166"/>
      <c r="QSO166" s="1"/>
      <c r="QSU166"/>
      <c r="QSW166" s="1"/>
      <c r="QTC166"/>
      <c r="QTE166" s="1"/>
      <c r="QTK166"/>
      <c r="QTM166" s="1"/>
      <c r="QTS166"/>
      <c r="QTU166" s="1"/>
      <c r="QUA166"/>
      <c r="QUC166" s="1"/>
      <c r="QUI166"/>
      <c r="QUK166" s="1"/>
      <c r="QUQ166"/>
      <c r="QUS166" s="1"/>
      <c r="QUY166"/>
      <c r="QVA166" s="1"/>
      <c r="QVG166"/>
      <c r="QVI166" s="1"/>
      <c r="QVO166"/>
      <c r="QVQ166" s="1"/>
      <c r="QVW166"/>
      <c r="QVY166" s="1"/>
      <c r="QWE166"/>
      <c r="QWG166" s="1"/>
      <c r="QWM166"/>
      <c r="QWO166" s="1"/>
      <c r="QWU166"/>
      <c r="QWW166" s="1"/>
      <c r="QXC166"/>
      <c r="QXE166" s="1"/>
      <c r="QXK166"/>
      <c r="QXM166" s="1"/>
      <c r="QXS166"/>
      <c r="QXU166" s="1"/>
      <c r="QYA166"/>
      <c r="QYC166" s="1"/>
      <c r="QYI166"/>
      <c r="QYK166" s="1"/>
      <c r="QYQ166"/>
      <c r="QYS166" s="1"/>
      <c r="QYY166"/>
      <c r="QZA166" s="1"/>
      <c r="QZG166"/>
      <c r="QZI166" s="1"/>
      <c r="QZO166"/>
      <c r="QZQ166" s="1"/>
      <c r="QZW166"/>
      <c r="QZY166" s="1"/>
      <c r="RAE166"/>
      <c r="RAG166" s="1"/>
      <c r="RAM166"/>
      <c r="RAO166" s="1"/>
      <c r="RAU166"/>
      <c r="RAW166" s="1"/>
      <c r="RBC166"/>
      <c r="RBE166" s="1"/>
      <c r="RBK166"/>
      <c r="RBM166" s="1"/>
      <c r="RBS166"/>
      <c r="RBU166" s="1"/>
      <c r="RCA166"/>
      <c r="RCC166" s="1"/>
      <c r="RCI166"/>
      <c r="RCK166" s="1"/>
      <c r="RCQ166"/>
      <c r="RCS166" s="1"/>
      <c r="RCY166"/>
      <c r="RDA166" s="1"/>
      <c r="RDG166"/>
      <c r="RDI166" s="1"/>
      <c r="RDO166"/>
      <c r="RDQ166" s="1"/>
      <c r="RDW166"/>
      <c r="RDY166" s="1"/>
      <c r="REE166"/>
      <c r="REG166" s="1"/>
      <c r="REM166"/>
      <c r="REO166" s="1"/>
      <c r="REU166"/>
      <c r="REW166" s="1"/>
      <c r="RFC166"/>
      <c r="RFE166" s="1"/>
      <c r="RFK166"/>
      <c r="RFM166" s="1"/>
      <c r="RFS166"/>
      <c r="RFU166" s="1"/>
      <c r="RGA166"/>
      <c r="RGC166" s="1"/>
      <c r="RGI166"/>
      <c r="RGK166" s="1"/>
      <c r="RGQ166"/>
      <c r="RGS166" s="1"/>
      <c r="RGY166"/>
      <c r="RHA166" s="1"/>
      <c r="RHG166"/>
      <c r="RHI166" s="1"/>
      <c r="RHO166"/>
      <c r="RHQ166" s="1"/>
      <c r="RHW166"/>
      <c r="RHY166" s="1"/>
      <c r="RIE166"/>
      <c r="RIG166" s="1"/>
      <c r="RIM166"/>
      <c r="RIO166" s="1"/>
      <c r="RIU166"/>
      <c r="RIW166" s="1"/>
      <c r="RJC166"/>
      <c r="RJE166" s="1"/>
      <c r="RJK166"/>
      <c r="RJM166" s="1"/>
      <c r="RJS166"/>
      <c r="RJU166" s="1"/>
      <c r="RKA166"/>
      <c r="RKC166" s="1"/>
      <c r="RKI166"/>
      <c r="RKK166" s="1"/>
      <c r="RKQ166"/>
      <c r="RKS166" s="1"/>
      <c r="RKY166"/>
      <c r="RLA166" s="1"/>
      <c r="RLG166"/>
      <c r="RLI166" s="1"/>
      <c r="RLO166"/>
      <c r="RLQ166" s="1"/>
      <c r="RLW166"/>
      <c r="RLY166" s="1"/>
      <c r="RME166"/>
      <c r="RMG166" s="1"/>
      <c r="RMM166"/>
      <c r="RMO166" s="1"/>
      <c r="RMU166"/>
      <c r="RMW166" s="1"/>
      <c r="RNC166"/>
      <c r="RNE166" s="1"/>
      <c r="RNK166"/>
      <c r="RNM166" s="1"/>
      <c r="RNS166"/>
      <c r="RNU166" s="1"/>
      <c r="ROA166"/>
      <c r="ROC166" s="1"/>
      <c r="ROI166"/>
      <c r="ROK166" s="1"/>
      <c r="ROQ166"/>
      <c r="ROS166" s="1"/>
      <c r="ROY166"/>
      <c r="RPA166" s="1"/>
      <c r="RPG166"/>
      <c r="RPI166" s="1"/>
      <c r="RPO166"/>
      <c r="RPQ166" s="1"/>
      <c r="RPW166"/>
      <c r="RPY166" s="1"/>
      <c r="RQE166"/>
      <c r="RQG166" s="1"/>
      <c r="RQM166"/>
      <c r="RQO166" s="1"/>
      <c r="RQU166"/>
      <c r="RQW166" s="1"/>
      <c r="RRC166"/>
      <c r="RRE166" s="1"/>
      <c r="RRK166"/>
      <c r="RRM166" s="1"/>
      <c r="RRS166"/>
      <c r="RRU166" s="1"/>
      <c r="RSA166"/>
      <c r="RSC166" s="1"/>
      <c r="RSI166"/>
      <c r="RSK166" s="1"/>
      <c r="RSQ166"/>
      <c r="RSS166" s="1"/>
      <c r="RSY166"/>
      <c r="RTA166" s="1"/>
      <c r="RTG166"/>
      <c r="RTI166" s="1"/>
      <c r="RTO166"/>
      <c r="RTQ166" s="1"/>
      <c r="RTW166"/>
      <c r="RTY166" s="1"/>
      <c r="RUE166"/>
      <c r="RUG166" s="1"/>
      <c r="RUM166"/>
      <c r="RUO166" s="1"/>
      <c r="RUU166"/>
      <c r="RUW166" s="1"/>
      <c r="RVC166"/>
      <c r="RVE166" s="1"/>
      <c r="RVK166"/>
      <c r="RVM166" s="1"/>
      <c r="RVS166"/>
      <c r="RVU166" s="1"/>
      <c r="RWA166"/>
      <c r="RWC166" s="1"/>
      <c r="RWI166"/>
      <c r="RWK166" s="1"/>
      <c r="RWQ166"/>
      <c r="RWS166" s="1"/>
      <c r="RWY166"/>
      <c r="RXA166" s="1"/>
      <c r="RXG166"/>
      <c r="RXI166" s="1"/>
      <c r="RXO166"/>
      <c r="RXQ166" s="1"/>
      <c r="RXW166"/>
      <c r="RXY166" s="1"/>
      <c r="RYE166"/>
      <c r="RYG166" s="1"/>
      <c r="RYM166"/>
      <c r="RYO166" s="1"/>
      <c r="RYU166"/>
      <c r="RYW166" s="1"/>
      <c r="RZC166"/>
      <c r="RZE166" s="1"/>
      <c r="RZK166"/>
      <c r="RZM166" s="1"/>
      <c r="RZS166"/>
      <c r="RZU166" s="1"/>
      <c r="SAA166"/>
      <c r="SAC166" s="1"/>
      <c r="SAI166"/>
      <c r="SAK166" s="1"/>
      <c r="SAQ166"/>
      <c r="SAS166" s="1"/>
      <c r="SAY166"/>
      <c r="SBA166" s="1"/>
      <c r="SBG166"/>
      <c r="SBI166" s="1"/>
      <c r="SBO166"/>
      <c r="SBQ166" s="1"/>
      <c r="SBW166"/>
      <c r="SBY166" s="1"/>
      <c r="SCE166"/>
      <c r="SCG166" s="1"/>
      <c r="SCM166"/>
      <c r="SCO166" s="1"/>
      <c r="SCU166"/>
      <c r="SCW166" s="1"/>
      <c r="SDC166"/>
      <c r="SDE166" s="1"/>
      <c r="SDK166"/>
      <c r="SDM166" s="1"/>
      <c r="SDS166"/>
      <c r="SDU166" s="1"/>
      <c r="SEA166"/>
      <c r="SEC166" s="1"/>
      <c r="SEI166"/>
      <c r="SEK166" s="1"/>
      <c r="SEQ166"/>
      <c r="SES166" s="1"/>
      <c r="SEY166"/>
      <c r="SFA166" s="1"/>
      <c r="SFG166"/>
      <c r="SFI166" s="1"/>
      <c r="SFO166"/>
      <c r="SFQ166" s="1"/>
      <c r="SFW166"/>
      <c r="SFY166" s="1"/>
      <c r="SGE166"/>
      <c r="SGG166" s="1"/>
      <c r="SGM166"/>
      <c r="SGO166" s="1"/>
      <c r="SGU166"/>
      <c r="SGW166" s="1"/>
      <c r="SHC166"/>
      <c r="SHE166" s="1"/>
      <c r="SHK166"/>
      <c r="SHM166" s="1"/>
      <c r="SHS166"/>
      <c r="SHU166" s="1"/>
      <c r="SIA166"/>
      <c r="SIC166" s="1"/>
      <c r="SII166"/>
      <c r="SIK166" s="1"/>
      <c r="SIQ166"/>
      <c r="SIS166" s="1"/>
      <c r="SIY166"/>
      <c r="SJA166" s="1"/>
      <c r="SJG166"/>
      <c r="SJI166" s="1"/>
      <c r="SJO166"/>
      <c r="SJQ166" s="1"/>
      <c r="SJW166"/>
      <c r="SJY166" s="1"/>
      <c r="SKE166"/>
      <c r="SKG166" s="1"/>
      <c r="SKM166"/>
      <c r="SKO166" s="1"/>
      <c r="SKU166"/>
      <c r="SKW166" s="1"/>
      <c r="SLC166"/>
      <c r="SLE166" s="1"/>
      <c r="SLK166"/>
      <c r="SLM166" s="1"/>
      <c r="SLS166"/>
      <c r="SLU166" s="1"/>
      <c r="SMA166"/>
      <c r="SMC166" s="1"/>
      <c r="SMI166"/>
      <c r="SMK166" s="1"/>
      <c r="SMQ166"/>
      <c r="SMS166" s="1"/>
      <c r="SMY166"/>
      <c r="SNA166" s="1"/>
      <c r="SNG166"/>
      <c r="SNI166" s="1"/>
      <c r="SNO166"/>
      <c r="SNQ166" s="1"/>
      <c r="SNW166"/>
      <c r="SNY166" s="1"/>
      <c r="SOE166"/>
      <c r="SOG166" s="1"/>
      <c r="SOM166"/>
      <c r="SOO166" s="1"/>
      <c r="SOU166"/>
      <c r="SOW166" s="1"/>
      <c r="SPC166"/>
      <c r="SPE166" s="1"/>
      <c r="SPK166"/>
      <c r="SPM166" s="1"/>
      <c r="SPS166"/>
      <c r="SPU166" s="1"/>
      <c r="SQA166"/>
      <c r="SQC166" s="1"/>
      <c r="SQI166"/>
      <c r="SQK166" s="1"/>
      <c r="SQQ166"/>
      <c r="SQS166" s="1"/>
      <c r="SQY166"/>
      <c r="SRA166" s="1"/>
      <c r="SRG166"/>
      <c r="SRI166" s="1"/>
      <c r="SRO166"/>
      <c r="SRQ166" s="1"/>
      <c r="SRW166"/>
      <c r="SRY166" s="1"/>
      <c r="SSE166"/>
      <c r="SSG166" s="1"/>
      <c r="SSM166"/>
      <c r="SSO166" s="1"/>
      <c r="SSU166"/>
      <c r="SSW166" s="1"/>
      <c r="STC166"/>
      <c r="STE166" s="1"/>
      <c r="STK166"/>
      <c r="STM166" s="1"/>
      <c r="STS166"/>
      <c r="STU166" s="1"/>
      <c r="SUA166"/>
      <c r="SUC166" s="1"/>
      <c r="SUI166"/>
      <c r="SUK166" s="1"/>
      <c r="SUQ166"/>
      <c r="SUS166" s="1"/>
      <c r="SUY166"/>
      <c r="SVA166" s="1"/>
      <c r="SVG166"/>
      <c r="SVI166" s="1"/>
      <c r="SVO166"/>
      <c r="SVQ166" s="1"/>
      <c r="SVW166"/>
      <c r="SVY166" s="1"/>
      <c r="SWE166"/>
      <c r="SWG166" s="1"/>
      <c r="SWM166"/>
      <c r="SWO166" s="1"/>
      <c r="SWU166"/>
      <c r="SWW166" s="1"/>
      <c r="SXC166"/>
      <c r="SXE166" s="1"/>
      <c r="SXK166"/>
      <c r="SXM166" s="1"/>
      <c r="SXS166"/>
      <c r="SXU166" s="1"/>
      <c r="SYA166"/>
      <c r="SYC166" s="1"/>
      <c r="SYI166"/>
      <c r="SYK166" s="1"/>
      <c r="SYQ166"/>
      <c r="SYS166" s="1"/>
      <c r="SYY166"/>
      <c r="SZA166" s="1"/>
      <c r="SZG166"/>
      <c r="SZI166" s="1"/>
      <c r="SZO166"/>
      <c r="SZQ166" s="1"/>
      <c r="SZW166"/>
      <c r="SZY166" s="1"/>
      <c r="TAE166"/>
      <c r="TAG166" s="1"/>
      <c r="TAM166"/>
      <c r="TAO166" s="1"/>
      <c r="TAU166"/>
      <c r="TAW166" s="1"/>
      <c r="TBC166"/>
      <c r="TBE166" s="1"/>
      <c r="TBK166"/>
      <c r="TBM166" s="1"/>
      <c r="TBS166"/>
      <c r="TBU166" s="1"/>
      <c r="TCA166"/>
      <c r="TCC166" s="1"/>
      <c r="TCI166"/>
      <c r="TCK166" s="1"/>
      <c r="TCQ166"/>
      <c r="TCS166" s="1"/>
      <c r="TCY166"/>
      <c r="TDA166" s="1"/>
      <c r="TDG166"/>
      <c r="TDI166" s="1"/>
      <c r="TDO166"/>
      <c r="TDQ166" s="1"/>
      <c r="TDW166"/>
      <c r="TDY166" s="1"/>
      <c r="TEE166"/>
      <c r="TEG166" s="1"/>
      <c r="TEM166"/>
      <c r="TEO166" s="1"/>
      <c r="TEU166"/>
      <c r="TEW166" s="1"/>
      <c r="TFC166"/>
      <c r="TFE166" s="1"/>
      <c r="TFK166"/>
      <c r="TFM166" s="1"/>
      <c r="TFS166"/>
      <c r="TFU166" s="1"/>
      <c r="TGA166"/>
      <c r="TGC166" s="1"/>
      <c r="TGI166"/>
      <c r="TGK166" s="1"/>
      <c r="TGQ166"/>
      <c r="TGS166" s="1"/>
      <c r="TGY166"/>
      <c r="THA166" s="1"/>
      <c r="THG166"/>
      <c r="THI166" s="1"/>
      <c r="THO166"/>
      <c r="THQ166" s="1"/>
      <c r="THW166"/>
      <c r="THY166" s="1"/>
      <c r="TIE166"/>
      <c r="TIG166" s="1"/>
      <c r="TIM166"/>
      <c r="TIO166" s="1"/>
      <c r="TIU166"/>
      <c r="TIW166" s="1"/>
      <c r="TJC166"/>
      <c r="TJE166" s="1"/>
      <c r="TJK166"/>
      <c r="TJM166" s="1"/>
      <c r="TJS166"/>
      <c r="TJU166" s="1"/>
      <c r="TKA166"/>
      <c r="TKC166" s="1"/>
      <c r="TKI166"/>
      <c r="TKK166" s="1"/>
      <c r="TKQ166"/>
      <c r="TKS166" s="1"/>
      <c r="TKY166"/>
      <c r="TLA166" s="1"/>
      <c r="TLG166"/>
      <c r="TLI166" s="1"/>
      <c r="TLO166"/>
      <c r="TLQ166" s="1"/>
      <c r="TLW166"/>
      <c r="TLY166" s="1"/>
      <c r="TME166"/>
      <c r="TMG166" s="1"/>
      <c r="TMM166"/>
      <c r="TMO166" s="1"/>
      <c r="TMU166"/>
      <c r="TMW166" s="1"/>
      <c r="TNC166"/>
      <c r="TNE166" s="1"/>
      <c r="TNK166"/>
      <c r="TNM166" s="1"/>
      <c r="TNS166"/>
      <c r="TNU166" s="1"/>
      <c r="TOA166"/>
      <c r="TOC166" s="1"/>
      <c r="TOI166"/>
      <c r="TOK166" s="1"/>
      <c r="TOQ166"/>
      <c r="TOS166" s="1"/>
      <c r="TOY166"/>
      <c r="TPA166" s="1"/>
      <c r="TPG166"/>
      <c r="TPI166" s="1"/>
      <c r="TPO166"/>
      <c r="TPQ166" s="1"/>
      <c r="TPW166"/>
      <c r="TPY166" s="1"/>
      <c r="TQE166"/>
      <c r="TQG166" s="1"/>
      <c r="TQM166"/>
      <c r="TQO166" s="1"/>
      <c r="TQU166"/>
      <c r="TQW166" s="1"/>
      <c r="TRC166"/>
      <c r="TRE166" s="1"/>
      <c r="TRK166"/>
      <c r="TRM166" s="1"/>
      <c r="TRS166"/>
      <c r="TRU166" s="1"/>
      <c r="TSA166"/>
      <c r="TSC166" s="1"/>
      <c r="TSI166"/>
      <c r="TSK166" s="1"/>
      <c r="TSQ166"/>
      <c r="TSS166" s="1"/>
      <c r="TSY166"/>
      <c r="TTA166" s="1"/>
      <c r="TTG166"/>
      <c r="TTI166" s="1"/>
      <c r="TTO166"/>
      <c r="TTQ166" s="1"/>
      <c r="TTW166"/>
      <c r="TTY166" s="1"/>
      <c r="TUE166"/>
      <c r="TUG166" s="1"/>
      <c r="TUM166"/>
      <c r="TUO166" s="1"/>
      <c r="TUU166"/>
      <c r="TUW166" s="1"/>
      <c r="TVC166"/>
      <c r="TVE166" s="1"/>
      <c r="TVK166"/>
      <c r="TVM166" s="1"/>
      <c r="TVS166"/>
      <c r="TVU166" s="1"/>
      <c r="TWA166"/>
      <c r="TWC166" s="1"/>
      <c r="TWI166"/>
      <c r="TWK166" s="1"/>
      <c r="TWQ166"/>
      <c r="TWS166" s="1"/>
      <c r="TWY166"/>
      <c r="TXA166" s="1"/>
      <c r="TXG166"/>
      <c r="TXI166" s="1"/>
      <c r="TXO166"/>
      <c r="TXQ166" s="1"/>
      <c r="TXW166"/>
      <c r="TXY166" s="1"/>
      <c r="TYE166"/>
      <c r="TYG166" s="1"/>
      <c r="TYM166"/>
      <c r="TYO166" s="1"/>
      <c r="TYU166"/>
      <c r="TYW166" s="1"/>
      <c r="TZC166"/>
      <c r="TZE166" s="1"/>
      <c r="TZK166"/>
      <c r="TZM166" s="1"/>
      <c r="TZS166"/>
      <c r="TZU166" s="1"/>
      <c r="UAA166"/>
      <c r="UAC166" s="1"/>
      <c r="UAI166"/>
      <c r="UAK166" s="1"/>
      <c r="UAQ166"/>
      <c r="UAS166" s="1"/>
      <c r="UAY166"/>
      <c r="UBA166" s="1"/>
      <c r="UBG166"/>
      <c r="UBI166" s="1"/>
      <c r="UBO166"/>
      <c r="UBQ166" s="1"/>
      <c r="UBW166"/>
      <c r="UBY166" s="1"/>
      <c r="UCE166"/>
      <c r="UCG166" s="1"/>
      <c r="UCM166"/>
      <c r="UCO166" s="1"/>
      <c r="UCU166"/>
      <c r="UCW166" s="1"/>
      <c r="UDC166"/>
      <c r="UDE166" s="1"/>
      <c r="UDK166"/>
      <c r="UDM166" s="1"/>
      <c r="UDS166"/>
      <c r="UDU166" s="1"/>
      <c r="UEA166"/>
      <c r="UEC166" s="1"/>
      <c r="UEI166"/>
      <c r="UEK166" s="1"/>
      <c r="UEQ166"/>
      <c r="UES166" s="1"/>
      <c r="UEY166"/>
      <c r="UFA166" s="1"/>
      <c r="UFG166"/>
      <c r="UFI166" s="1"/>
      <c r="UFO166"/>
      <c r="UFQ166" s="1"/>
      <c r="UFW166"/>
      <c r="UFY166" s="1"/>
      <c r="UGE166"/>
      <c r="UGG166" s="1"/>
      <c r="UGM166"/>
      <c r="UGO166" s="1"/>
      <c r="UGU166"/>
      <c r="UGW166" s="1"/>
      <c r="UHC166"/>
      <c r="UHE166" s="1"/>
      <c r="UHK166"/>
      <c r="UHM166" s="1"/>
      <c r="UHS166"/>
      <c r="UHU166" s="1"/>
      <c r="UIA166"/>
      <c r="UIC166" s="1"/>
      <c r="UII166"/>
      <c r="UIK166" s="1"/>
      <c r="UIQ166"/>
      <c r="UIS166" s="1"/>
      <c r="UIY166"/>
      <c r="UJA166" s="1"/>
      <c r="UJG166"/>
      <c r="UJI166" s="1"/>
      <c r="UJO166"/>
      <c r="UJQ166" s="1"/>
      <c r="UJW166"/>
      <c r="UJY166" s="1"/>
      <c r="UKE166"/>
      <c r="UKG166" s="1"/>
      <c r="UKM166"/>
      <c r="UKO166" s="1"/>
      <c r="UKU166"/>
      <c r="UKW166" s="1"/>
      <c r="ULC166"/>
      <c r="ULE166" s="1"/>
      <c r="ULK166"/>
      <c r="ULM166" s="1"/>
      <c r="ULS166"/>
      <c r="ULU166" s="1"/>
      <c r="UMA166"/>
      <c r="UMC166" s="1"/>
      <c r="UMI166"/>
      <c r="UMK166" s="1"/>
      <c r="UMQ166"/>
      <c r="UMS166" s="1"/>
      <c r="UMY166"/>
      <c r="UNA166" s="1"/>
      <c r="UNG166"/>
      <c r="UNI166" s="1"/>
      <c r="UNO166"/>
      <c r="UNQ166" s="1"/>
      <c r="UNW166"/>
      <c r="UNY166" s="1"/>
      <c r="UOE166"/>
      <c r="UOG166" s="1"/>
      <c r="UOM166"/>
      <c r="UOO166" s="1"/>
      <c r="UOU166"/>
      <c r="UOW166" s="1"/>
      <c r="UPC166"/>
      <c r="UPE166" s="1"/>
      <c r="UPK166"/>
      <c r="UPM166" s="1"/>
      <c r="UPS166"/>
      <c r="UPU166" s="1"/>
      <c r="UQA166"/>
      <c r="UQC166" s="1"/>
      <c r="UQI166"/>
      <c r="UQK166" s="1"/>
      <c r="UQQ166"/>
      <c r="UQS166" s="1"/>
      <c r="UQY166"/>
      <c r="URA166" s="1"/>
      <c r="URG166"/>
      <c r="URI166" s="1"/>
      <c r="URO166"/>
      <c r="URQ166" s="1"/>
      <c r="URW166"/>
      <c r="URY166" s="1"/>
      <c r="USE166"/>
      <c r="USG166" s="1"/>
      <c r="USM166"/>
      <c r="USO166" s="1"/>
      <c r="USU166"/>
      <c r="USW166" s="1"/>
      <c r="UTC166"/>
      <c r="UTE166" s="1"/>
      <c r="UTK166"/>
      <c r="UTM166" s="1"/>
      <c r="UTS166"/>
      <c r="UTU166" s="1"/>
      <c r="UUA166"/>
      <c r="UUC166" s="1"/>
      <c r="UUI166"/>
      <c r="UUK166" s="1"/>
      <c r="UUQ166"/>
      <c r="UUS166" s="1"/>
      <c r="UUY166"/>
      <c r="UVA166" s="1"/>
      <c r="UVG166"/>
      <c r="UVI166" s="1"/>
      <c r="UVO166"/>
      <c r="UVQ166" s="1"/>
      <c r="UVW166"/>
      <c r="UVY166" s="1"/>
      <c r="UWE166"/>
      <c r="UWG166" s="1"/>
      <c r="UWM166"/>
      <c r="UWO166" s="1"/>
      <c r="UWU166"/>
      <c r="UWW166" s="1"/>
      <c r="UXC166"/>
      <c r="UXE166" s="1"/>
      <c r="UXK166"/>
      <c r="UXM166" s="1"/>
      <c r="UXS166"/>
      <c r="UXU166" s="1"/>
      <c r="UYA166"/>
      <c r="UYC166" s="1"/>
      <c r="UYI166"/>
      <c r="UYK166" s="1"/>
      <c r="UYQ166"/>
      <c r="UYS166" s="1"/>
      <c r="UYY166"/>
      <c r="UZA166" s="1"/>
      <c r="UZG166"/>
      <c r="UZI166" s="1"/>
      <c r="UZO166"/>
      <c r="UZQ166" s="1"/>
      <c r="UZW166"/>
      <c r="UZY166" s="1"/>
      <c r="VAE166"/>
      <c r="VAG166" s="1"/>
      <c r="VAM166"/>
      <c r="VAO166" s="1"/>
      <c r="VAU166"/>
      <c r="VAW166" s="1"/>
      <c r="VBC166"/>
      <c r="VBE166" s="1"/>
      <c r="VBK166"/>
      <c r="VBM166" s="1"/>
      <c r="VBS166"/>
      <c r="VBU166" s="1"/>
      <c r="VCA166"/>
      <c r="VCC166" s="1"/>
      <c r="VCI166"/>
      <c r="VCK166" s="1"/>
      <c r="VCQ166"/>
      <c r="VCS166" s="1"/>
      <c r="VCY166"/>
      <c r="VDA166" s="1"/>
      <c r="VDG166"/>
      <c r="VDI166" s="1"/>
      <c r="VDO166"/>
      <c r="VDQ166" s="1"/>
      <c r="VDW166"/>
      <c r="VDY166" s="1"/>
      <c r="VEE166"/>
      <c r="VEG166" s="1"/>
      <c r="VEM166"/>
      <c r="VEO166" s="1"/>
      <c r="VEU166"/>
      <c r="VEW166" s="1"/>
      <c r="VFC166"/>
      <c r="VFE166" s="1"/>
      <c r="VFK166"/>
      <c r="VFM166" s="1"/>
      <c r="VFS166"/>
      <c r="VFU166" s="1"/>
      <c r="VGA166"/>
      <c r="VGC166" s="1"/>
      <c r="VGI166"/>
      <c r="VGK166" s="1"/>
      <c r="VGQ166"/>
      <c r="VGS166" s="1"/>
      <c r="VGY166"/>
      <c r="VHA166" s="1"/>
      <c r="VHG166"/>
      <c r="VHI166" s="1"/>
      <c r="VHO166"/>
      <c r="VHQ166" s="1"/>
      <c r="VHW166"/>
      <c r="VHY166" s="1"/>
      <c r="VIE166"/>
      <c r="VIG166" s="1"/>
      <c r="VIM166"/>
      <c r="VIO166" s="1"/>
      <c r="VIU166"/>
      <c r="VIW166" s="1"/>
      <c r="VJC166"/>
      <c r="VJE166" s="1"/>
      <c r="VJK166"/>
      <c r="VJM166" s="1"/>
      <c r="VJS166"/>
      <c r="VJU166" s="1"/>
      <c r="VKA166"/>
      <c r="VKC166" s="1"/>
      <c r="VKI166"/>
      <c r="VKK166" s="1"/>
      <c r="VKQ166"/>
      <c r="VKS166" s="1"/>
      <c r="VKY166"/>
      <c r="VLA166" s="1"/>
      <c r="VLG166"/>
      <c r="VLI166" s="1"/>
      <c r="VLO166"/>
      <c r="VLQ166" s="1"/>
      <c r="VLW166"/>
      <c r="VLY166" s="1"/>
      <c r="VME166"/>
      <c r="VMG166" s="1"/>
      <c r="VMM166"/>
      <c r="VMO166" s="1"/>
      <c r="VMU166"/>
      <c r="VMW166" s="1"/>
      <c r="VNC166"/>
      <c r="VNE166" s="1"/>
      <c r="VNK166"/>
      <c r="VNM166" s="1"/>
      <c r="VNS166"/>
      <c r="VNU166" s="1"/>
      <c r="VOA166"/>
      <c r="VOC166" s="1"/>
      <c r="VOI166"/>
      <c r="VOK166" s="1"/>
      <c r="VOQ166"/>
      <c r="VOS166" s="1"/>
      <c r="VOY166"/>
      <c r="VPA166" s="1"/>
      <c r="VPG166"/>
      <c r="VPI166" s="1"/>
      <c r="VPO166"/>
      <c r="VPQ166" s="1"/>
      <c r="VPW166"/>
      <c r="VPY166" s="1"/>
      <c r="VQE166"/>
      <c r="VQG166" s="1"/>
      <c r="VQM166"/>
      <c r="VQO166" s="1"/>
      <c r="VQU166"/>
      <c r="VQW166" s="1"/>
      <c r="VRC166"/>
      <c r="VRE166" s="1"/>
      <c r="VRK166"/>
      <c r="VRM166" s="1"/>
      <c r="VRS166"/>
      <c r="VRU166" s="1"/>
      <c r="VSA166"/>
      <c r="VSC166" s="1"/>
      <c r="VSI166"/>
      <c r="VSK166" s="1"/>
      <c r="VSQ166"/>
      <c r="VSS166" s="1"/>
      <c r="VSY166"/>
      <c r="VTA166" s="1"/>
      <c r="VTG166"/>
      <c r="VTI166" s="1"/>
      <c r="VTO166"/>
      <c r="VTQ166" s="1"/>
      <c r="VTW166"/>
      <c r="VTY166" s="1"/>
      <c r="VUE166"/>
      <c r="VUG166" s="1"/>
      <c r="VUM166"/>
      <c r="VUO166" s="1"/>
      <c r="VUU166"/>
      <c r="VUW166" s="1"/>
      <c r="VVC166"/>
      <c r="VVE166" s="1"/>
      <c r="VVK166"/>
      <c r="VVM166" s="1"/>
      <c r="VVS166"/>
      <c r="VVU166" s="1"/>
      <c r="VWA166"/>
      <c r="VWC166" s="1"/>
      <c r="VWI166"/>
      <c r="VWK166" s="1"/>
      <c r="VWQ166"/>
      <c r="VWS166" s="1"/>
      <c r="VWY166"/>
      <c r="VXA166" s="1"/>
      <c r="VXG166"/>
      <c r="VXI166" s="1"/>
      <c r="VXO166"/>
      <c r="VXQ166" s="1"/>
      <c r="VXW166"/>
      <c r="VXY166" s="1"/>
      <c r="VYE166"/>
      <c r="VYG166" s="1"/>
      <c r="VYM166"/>
      <c r="VYO166" s="1"/>
      <c r="VYU166"/>
      <c r="VYW166" s="1"/>
      <c r="VZC166"/>
      <c r="VZE166" s="1"/>
      <c r="VZK166"/>
      <c r="VZM166" s="1"/>
      <c r="VZS166"/>
      <c r="VZU166" s="1"/>
      <c r="WAA166"/>
      <c r="WAC166" s="1"/>
      <c r="WAI166"/>
      <c r="WAK166" s="1"/>
      <c r="WAQ166"/>
      <c r="WAS166" s="1"/>
      <c r="WAY166"/>
      <c r="WBA166" s="1"/>
      <c r="WBG166"/>
      <c r="WBI166" s="1"/>
      <c r="WBO166"/>
      <c r="WBQ166" s="1"/>
      <c r="WBW166"/>
      <c r="WBY166" s="1"/>
      <c r="WCE166"/>
      <c r="WCG166" s="1"/>
      <c r="WCM166"/>
      <c r="WCO166" s="1"/>
      <c r="WCU166"/>
      <c r="WCW166" s="1"/>
      <c r="WDC166"/>
      <c r="WDE166" s="1"/>
      <c r="WDK166"/>
      <c r="WDM166" s="1"/>
      <c r="WDS166"/>
      <c r="WDU166" s="1"/>
      <c r="WEA166"/>
      <c r="WEC166" s="1"/>
      <c r="WEI166"/>
      <c r="WEK166" s="1"/>
      <c r="WEQ166"/>
      <c r="WES166" s="1"/>
      <c r="WEY166"/>
      <c r="WFA166" s="1"/>
      <c r="WFG166"/>
      <c r="WFI166" s="1"/>
      <c r="WFO166"/>
      <c r="WFQ166" s="1"/>
      <c r="WFW166"/>
      <c r="WFY166" s="1"/>
      <c r="WGE166"/>
      <c r="WGG166" s="1"/>
      <c r="WGM166"/>
      <c r="WGO166" s="1"/>
      <c r="WGU166"/>
      <c r="WGW166" s="1"/>
      <c r="WHC166"/>
      <c r="WHE166" s="1"/>
      <c r="WHK166"/>
      <c r="WHM166" s="1"/>
      <c r="WHS166"/>
      <c r="WHU166" s="1"/>
      <c r="WIA166"/>
      <c r="WIC166" s="1"/>
      <c r="WII166"/>
      <c r="WIK166" s="1"/>
      <c r="WIQ166"/>
      <c r="WIS166" s="1"/>
      <c r="WIY166"/>
      <c r="WJA166" s="1"/>
      <c r="WJG166"/>
      <c r="WJI166" s="1"/>
      <c r="WJO166"/>
      <c r="WJQ166" s="1"/>
      <c r="WJW166"/>
      <c r="WJY166" s="1"/>
      <c r="WKE166"/>
      <c r="WKG166" s="1"/>
      <c r="WKM166"/>
      <c r="WKO166" s="1"/>
      <c r="WKU166"/>
      <c r="WKW166" s="1"/>
      <c r="WLC166"/>
      <c r="WLE166" s="1"/>
      <c r="WLK166"/>
      <c r="WLM166" s="1"/>
      <c r="WLS166"/>
      <c r="WLU166" s="1"/>
      <c r="WMA166"/>
      <c r="WMC166" s="1"/>
      <c r="WMI166"/>
      <c r="WMK166" s="1"/>
      <c r="WMQ166"/>
      <c r="WMS166" s="1"/>
      <c r="WMY166"/>
      <c r="WNA166" s="1"/>
      <c r="WNG166"/>
      <c r="WNI166" s="1"/>
      <c r="WNO166"/>
      <c r="WNQ166" s="1"/>
      <c r="WNW166"/>
      <c r="WNY166" s="1"/>
      <c r="WOE166"/>
      <c r="WOG166" s="1"/>
      <c r="WOM166"/>
      <c r="WOO166" s="1"/>
      <c r="WOU166"/>
      <c r="WOW166" s="1"/>
      <c r="WPC166"/>
      <c r="WPE166" s="1"/>
      <c r="WPK166"/>
      <c r="WPM166" s="1"/>
      <c r="WPS166"/>
      <c r="WPU166" s="1"/>
      <c r="WQA166"/>
      <c r="WQC166" s="1"/>
      <c r="WQI166"/>
      <c r="WQK166" s="1"/>
      <c r="WQQ166"/>
      <c r="WQS166" s="1"/>
      <c r="WQY166"/>
      <c r="WRA166" s="1"/>
      <c r="WRG166"/>
      <c r="WRI166" s="1"/>
      <c r="WRO166"/>
      <c r="WRQ166" s="1"/>
      <c r="WRW166"/>
      <c r="WRY166" s="1"/>
      <c r="WSE166"/>
      <c r="WSG166" s="1"/>
      <c r="WSM166"/>
      <c r="WSO166" s="1"/>
      <c r="WSU166"/>
      <c r="WSW166" s="1"/>
      <c r="WTC166"/>
      <c r="WTE166" s="1"/>
      <c r="WTK166"/>
      <c r="WTM166" s="1"/>
      <c r="WTS166"/>
      <c r="WTU166" s="1"/>
      <c r="WUA166"/>
      <c r="WUC166" s="1"/>
      <c r="WUI166"/>
      <c r="WUK166" s="1"/>
      <c r="WUQ166"/>
      <c r="WUS166" s="1"/>
      <c r="WUY166"/>
      <c r="WVA166" s="1"/>
      <c r="WVG166"/>
      <c r="WVI166" s="1"/>
      <c r="WVO166"/>
      <c r="WVQ166" s="1"/>
      <c r="WVW166"/>
      <c r="WVY166" s="1"/>
      <c r="WWE166"/>
      <c r="WWG166" s="1"/>
      <c r="WWM166"/>
      <c r="WWO166" s="1"/>
      <c r="WWU166"/>
      <c r="WWW166" s="1"/>
      <c r="WXC166"/>
      <c r="WXE166" s="1"/>
      <c r="WXK166"/>
      <c r="WXM166" s="1"/>
      <c r="WXS166"/>
      <c r="WXU166" s="1"/>
      <c r="WYA166"/>
      <c r="WYC166" s="1"/>
      <c r="WYI166"/>
      <c r="WYK166" s="1"/>
      <c r="WYQ166"/>
      <c r="WYS166" s="1"/>
      <c r="WYY166"/>
      <c r="WZA166" s="1"/>
      <c r="WZG166"/>
      <c r="WZI166" s="1"/>
      <c r="WZO166"/>
      <c r="WZQ166" s="1"/>
      <c r="WZW166"/>
      <c r="WZY166" s="1"/>
      <c r="XAE166"/>
      <c r="XAG166" s="1"/>
      <c r="XAM166"/>
      <c r="XAO166" s="1"/>
      <c r="XAU166"/>
      <c r="XAW166" s="1"/>
      <c r="XBC166"/>
      <c r="XBE166" s="1"/>
      <c r="XBK166"/>
      <c r="XBM166" s="1"/>
      <c r="XBS166"/>
      <c r="XBU166" s="1"/>
      <c r="XCA166"/>
      <c r="XCC166" s="1"/>
      <c r="XCI166"/>
      <c r="XCK166" s="1"/>
      <c r="XCQ166"/>
      <c r="XCS166" s="1"/>
      <c r="XCY166"/>
      <c r="XDA166" s="1"/>
      <c r="XDG166"/>
      <c r="XDI166" s="1"/>
      <c r="XDO166"/>
      <c r="XDQ166" s="1"/>
      <c r="XDW166"/>
      <c r="XDY166" s="1"/>
      <c r="XEE166"/>
      <c r="XEG166" s="1"/>
      <c r="XEM166"/>
      <c r="XEO166" s="1"/>
      <c r="XEU166"/>
      <c r="XEW166" s="1"/>
      <c r="XFC166"/>
    </row>
    <row r="167" spans="1:1023 1025:2047 2049:3071 3073:4095 4097:5119 5121:6143 6145:7167 7169:8191 8193:9215 9217:10239 10241:11263 11265:12287 12289:13311 13313:14335 14337:15359 15361:16383" x14ac:dyDescent="0.3">
      <c r="A167" s="1">
        <v>0.4535532407407421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3.18</v>
      </c>
      <c r="H167" s="2" t="s">
        <v>12</v>
      </c>
    </row>
    <row r="168" spans="1:1023 1025:2047 2049:3071 3073:4095 4097:5119 5121:6143 6145:7167 7169:8191 8193:9215 9217:10239 10241:11263 11265:12287 12289:13311 13313:14335 14337:15359 15361:16383" x14ac:dyDescent="0.3">
      <c r="A168" s="1">
        <v>0.45361111111111246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3.21</v>
      </c>
      <c r="H168" s="2" t="s">
        <v>12</v>
      </c>
    </row>
    <row r="169" spans="1:1023 1025:2047 2049:3071 3073:4095 4097:5119 5121:6143 6145:7167 7169:8191 8193:9215 9217:10239 10241:11263 11265:12287 12289:13311 13313:14335 14337:15359 15361:16383" x14ac:dyDescent="0.3">
      <c r="A169" s="1">
        <v>0.45365740740740879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</v>
      </c>
      <c r="H169" s="2" t="s">
        <v>12</v>
      </c>
    </row>
    <row r="170" spans="1:1023 1025:2047 2049:3071 3073:4095 4097:5119 5121:6143 6145:7167 7169:8191 8193:9215 9217:10239 10241:11263 11265:12287 12289:13311 13313:14335 14337:15359 15361:16383" x14ac:dyDescent="0.3">
      <c r="A170" s="1">
        <v>0.45371527777777915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3.22</v>
      </c>
      <c r="H170" s="2" t="s">
        <v>12</v>
      </c>
    </row>
    <row r="171" spans="1:1023 1025:2047 2049:3071 3073:4095 4097:5119 5121:6143 6145:7167 7169:8191 8193:9215 9217:10239 10241:11263 11265:12287 12289:13311 13313:14335 14337:15359 15361:16383" x14ac:dyDescent="0.3">
      <c r="A171" s="1">
        <v>0.45376157407407547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1023 1025:2047 2049:3071 3073:4095 4097:5119 5121:6143 6145:7167 7169:8191 8193:9215 9217:10239 10241:11263 11265:12287 12289:13311 13313:14335 14337:15359 15361:16383" x14ac:dyDescent="0.3">
      <c r="A172" s="1">
        <v>0.45381944444444583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3.21</v>
      </c>
      <c r="H172" s="2" t="s">
        <v>12</v>
      </c>
    </row>
    <row r="173" spans="1:1023 1025:2047 2049:3071 3073:4095 4097:5119 5121:6143 6145:7167 7169:8191 8193:9215 9217:10239 10241:11263 11265:12287 12289:13311 13313:14335 14337:15359 15361:16383" x14ac:dyDescent="0.3">
      <c r="A173" s="1">
        <v>0.45386574074074215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1023 1025:2047 2049:3071 3073:4095 4097:5119 5121:6143 6145:7167 7169:8191 8193:9215 9217:10239 10241:11263 11265:12287 12289:13311 13313:14335 14337:15359 15361:16383" x14ac:dyDescent="0.3">
      <c r="A174" s="1">
        <v>0.45392361111111251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1023 1025:2047 2049:3071 3073:4095 4097:5119 5121:6143 6145:7167 7169:8191 8193:9215 9217:10239 10241:11263 11265:12287 12289:13311 13313:14335 14337:15359 15361:16383" x14ac:dyDescent="0.3">
      <c r="A175" s="1">
        <v>0.45396990740740883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3.2100000000000004</v>
      </c>
      <c r="H175" s="2" t="s">
        <v>12</v>
      </c>
    </row>
    <row r="176" spans="1:1023 1025:2047 2049:3071 3073:4095 4097:5119 5121:6143 6145:7167 7169:8191 8193:9215 9217:10239 10241:11263 11265:12287 12289:13311 13313:14335 14337:15359 15361:16383" x14ac:dyDescent="0.3">
      <c r="A176" s="1">
        <v>0.4540277777777792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3.22</v>
      </c>
      <c r="H176" s="2" t="s">
        <v>12</v>
      </c>
    </row>
    <row r="177" spans="1:8" x14ac:dyDescent="0.3">
      <c r="A177" s="1">
        <v>0.45407407407407552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3.22</v>
      </c>
      <c r="H177" s="2" t="s">
        <v>12</v>
      </c>
    </row>
    <row r="178" spans="1:8" x14ac:dyDescent="0.3">
      <c r="A178" s="1">
        <v>0.45413194444444588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3.18</v>
      </c>
      <c r="H178" s="2" t="s">
        <v>12</v>
      </c>
    </row>
    <row r="179" spans="1:8" x14ac:dyDescent="0.3">
      <c r="A179" s="1">
        <v>0.4541782407407422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3.2100000000000004</v>
      </c>
      <c r="H179" s="2" t="s">
        <v>12</v>
      </c>
    </row>
    <row r="180" spans="1:8" x14ac:dyDescent="0.3">
      <c r="A180" s="1">
        <v>0.45423611111111256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3.2100000000000004</v>
      </c>
      <c r="H180" s="2" t="s">
        <v>12</v>
      </c>
    </row>
    <row r="181" spans="1:8" x14ac:dyDescent="0.3">
      <c r="A181" s="1">
        <v>0.45428240740740888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3.2100000000000004</v>
      </c>
      <c r="H181" s="2" t="s">
        <v>12</v>
      </c>
    </row>
    <row r="182" spans="1:8" x14ac:dyDescent="0.3">
      <c r="A182" s="1">
        <v>0.45434027777777924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3.2100000000000004</v>
      </c>
      <c r="H182" s="2" t="s">
        <v>12</v>
      </c>
    </row>
    <row r="183" spans="1:8" x14ac:dyDescent="0.3">
      <c r="A183" s="1">
        <v>0.45438657407407557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</row>
    <row r="184" spans="1:8" x14ac:dyDescent="0.3">
      <c r="A184" s="1">
        <v>0.45444444444444593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3.2000000000000006</v>
      </c>
      <c r="H184" s="2" t="s">
        <v>12</v>
      </c>
    </row>
    <row r="185" spans="1:8" x14ac:dyDescent="0.3">
      <c r="A185" s="1">
        <v>0.45449074074074225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3.2100000000000004</v>
      </c>
      <c r="H185" s="2" t="s">
        <v>12</v>
      </c>
    </row>
    <row r="186" spans="1:8" x14ac:dyDescent="0.3">
      <c r="A186" s="1">
        <v>0.45454861111111261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3.2100000000000004</v>
      </c>
      <c r="H186" s="2" t="s">
        <v>12</v>
      </c>
    </row>
    <row r="187" spans="1:8" x14ac:dyDescent="0.3">
      <c r="A187" s="1">
        <v>0.45459490740740893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3.2000000000000006</v>
      </c>
      <c r="H187" s="2" t="s">
        <v>12</v>
      </c>
    </row>
    <row r="188" spans="1:8" x14ac:dyDescent="0.3">
      <c r="A188" s="1">
        <v>0.45465277777777929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0.45469907407407562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3.1900000000000004</v>
      </c>
      <c r="H189" s="2" t="s">
        <v>12</v>
      </c>
    </row>
    <row r="190" spans="1:8" x14ac:dyDescent="0.3">
      <c r="A190" s="1">
        <v>0.45475694444444598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3.2100000000000004</v>
      </c>
      <c r="H190" s="2" t="s">
        <v>12</v>
      </c>
    </row>
    <row r="191" spans="1:8" x14ac:dyDescent="0.3">
      <c r="A191" s="1">
        <v>0.4548032407407423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3.18</v>
      </c>
      <c r="H191" s="2" t="s">
        <v>12</v>
      </c>
    </row>
    <row r="192" spans="1:8" x14ac:dyDescent="0.3">
      <c r="A192" s="1">
        <v>0.45486111111111266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0.45490740740740898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3.2100000000000004</v>
      </c>
      <c r="H193" s="2" t="s">
        <v>12</v>
      </c>
    </row>
    <row r="194" spans="1:8" x14ac:dyDescent="0.3">
      <c r="A194" s="1">
        <v>0.45496527777777934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0.45501157407407566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3.2000000000000006</v>
      </c>
      <c r="H195" s="2" t="s">
        <v>12</v>
      </c>
    </row>
    <row r="196" spans="1:8" x14ac:dyDescent="0.3">
      <c r="A196" s="1">
        <v>0.45506944444444603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3.2000000000000006</v>
      </c>
      <c r="H196" s="2" t="s">
        <v>12</v>
      </c>
    </row>
    <row r="197" spans="1:8" x14ac:dyDescent="0.3">
      <c r="A197" s="1">
        <v>0.45511574074074235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3.2000000000000006</v>
      </c>
      <c r="H197" s="2" t="s">
        <v>12</v>
      </c>
    </row>
    <row r="198" spans="1:8" x14ac:dyDescent="0.3">
      <c r="A198" s="1">
        <v>0.45517361111111271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3.2100000000000004</v>
      </c>
      <c r="H198" s="2" t="s">
        <v>12</v>
      </c>
    </row>
    <row r="199" spans="1:8" x14ac:dyDescent="0.3">
      <c r="A199" s="1">
        <v>0.45521990740740903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3.18</v>
      </c>
      <c r="H199" s="2" t="s">
        <v>12</v>
      </c>
    </row>
    <row r="200" spans="1:8" x14ac:dyDescent="0.3">
      <c r="A200" s="1">
        <v>0.45527777777777939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3.2000000000000006</v>
      </c>
      <c r="H200" s="2" t="s">
        <v>12</v>
      </c>
    </row>
    <row r="201" spans="1:8" x14ac:dyDescent="0.3">
      <c r="A201" s="1">
        <v>0.45532407407407571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3.2100000000000004</v>
      </c>
      <c r="H201" s="2" t="s">
        <v>12</v>
      </c>
    </row>
    <row r="202" spans="1:8" x14ac:dyDescent="0.3">
      <c r="A202" s="1">
        <v>0.45538194444444607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3.1900000000000004</v>
      </c>
      <c r="H202" s="2" t="s">
        <v>12</v>
      </c>
    </row>
    <row r="203" spans="1:8" x14ac:dyDescent="0.3">
      <c r="A203" s="1">
        <v>0.4554282407407424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3.2100000000000004</v>
      </c>
      <c r="H203" s="2" t="s">
        <v>12</v>
      </c>
    </row>
    <row r="204" spans="1:8" x14ac:dyDescent="0.3">
      <c r="A204" s="1">
        <v>0.45548611111111276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0.45553240740740908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</v>
      </c>
      <c r="H205" s="2" t="s">
        <v>12</v>
      </c>
    </row>
    <row r="206" spans="1:8" x14ac:dyDescent="0.3">
      <c r="A206" s="1">
        <v>0.45559027777777944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0.45563657407407576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3.2100000000000004</v>
      </c>
      <c r="H207" s="2" t="s">
        <v>12</v>
      </c>
    </row>
    <row r="208" spans="1:8" x14ac:dyDescent="0.3">
      <c r="A208" s="1">
        <v>0.45569444444444612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3.2000000000000006</v>
      </c>
      <c r="H208" s="2" t="s">
        <v>12</v>
      </c>
    </row>
    <row r="209" spans="1:8" x14ac:dyDescent="0.3">
      <c r="A209" s="1">
        <v>0.45574074074074244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3.2000000000000006</v>
      </c>
      <c r="H209" s="2" t="s">
        <v>12</v>
      </c>
    </row>
    <row r="210" spans="1:8" x14ac:dyDescent="0.3">
      <c r="A210" s="1">
        <v>0.45579861111111281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3.18</v>
      </c>
      <c r="H210" s="2" t="s">
        <v>12</v>
      </c>
    </row>
    <row r="211" spans="1:8" x14ac:dyDescent="0.3">
      <c r="A211" s="1">
        <v>0.45584490740740913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3.2100000000000004</v>
      </c>
      <c r="H211" s="2" t="s">
        <v>12</v>
      </c>
    </row>
    <row r="212" spans="1:8" x14ac:dyDescent="0.3">
      <c r="A212" s="1">
        <v>0.45590277777777949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3.2100000000000004</v>
      </c>
      <c r="H212" s="2" t="s">
        <v>12</v>
      </c>
    </row>
    <row r="213" spans="1:8" x14ac:dyDescent="0.3">
      <c r="A213" s="1">
        <v>0.45594907407407581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3.2000000000000006</v>
      </c>
      <c r="H213" s="2" t="s">
        <v>12</v>
      </c>
    </row>
    <row r="214" spans="1:8" x14ac:dyDescent="0.3">
      <c r="A214" s="1">
        <v>0.45600694444444617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0.45605324074074249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3.1900000000000004</v>
      </c>
      <c r="H215" s="2" t="s">
        <v>12</v>
      </c>
    </row>
    <row r="216" spans="1:8" x14ac:dyDescent="0.3">
      <c r="A216" s="1">
        <v>0.45611111111111285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3.2100000000000004</v>
      </c>
      <c r="H216" s="2" t="s">
        <v>12</v>
      </c>
    </row>
    <row r="217" spans="1:8" x14ac:dyDescent="0.3">
      <c r="A217" s="1">
        <v>0.45615740740740918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0.45621527777777954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0.45626157407407586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3.2100000000000004</v>
      </c>
      <c r="H219" s="2" t="s">
        <v>12</v>
      </c>
    </row>
    <row r="220" spans="1:8" x14ac:dyDescent="0.3">
      <c r="A220" s="1">
        <v>0.45631944444444622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3.2100000000000004</v>
      </c>
      <c r="H220" s="2" t="s">
        <v>12</v>
      </c>
    </row>
    <row r="221" spans="1:8" x14ac:dyDescent="0.3">
      <c r="A221" s="1">
        <v>0.45636574074074254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3.2000000000000006</v>
      </c>
      <c r="H221" s="2" t="s">
        <v>12</v>
      </c>
    </row>
    <row r="222" spans="1:8" x14ac:dyDescent="0.3">
      <c r="A222" s="1">
        <v>0.4564236111111129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3.2000000000000006</v>
      </c>
      <c r="H222" s="2" t="s">
        <v>12</v>
      </c>
    </row>
    <row r="223" spans="1:8" x14ac:dyDescent="0.3">
      <c r="A223" s="1">
        <v>0.45646990740740923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3.1800000000000006</v>
      </c>
      <c r="H223" s="2" t="s">
        <v>12</v>
      </c>
    </row>
    <row r="224" spans="1:8" x14ac:dyDescent="0.3">
      <c r="A224" s="1">
        <v>0.45652777777777959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3.1800000000000006</v>
      </c>
      <c r="H224" s="2" t="s">
        <v>12</v>
      </c>
    </row>
    <row r="225" spans="1:8" x14ac:dyDescent="0.3">
      <c r="A225" s="1">
        <v>0.45657407407407591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</v>
      </c>
      <c r="H225" s="2" t="s">
        <v>12</v>
      </c>
    </row>
    <row r="226" spans="1:8" x14ac:dyDescent="0.3">
      <c r="A226" s="1">
        <v>0.45663194444444627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3.1900000000000004</v>
      </c>
      <c r="H226" s="2" t="s">
        <v>12</v>
      </c>
    </row>
    <row r="227" spans="1:8" x14ac:dyDescent="0.3">
      <c r="A227" s="1">
        <v>0.45667824074074259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3.1800000000000006</v>
      </c>
      <c r="H227" s="2" t="s">
        <v>12</v>
      </c>
    </row>
    <row r="228" spans="1:8" x14ac:dyDescent="0.3">
      <c r="A228" s="1">
        <v>0.45673611111111295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0.45678240740740927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3.1900000000000004</v>
      </c>
      <c r="H229" s="2" t="s">
        <v>12</v>
      </c>
    </row>
    <row r="230" spans="1:8" x14ac:dyDescent="0.3">
      <c r="A230" s="1">
        <v>0.45684027777777964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3.21</v>
      </c>
      <c r="H230" s="2" t="s">
        <v>12</v>
      </c>
    </row>
    <row r="231" spans="1:8" x14ac:dyDescent="0.3">
      <c r="A231" s="1">
        <v>0.45688657407407596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0.45694444444444632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3.1900000000000004</v>
      </c>
      <c r="H232" s="2" t="s">
        <v>12</v>
      </c>
    </row>
    <row r="233" spans="1:8" x14ac:dyDescent="0.3">
      <c r="A233" s="1">
        <v>0.45699074074074264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3.18</v>
      </c>
      <c r="H233" s="2" t="s">
        <v>12</v>
      </c>
    </row>
    <row r="234" spans="1:8" x14ac:dyDescent="0.3">
      <c r="A234" s="1">
        <v>0.457048611111113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0.45709490740740932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3.18</v>
      </c>
      <c r="H235" s="2" t="s">
        <v>12</v>
      </c>
    </row>
    <row r="236" spans="1:8" x14ac:dyDescent="0.3">
      <c r="A236" s="1">
        <v>0.45715277777777968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3.1700000000000004</v>
      </c>
      <c r="H236" s="2" t="s">
        <v>12</v>
      </c>
    </row>
    <row r="237" spans="1:8" x14ac:dyDescent="0.3">
      <c r="A237" s="1">
        <v>0.45719907407407601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3.19</v>
      </c>
      <c r="H237" s="2" t="s">
        <v>12</v>
      </c>
    </row>
    <row r="238" spans="1:8" x14ac:dyDescent="0.3">
      <c r="A238" s="1">
        <v>0.45725694444444637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3.19</v>
      </c>
      <c r="H238" s="2" t="s">
        <v>12</v>
      </c>
    </row>
    <row r="239" spans="1:8" x14ac:dyDescent="0.3">
      <c r="A239" s="1">
        <v>0.45730324074074269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</v>
      </c>
      <c r="H239" s="2" t="s">
        <v>12</v>
      </c>
    </row>
    <row r="240" spans="1:8" x14ac:dyDescent="0.3">
      <c r="A240" s="1">
        <v>0.45736111111111305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</v>
      </c>
      <c r="H240" s="2" t="s">
        <v>12</v>
      </c>
    </row>
    <row r="241" spans="1:8" x14ac:dyDescent="0.3">
      <c r="A241" s="1">
        <v>0.45740740740740937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</v>
      </c>
      <c r="H241" s="2" t="s">
        <v>12</v>
      </c>
    </row>
    <row r="242" spans="1:8" x14ac:dyDescent="0.3">
      <c r="A242" s="1">
        <v>0.45746527777777973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</v>
      </c>
      <c r="H242" s="2" t="s">
        <v>12</v>
      </c>
    </row>
    <row r="243" spans="1:8" x14ac:dyDescent="0.3">
      <c r="A243" s="1">
        <v>0.45751157407407606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3.1900000000000004</v>
      </c>
      <c r="H243" s="2" t="s">
        <v>12</v>
      </c>
    </row>
    <row r="244" spans="1:8" x14ac:dyDescent="0.3">
      <c r="A244" s="1">
        <v>0.45756944444444642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3.1999999999999997</v>
      </c>
      <c r="H244" s="2" t="s">
        <v>12</v>
      </c>
    </row>
    <row r="245" spans="1:8" x14ac:dyDescent="0.3">
      <c r="A245" s="1">
        <v>0.45761574074074274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3.1700000000000004</v>
      </c>
      <c r="H245" s="2" t="s">
        <v>12</v>
      </c>
    </row>
    <row r="246" spans="1:8" x14ac:dyDescent="0.3">
      <c r="A246" s="1">
        <v>0.4576736111111131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</v>
      </c>
      <c r="H246" s="2" t="s">
        <v>12</v>
      </c>
    </row>
    <row r="247" spans="1:8" x14ac:dyDescent="0.3">
      <c r="A247" s="1">
        <v>0.45771990740740942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3.1900000000000004</v>
      </c>
      <c r="H247" s="2" t="s">
        <v>12</v>
      </c>
    </row>
    <row r="248" spans="1:8" x14ac:dyDescent="0.3">
      <c r="A248" s="1">
        <v>0.45777777777777978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</v>
      </c>
      <c r="H248" s="2" t="s">
        <v>12</v>
      </c>
    </row>
    <row r="249" spans="1:8" x14ac:dyDescent="0.3">
      <c r="A249" s="1">
        <v>0.4578240740740761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0.45788194444444646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3.18</v>
      </c>
      <c r="H250" s="2" t="s">
        <v>12</v>
      </c>
    </row>
    <row r="251" spans="1:8" x14ac:dyDescent="0.3">
      <c r="A251" s="1">
        <v>0.45792824074074279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3.1600000000000006</v>
      </c>
      <c r="H251" s="2" t="s">
        <v>12</v>
      </c>
    </row>
    <row r="252" spans="1:8" x14ac:dyDescent="0.3">
      <c r="A252" s="1">
        <v>0.45798611111111315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</v>
      </c>
      <c r="H252" s="2" t="s">
        <v>12</v>
      </c>
    </row>
    <row r="253" spans="1:8" x14ac:dyDescent="0.3">
      <c r="A253" s="1">
        <v>0.45803240740740947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3.1800000000000006</v>
      </c>
      <c r="H253" s="2" t="s">
        <v>12</v>
      </c>
    </row>
    <row r="254" spans="1:8" x14ac:dyDescent="0.3">
      <c r="A254" s="1">
        <v>0.45809027777777983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3.1700000000000004</v>
      </c>
      <c r="H254" s="2" t="s">
        <v>12</v>
      </c>
    </row>
    <row r="255" spans="1:8" x14ac:dyDescent="0.3">
      <c r="A255" s="1">
        <v>0.45813657407407615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3.2100000000000004</v>
      </c>
      <c r="H255" s="2" t="s">
        <v>12</v>
      </c>
    </row>
    <row r="256" spans="1:8" x14ac:dyDescent="0.3">
      <c r="A256" s="1">
        <v>0.45819444444444651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3.1900000000000004</v>
      </c>
      <c r="H256" s="2" t="s">
        <v>12</v>
      </c>
    </row>
    <row r="257" spans="1:8" x14ac:dyDescent="0.3">
      <c r="A257" s="1">
        <v>0.45824074074074284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3.1900000000000004</v>
      </c>
      <c r="H257" s="2" t="s">
        <v>12</v>
      </c>
    </row>
    <row r="258" spans="1:8" x14ac:dyDescent="0.3">
      <c r="A258" s="1">
        <v>0.4582986111111132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3.1800000000000006</v>
      </c>
      <c r="H258" s="2" t="s">
        <v>12</v>
      </c>
    </row>
    <row r="259" spans="1:8" x14ac:dyDescent="0.3">
      <c r="A259" s="1">
        <v>0.45834490740740952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3.1700000000000004</v>
      </c>
      <c r="H259" s="2" t="s">
        <v>12</v>
      </c>
    </row>
    <row r="260" spans="1:8" x14ac:dyDescent="0.3">
      <c r="A260" s="1">
        <v>0.45840277777777988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3.1800000000000006</v>
      </c>
      <c r="H260" s="2" t="s">
        <v>12</v>
      </c>
    </row>
    <row r="261" spans="1:8" x14ac:dyDescent="0.3">
      <c r="A261" s="1">
        <v>0.4584490740740762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3.1800000000000006</v>
      </c>
      <c r="H261" s="2" t="s">
        <v>12</v>
      </c>
    </row>
    <row r="262" spans="1:8" x14ac:dyDescent="0.3">
      <c r="A262" s="1">
        <v>0.45850694444444656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3.1700000000000004</v>
      </c>
      <c r="H262" s="2" t="s">
        <v>12</v>
      </c>
    </row>
    <row r="263" spans="1:8" x14ac:dyDescent="0.3">
      <c r="A263" s="1">
        <v>0.45855324074074288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3.1800000000000006</v>
      </c>
      <c r="H263" s="2" t="s">
        <v>12</v>
      </c>
    </row>
    <row r="264" spans="1:8" x14ac:dyDescent="0.3">
      <c r="A264" s="1">
        <v>0.45861111111111325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3.1800000000000006</v>
      </c>
      <c r="H264" s="2" t="s">
        <v>12</v>
      </c>
    </row>
    <row r="265" spans="1:8" x14ac:dyDescent="0.3">
      <c r="A265" s="1">
        <v>0.45865740740740957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3.18</v>
      </c>
      <c r="H265" s="2" t="s">
        <v>12</v>
      </c>
    </row>
    <row r="266" spans="1:8" x14ac:dyDescent="0.3">
      <c r="A266" s="1">
        <v>0.45871527777777993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3.1700000000000004</v>
      </c>
      <c r="H266" s="2" t="s">
        <v>12</v>
      </c>
    </row>
    <row r="267" spans="1:8" x14ac:dyDescent="0.3">
      <c r="A267" s="1">
        <v>0.45876157407407625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3.1800000000000006</v>
      </c>
      <c r="H267" s="2" t="s">
        <v>12</v>
      </c>
    </row>
    <row r="268" spans="1:8" x14ac:dyDescent="0.3">
      <c r="A268" s="1">
        <v>0.45881944444444661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3.1800000000000006</v>
      </c>
      <c r="H268" s="2" t="s">
        <v>12</v>
      </c>
    </row>
    <row r="269" spans="1:8" x14ac:dyDescent="0.3">
      <c r="A269" s="1">
        <v>0.45886574074074293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3.1700000000000004</v>
      </c>
      <c r="H269" s="2" t="s">
        <v>12</v>
      </c>
    </row>
    <row r="270" spans="1:8" x14ac:dyDescent="0.3">
      <c r="A270" s="1">
        <v>0.45892361111111329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3.1800000000000006</v>
      </c>
      <c r="H270" s="2" t="s">
        <v>12</v>
      </c>
    </row>
    <row r="271" spans="1:8" x14ac:dyDescent="0.3">
      <c r="A271" s="1">
        <v>0.45896990740740962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3.1800000000000006</v>
      </c>
      <c r="H271" s="2" t="s">
        <v>12</v>
      </c>
    </row>
    <row r="272" spans="1:8" x14ac:dyDescent="0.3">
      <c r="A272" s="1">
        <v>0.45902777777777998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3.18</v>
      </c>
      <c r="H272" s="2" t="s">
        <v>12</v>
      </c>
    </row>
    <row r="273" spans="1:8" x14ac:dyDescent="0.3">
      <c r="A273" s="1">
        <v>0.4590740740740763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3.1700000000000004</v>
      </c>
      <c r="H273" s="2" t="s">
        <v>12</v>
      </c>
    </row>
    <row r="274" spans="1:8" x14ac:dyDescent="0.3">
      <c r="A274" s="1">
        <v>0.45913194444444666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3.1800000000000006</v>
      </c>
      <c r="H274" s="2" t="s">
        <v>12</v>
      </c>
    </row>
    <row r="275" spans="1:8" x14ac:dyDescent="0.3">
      <c r="A275" s="1">
        <v>0.45917824074074298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3.1800000000000006</v>
      </c>
      <c r="H275" s="2" t="s">
        <v>12</v>
      </c>
    </row>
    <row r="276" spans="1:8" x14ac:dyDescent="0.3">
      <c r="A276" s="1">
        <v>0.45923611111111334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3.1700000000000004</v>
      </c>
      <c r="H276" s="2" t="s">
        <v>12</v>
      </c>
    </row>
    <row r="277" spans="1:8" x14ac:dyDescent="0.3">
      <c r="A277" s="1">
        <v>0.45928240740740967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3.1800000000000006</v>
      </c>
      <c r="H277" s="2" t="s">
        <v>12</v>
      </c>
    </row>
    <row r="278" spans="1:8" x14ac:dyDescent="0.3">
      <c r="A278" s="1">
        <v>0.45934027777778003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0.45938657407407635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3.18</v>
      </c>
      <c r="H279" s="2" t="s">
        <v>12</v>
      </c>
    </row>
    <row r="280" spans="1:8" x14ac:dyDescent="0.3">
      <c r="A280" s="1">
        <v>0.45944444444444671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3.1700000000000004</v>
      </c>
      <c r="H280" s="2" t="s">
        <v>12</v>
      </c>
    </row>
    <row r="281" spans="1:8" x14ac:dyDescent="0.3">
      <c r="A281" s="1">
        <v>0.45949074074074303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3.1800000000000006</v>
      </c>
      <c r="H281" s="2" t="s">
        <v>12</v>
      </c>
    </row>
    <row r="282" spans="1:8" x14ac:dyDescent="0.3">
      <c r="A282" s="1">
        <v>0.45954861111111339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3.1800000000000006</v>
      </c>
      <c r="H282" s="2" t="s">
        <v>12</v>
      </c>
    </row>
    <row r="283" spans="1:8" x14ac:dyDescent="0.3">
      <c r="A283" s="1">
        <v>0.45959490740740971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3.1700000000000004</v>
      </c>
      <c r="H283" s="2" t="s">
        <v>12</v>
      </c>
    </row>
    <row r="284" spans="1:8" x14ac:dyDescent="0.3">
      <c r="A284" s="1">
        <v>0.45965277777778007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3.1800000000000006</v>
      </c>
      <c r="H284" s="2" t="s">
        <v>12</v>
      </c>
    </row>
    <row r="285" spans="1:8" x14ac:dyDescent="0.3">
      <c r="A285" s="1">
        <v>0.4596990740740764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3.1800000000000006</v>
      </c>
      <c r="H285" s="2" t="s">
        <v>12</v>
      </c>
    </row>
    <row r="286" spans="1:8" x14ac:dyDescent="0.3">
      <c r="A286" s="1">
        <v>0.45975694444444676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3.18</v>
      </c>
      <c r="H286" s="2" t="s">
        <v>12</v>
      </c>
    </row>
    <row r="287" spans="1:8" x14ac:dyDescent="0.3">
      <c r="A287" s="1">
        <v>0.45980324074074308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3.1700000000000004</v>
      </c>
      <c r="H287" s="2" t="s">
        <v>12</v>
      </c>
    </row>
    <row r="288" spans="1:8" x14ac:dyDescent="0.3">
      <c r="A288" s="1">
        <v>0.45986111111111344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3.1800000000000006</v>
      </c>
      <c r="H288" s="2" t="s">
        <v>12</v>
      </c>
    </row>
    <row r="289" spans="1:8" x14ac:dyDescent="0.3">
      <c r="A289" s="1">
        <v>0.45990740740740976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3.1800000000000006</v>
      </c>
      <c r="H289" s="2" t="s">
        <v>12</v>
      </c>
    </row>
    <row r="290" spans="1:8" x14ac:dyDescent="0.3">
      <c r="A290" s="1">
        <v>0.45996527777778012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3.1700000000000004</v>
      </c>
      <c r="H290" s="2" t="s">
        <v>12</v>
      </c>
    </row>
    <row r="291" spans="1:8" x14ac:dyDescent="0.3">
      <c r="A291" s="1">
        <v>0.46001157407407645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3.1800000000000006</v>
      </c>
      <c r="H291" s="2" t="s">
        <v>12</v>
      </c>
    </row>
    <row r="292" spans="1:8" x14ac:dyDescent="0.3">
      <c r="A292" s="1">
        <v>0.46006944444444681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3.1800000000000006</v>
      </c>
      <c r="H292" s="2" t="s">
        <v>12</v>
      </c>
    </row>
    <row r="293" spans="1:8" x14ac:dyDescent="0.3">
      <c r="A293" s="1">
        <v>0.46011574074074313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3.18</v>
      </c>
      <c r="H293" s="2" t="s">
        <v>12</v>
      </c>
    </row>
    <row r="294" spans="1:8" x14ac:dyDescent="0.3">
      <c r="A294" s="1">
        <v>0.46017361111111349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3.1700000000000004</v>
      </c>
      <c r="H294" s="2" t="s">
        <v>12</v>
      </c>
    </row>
    <row r="295" spans="1:8" x14ac:dyDescent="0.3">
      <c r="A295" s="1">
        <v>0.46021990740740981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3.1800000000000006</v>
      </c>
      <c r="H295" s="2" t="s">
        <v>12</v>
      </c>
    </row>
    <row r="296" spans="1:8" x14ac:dyDescent="0.3">
      <c r="A296" s="1">
        <v>0.46027777777778017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3.1800000000000006</v>
      </c>
      <c r="H296" s="2" t="s">
        <v>12</v>
      </c>
    </row>
    <row r="297" spans="1:8" x14ac:dyDescent="0.3">
      <c r="A297" s="1">
        <v>0.46032407407407649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0.46038194444444686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3.1800000000000006</v>
      </c>
      <c r="H298" s="2" t="s">
        <v>12</v>
      </c>
    </row>
    <row r="299" spans="1:8" x14ac:dyDescent="0.3">
      <c r="A299" s="1">
        <v>0.46042824074074318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3.1800000000000006</v>
      </c>
      <c r="H299" s="2" t="s">
        <v>12</v>
      </c>
    </row>
    <row r="300" spans="1:8" x14ac:dyDescent="0.3">
      <c r="A300" s="1">
        <v>0.46048611111111354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3.18</v>
      </c>
      <c r="H300" s="2" t="s">
        <v>12</v>
      </c>
    </row>
    <row r="301" spans="1:8" x14ac:dyDescent="0.3">
      <c r="A301" s="1">
        <v>0.46053240740740986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3.1700000000000004</v>
      </c>
      <c r="H301" s="2" t="s">
        <v>12</v>
      </c>
    </row>
    <row r="302" spans="1:8" x14ac:dyDescent="0.3">
      <c r="A302" s="1">
        <v>0.46059027777778022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0.46063657407407654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3.1800000000000006</v>
      </c>
      <c r="H303" s="2" t="s">
        <v>12</v>
      </c>
    </row>
    <row r="304" spans="1:8" x14ac:dyDescent="0.3">
      <c r="A304" s="1">
        <v>0.4606944444444469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3.1700000000000004</v>
      </c>
      <c r="H304" s="2" t="s">
        <v>12</v>
      </c>
    </row>
    <row r="305" spans="1:8" x14ac:dyDescent="0.3">
      <c r="A305" s="1">
        <v>0.46074074074074323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3.1800000000000006</v>
      </c>
      <c r="H305" s="2" t="s">
        <v>12</v>
      </c>
    </row>
    <row r="306" spans="1:8" x14ac:dyDescent="0.3">
      <c r="A306" s="1">
        <v>0.46079861111111359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3.1800000000000006</v>
      </c>
      <c r="H306" s="2" t="s">
        <v>12</v>
      </c>
    </row>
    <row r="307" spans="1:8" x14ac:dyDescent="0.3">
      <c r="A307" s="1">
        <v>0.46084490740740991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3.18</v>
      </c>
      <c r="H307" s="2" t="s">
        <v>12</v>
      </c>
    </row>
    <row r="308" spans="1:8" x14ac:dyDescent="0.3">
      <c r="A308" s="1">
        <v>0.46090277777778027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3.1700000000000004</v>
      </c>
      <c r="H308" s="2" t="s">
        <v>12</v>
      </c>
    </row>
    <row r="309" spans="1:8" x14ac:dyDescent="0.3">
      <c r="A309" s="1">
        <v>0.46094907407407659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3.1800000000000006</v>
      </c>
      <c r="H309" s="2" t="s">
        <v>12</v>
      </c>
    </row>
    <row r="310" spans="1:8" x14ac:dyDescent="0.3">
      <c r="A310" s="1">
        <v>0.46100694444444695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0.46105324074074328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3.1700000000000004</v>
      </c>
      <c r="H311" s="2" t="s">
        <v>12</v>
      </c>
    </row>
    <row r="312" spans="1:8" x14ac:dyDescent="0.3">
      <c r="A312" s="1">
        <v>0.46111111111111364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3.1800000000000006</v>
      </c>
      <c r="H312" s="2" t="s">
        <v>12</v>
      </c>
    </row>
    <row r="313" spans="1:8" x14ac:dyDescent="0.3">
      <c r="A313" s="1">
        <v>0.46115740740740996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3.1800000000000006</v>
      </c>
      <c r="H313" s="2" t="s">
        <v>12</v>
      </c>
    </row>
    <row r="314" spans="1:8" x14ac:dyDescent="0.3">
      <c r="A314" s="1">
        <v>0.46121527777778032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3.18</v>
      </c>
      <c r="H314" s="2" t="s">
        <v>12</v>
      </c>
    </row>
    <row r="315" spans="1:8" x14ac:dyDescent="0.3">
      <c r="A315" s="1">
        <v>0.46126157407407664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3.1700000000000004</v>
      </c>
      <c r="H315" s="2" t="s">
        <v>12</v>
      </c>
    </row>
    <row r="316" spans="1:8" x14ac:dyDescent="0.3">
      <c r="A316" s="1">
        <v>0.461319444444447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3.1800000000000006</v>
      </c>
      <c r="H316" s="2" t="s">
        <v>12</v>
      </c>
    </row>
    <row r="317" spans="1:8" x14ac:dyDescent="0.3">
      <c r="A317" s="1">
        <v>0.46136574074074332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3.1800000000000006</v>
      </c>
      <c r="H317" s="2" t="s">
        <v>12</v>
      </c>
    </row>
    <row r="318" spans="1:8" x14ac:dyDescent="0.3">
      <c r="A318" s="1">
        <v>0.46142361111111369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3.1700000000000004</v>
      </c>
      <c r="H318" s="2" t="s">
        <v>12</v>
      </c>
    </row>
    <row r="319" spans="1:8" x14ac:dyDescent="0.3">
      <c r="A319" s="1">
        <v>0.46146990740741001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3.1800000000000006</v>
      </c>
      <c r="H319" s="2" t="s">
        <v>12</v>
      </c>
    </row>
    <row r="320" spans="1:8" x14ac:dyDescent="0.3">
      <c r="A320" s="1">
        <v>0.46152777777778037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3.1800000000000006</v>
      </c>
      <c r="H320" s="2" t="s">
        <v>12</v>
      </c>
    </row>
    <row r="321" spans="1:8" x14ac:dyDescent="0.3">
      <c r="A321" s="1">
        <v>0.46157407407407669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3.18</v>
      </c>
      <c r="H321" s="2" t="s">
        <v>12</v>
      </c>
    </row>
    <row r="322" spans="1:8" x14ac:dyDescent="0.3">
      <c r="A322" s="1">
        <v>0.46163194444444705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3.1700000000000004</v>
      </c>
      <c r="H322" s="2" t="s">
        <v>12</v>
      </c>
    </row>
    <row r="323" spans="1:8" x14ac:dyDescent="0.3">
      <c r="A323" s="1">
        <v>0.46167824074074337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3.1800000000000006</v>
      </c>
      <c r="H323" s="2" t="s">
        <v>12</v>
      </c>
    </row>
    <row r="324" spans="1:8" x14ac:dyDescent="0.3">
      <c r="A324" s="1">
        <v>0.46173611111111373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3.1800000000000006</v>
      </c>
      <c r="H324" s="2" t="s">
        <v>12</v>
      </c>
    </row>
    <row r="325" spans="1:8" x14ac:dyDescent="0.3">
      <c r="A325" s="1">
        <v>0.46178240740741006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3.1700000000000004</v>
      </c>
      <c r="H325" s="2" t="s">
        <v>12</v>
      </c>
    </row>
    <row r="326" spans="1:8" x14ac:dyDescent="0.3">
      <c r="A326" s="1">
        <v>0.46184027777778042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3.1800000000000006</v>
      </c>
      <c r="H326" s="2" t="s">
        <v>12</v>
      </c>
    </row>
    <row r="327" spans="1:8" x14ac:dyDescent="0.3">
      <c r="A327" s="1">
        <v>0.46188657407407674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3.1800000000000006</v>
      </c>
      <c r="H327" s="2" t="s">
        <v>12</v>
      </c>
    </row>
    <row r="328" spans="1:8" x14ac:dyDescent="0.3">
      <c r="A328" s="1">
        <v>0.4619444444444471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3.18</v>
      </c>
      <c r="H328" s="2" t="s">
        <v>12</v>
      </c>
    </row>
    <row r="329" spans="1:8" x14ac:dyDescent="0.3">
      <c r="A329" s="1">
        <v>0.46199074074074342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3.1700000000000004</v>
      </c>
      <c r="H329" s="2" t="s">
        <v>12</v>
      </c>
    </row>
    <row r="330" spans="1:8" x14ac:dyDescent="0.3">
      <c r="A330" s="1">
        <v>0.46204861111111378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3.1800000000000006</v>
      </c>
      <c r="H330" s="2" t="s">
        <v>12</v>
      </c>
    </row>
    <row r="331" spans="1:8" x14ac:dyDescent="0.3">
      <c r="A331" s="1">
        <v>0.4620949074074101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0.46215277777778047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3.1700000000000004</v>
      </c>
      <c r="H332" s="2" t="s">
        <v>12</v>
      </c>
    </row>
    <row r="333" spans="1:8" x14ac:dyDescent="0.3">
      <c r="A333" s="1">
        <v>0.46219907407407679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3.1800000000000006</v>
      </c>
      <c r="H333" s="2" t="s">
        <v>12</v>
      </c>
    </row>
    <row r="334" spans="1:8" x14ac:dyDescent="0.3">
      <c r="A334" s="1">
        <v>0.46225694444444715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3.1800000000000006</v>
      </c>
      <c r="H334" s="2" t="s">
        <v>12</v>
      </c>
    </row>
    <row r="335" spans="1:8" x14ac:dyDescent="0.3">
      <c r="A335" s="1">
        <v>0.46230324074074347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3.18</v>
      </c>
      <c r="H335" s="2" t="s">
        <v>12</v>
      </c>
    </row>
    <row r="336" spans="1:8" x14ac:dyDescent="0.3">
      <c r="A336" s="1">
        <v>0.46236111111111383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3.18</v>
      </c>
      <c r="H336" s="2" t="s">
        <v>12</v>
      </c>
    </row>
    <row r="337" spans="1:8" x14ac:dyDescent="0.3">
      <c r="A337" s="1">
        <v>0.46240740740741015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3.1800000000000006</v>
      </c>
      <c r="H337" s="2" t="s">
        <v>12</v>
      </c>
    </row>
    <row r="338" spans="1:8" x14ac:dyDescent="0.3">
      <c r="A338" s="1">
        <v>0.46246527777778051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3.1700000000000004</v>
      </c>
      <c r="H338" s="2" t="s">
        <v>12</v>
      </c>
    </row>
    <row r="339" spans="1:8" x14ac:dyDescent="0.3">
      <c r="A339" s="1">
        <v>0.46251157407407684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3.18</v>
      </c>
      <c r="H339" s="2" t="s">
        <v>12</v>
      </c>
    </row>
    <row r="340" spans="1:8" x14ac:dyDescent="0.3">
      <c r="A340" s="1">
        <v>0.4625694444444472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3.18</v>
      </c>
      <c r="H340" s="2" t="s">
        <v>12</v>
      </c>
    </row>
    <row r="341" spans="1:8" x14ac:dyDescent="0.3">
      <c r="A341" s="1">
        <v>0.46261574074074352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3.1800000000000006</v>
      </c>
      <c r="H341" s="2" t="s">
        <v>12</v>
      </c>
    </row>
    <row r="342" spans="1:8" x14ac:dyDescent="0.3">
      <c r="A342" s="1">
        <v>0.46267361111111388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3.1700000000000004</v>
      </c>
      <c r="H342" s="2" t="s">
        <v>12</v>
      </c>
    </row>
    <row r="343" spans="1:8" x14ac:dyDescent="0.3">
      <c r="A343" s="1">
        <v>0.4627199074074102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3.1700000000000004</v>
      </c>
      <c r="H343" s="2" t="s">
        <v>12</v>
      </c>
    </row>
    <row r="344" spans="1:8" x14ac:dyDescent="0.3">
      <c r="A344" s="1">
        <v>0.46277777777778056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3.1800000000000006</v>
      </c>
      <c r="H344" s="2" t="s">
        <v>12</v>
      </c>
    </row>
    <row r="345" spans="1:8" x14ac:dyDescent="0.3">
      <c r="A345" s="1">
        <v>0.46282407407407689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</v>
      </c>
      <c r="H345" s="2" t="s">
        <v>12</v>
      </c>
    </row>
    <row r="346" spans="1:8" x14ac:dyDescent="0.3">
      <c r="A346" s="1">
        <v>0.46288194444444725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3.18</v>
      </c>
      <c r="H346" s="2" t="s">
        <v>12</v>
      </c>
    </row>
    <row r="347" spans="1:8" x14ac:dyDescent="0.3">
      <c r="A347" s="1">
        <v>0.46292824074074357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</v>
      </c>
      <c r="H347" s="2" t="s">
        <v>12</v>
      </c>
    </row>
    <row r="348" spans="1:8" x14ac:dyDescent="0.3">
      <c r="A348" s="1">
        <v>0.46298611111111393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3.1800000000000006</v>
      </c>
      <c r="H348" s="2" t="s">
        <v>12</v>
      </c>
    </row>
    <row r="349" spans="1:8" x14ac:dyDescent="0.3">
      <c r="A349" s="1">
        <v>0.46303240740741025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3.1700000000000004</v>
      </c>
      <c r="H349" s="2" t="s">
        <v>12</v>
      </c>
    </row>
    <row r="350" spans="1:8" x14ac:dyDescent="0.3">
      <c r="A350" s="1">
        <v>0.46309027777778061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3.1700000000000004</v>
      </c>
      <c r="H350" s="2" t="s">
        <v>12</v>
      </c>
    </row>
    <row r="351" spans="1:8" x14ac:dyDescent="0.3">
      <c r="A351" s="1">
        <v>0.46313657407407693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3.1800000000000006</v>
      </c>
      <c r="H351" s="2" t="s">
        <v>12</v>
      </c>
    </row>
    <row r="352" spans="1:8" x14ac:dyDescent="0.3">
      <c r="A352" s="1">
        <v>0.4631944444444473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3.1700000000000004</v>
      </c>
      <c r="H352" s="2" t="s">
        <v>12</v>
      </c>
    </row>
    <row r="353" spans="1:8" x14ac:dyDescent="0.3">
      <c r="A353" s="1">
        <v>0.46324074074074362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3.1700000000000004</v>
      </c>
      <c r="H353" s="2" t="s">
        <v>12</v>
      </c>
    </row>
    <row r="354" spans="1:8" x14ac:dyDescent="0.3">
      <c r="A354" s="1">
        <v>0.46329861111111398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3.1700000000000004</v>
      </c>
      <c r="H354" s="2" t="s">
        <v>12</v>
      </c>
    </row>
    <row r="355" spans="1:8" x14ac:dyDescent="0.3">
      <c r="A355" s="1">
        <v>0.4633449074074103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3.18</v>
      </c>
      <c r="H355" s="2" t="s">
        <v>12</v>
      </c>
    </row>
    <row r="356" spans="1:8" x14ac:dyDescent="0.3">
      <c r="A356" s="1">
        <v>0.46340277777778066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3.1800000000000006</v>
      </c>
      <c r="H356" s="2" t="s">
        <v>12</v>
      </c>
    </row>
    <row r="357" spans="1:8" x14ac:dyDescent="0.3">
      <c r="A357" s="1">
        <v>0.46344907407407698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3.1700000000000004</v>
      </c>
      <c r="H357" s="2" t="s">
        <v>12</v>
      </c>
    </row>
    <row r="358" spans="1:8" x14ac:dyDescent="0.3">
      <c r="A358" s="1">
        <v>0.46350694444444734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3.18</v>
      </c>
      <c r="H358" s="2" t="s">
        <v>12</v>
      </c>
    </row>
    <row r="359" spans="1:8" x14ac:dyDescent="0.3">
      <c r="A359" s="1">
        <v>0.46355324074074367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3.18</v>
      </c>
      <c r="H359" s="2" t="s">
        <v>12</v>
      </c>
    </row>
    <row r="360" spans="1:8" x14ac:dyDescent="0.3">
      <c r="A360" s="1">
        <v>0.46361111111111403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3.1800000000000006</v>
      </c>
      <c r="H360" s="2" t="s">
        <v>12</v>
      </c>
    </row>
    <row r="361" spans="1:8" x14ac:dyDescent="0.3">
      <c r="A361" s="1">
        <v>0.46365740740741035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0.46371527777778071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3.1700000000000004</v>
      </c>
      <c r="H362" s="2" t="s">
        <v>12</v>
      </c>
    </row>
    <row r="363" spans="1:8" x14ac:dyDescent="0.3">
      <c r="A363" s="1">
        <v>0.46376157407407703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0.46381944444444739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</v>
      </c>
      <c r="H364" s="2" t="s">
        <v>12</v>
      </c>
    </row>
    <row r="365" spans="1:8" x14ac:dyDescent="0.3">
      <c r="A365" s="1">
        <v>0.46386574074074371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3.18</v>
      </c>
      <c r="H365" s="2" t="s">
        <v>12</v>
      </c>
    </row>
    <row r="366" spans="1:8" x14ac:dyDescent="0.3">
      <c r="A366" s="1">
        <v>0.46392361111111408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3.18</v>
      </c>
      <c r="H366" s="2" t="s">
        <v>12</v>
      </c>
    </row>
    <row r="367" spans="1:8" x14ac:dyDescent="0.3">
      <c r="A367" s="1">
        <v>0.4639699074074104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3.1800000000000006</v>
      </c>
      <c r="H367" s="2" t="s">
        <v>12</v>
      </c>
    </row>
    <row r="368" spans="1:8" x14ac:dyDescent="0.3">
      <c r="A368" s="1">
        <v>0.46402777777778076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3.1700000000000004</v>
      </c>
      <c r="H368" s="2" t="s">
        <v>12</v>
      </c>
    </row>
    <row r="369" spans="1:8" x14ac:dyDescent="0.3">
      <c r="A369" s="1">
        <v>0.46407407407407708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3.1700000000000004</v>
      </c>
      <c r="H369" s="2" t="s">
        <v>12</v>
      </c>
    </row>
    <row r="370" spans="1:8" x14ac:dyDescent="0.3">
      <c r="A370" s="1">
        <v>0.46413194444444744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3.1800000000000006</v>
      </c>
      <c r="H370" s="2" t="s">
        <v>12</v>
      </c>
    </row>
    <row r="371" spans="1:8" x14ac:dyDescent="0.3">
      <c r="A371" s="1">
        <v>0.46417824074074376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3.1700000000000004</v>
      </c>
      <c r="H371" s="2" t="s">
        <v>12</v>
      </c>
    </row>
    <row r="372" spans="1:8" x14ac:dyDescent="0.3">
      <c r="A372" s="1">
        <v>0.46423611111111412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3.1700000000000004</v>
      </c>
      <c r="H372" s="2" t="s">
        <v>12</v>
      </c>
    </row>
    <row r="373" spans="1:8" x14ac:dyDescent="0.3">
      <c r="A373" s="1">
        <v>0.46428240740741045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3.1700000000000004</v>
      </c>
      <c r="H373" s="2" t="s">
        <v>12</v>
      </c>
    </row>
    <row r="374" spans="1:8" x14ac:dyDescent="0.3">
      <c r="A374" s="1">
        <v>0.46434027777778081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3.18</v>
      </c>
      <c r="H374" s="2" t="s">
        <v>12</v>
      </c>
    </row>
    <row r="375" spans="1:8" x14ac:dyDescent="0.3">
      <c r="A375" s="1">
        <v>0.46438657407407713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3.1800000000000006</v>
      </c>
      <c r="H375" s="2" t="s">
        <v>12</v>
      </c>
    </row>
    <row r="376" spans="1:8" x14ac:dyDescent="0.3">
      <c r="A376" s="1">
        <v>0.46444444444444749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3.1700000000000004</v>
      </c>
      <c r="H376" s="2" t="s">
        <v>12</v>
      </c>
    </row>
    <row r="377" spans="1:8" x14ac:dyDescent="0.3">
      <c r="A377" s="1">
        <v>0.46449074074074381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3.18</v>
      </c>
      <c r="H377" s="2" t="s">
        <v>12</v>
      </c>
    </row>
    <row r="378" spans="1:8" x14ac:dyDescent="0.3">
      <c r="A378" s="1">
        <v>0.46454861111111417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3.18</v>
      </c>
      <c r="H378" s="2" t="s">
        <v>12</v>
      </c>
    </row>
    <row r="379" spans="1:8" x14ac:dyDescent="0.3">
      <c r="A379" s="1">
        <v>0.4645949074074105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3.1800000000000006</v>
      </c>
      <c r="H379" s="2" t="s">
        <v>12</v>
      </c>
    </row>
    <row r="380" spans="1:8" x14ac:dyDescent="0.3">
      <c r="A380" s="1">
        <v>0.46465277777778086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3.1700000000000004</v>
      </c>
      <c r="H380" s="2" t="s">
        <v>12</v>
      </c>
    </row>
    <row r="381" spans="1:8" x14ac:dyDescent="0.3">
      <c r="A381" s="1">
        <v>0.46469907407407718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0.46475694444444754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3.1800000000000006</v>
      </c>
      <c r="H382" s="2" t="s">
        <v>12</v>
      </c>
    </row>
    <row r="383" spans="1:8" x14ac:dyDescent="0.3">
      <c r="A383" s="1">
        <v>0.46480324074074386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</v>
      </c>
      <c r="H383" s="2" t="s">
        <v>12</v>
      </c>
    </row>
    <row r="384" spans="1:8" x14ac:dyDescent="0.3">
      <c r="A384" s="1">
        <v>0.46486111111111422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3.18</v>
      </c>
      <c r="H384" s="2" t="s">
        <v>12</v>
      </c>
    </row>
    <row r="385" spans="1:8" x14ac:dyDescent="0.3">
      <c r="A385" s="1">
        <v>0.46490740740741054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3.18</v>
      </c>
      <c r="H385" s="2" t="s">
        <v>12</v>
      </c>
    </row>
    <row r="386" spans="1:8" x14ac:dyDescent="0.3">
      <c r="A386" s="1">
        <v>0.46496527777778091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3.1800000000000006</v>
      </c>
      <c r="H386" s="2" t="s">
        <v>12</v>
      </c>
    </row>
    <row r="387" spans="1:8" x14ac:dyDescent="0.3">
      <c r="A387" s="1">
        <v>0.46501157407407723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3.1700000000000004</v>
      </c>
      <c r="H387" s="2" t="s">
        <v>12</v>
      </c>
    </row>
    <row r="388" spans="1:8" x14ac:dyDescent="0.3">
      <c r="A388" s="1">
        <v>0.46506944444444759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3.1700000000000004</v>
      </c>
      <c r="H388" s="2" t="s">
        <v>12</v>
      </c>
    </row>
    <row r="389" spans="1:8" x14ac:dyDescent="0.3">
      <c r="A389" s="1">
        <v>0.46511574074074391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3.1800000000000006</v>
      </c>
      <c r="H389" s="2" t="s">
        <v>12</v>
      </c>
    </row>
    <row r="390" spans="1:8" x14ac:dyDescent="0.3">
      <c r="A390" s="1">
        <v>0.46517361111111427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3.1700000000000004</v>
      </c>
      <c r="H390" s="2" t="s">
        <v>12</v>
      </c>
    </row>
    <row r="391" spans="1:8" x14ac:dyDescent="0.3">
      <c r="A391" s="1">
        <v>0.46521990740741059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3.1700000000000004</v>
      </c>
      <c r="H391" s="2" t="s">
        <v>12</v>
      </c>
    </row>
    <row r="392" spans="1:8" x14ac:dyDescent="0.3">
      <c r="A392" s="1">
        <v>0.46527777777778095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3.1700000000000004</v>
      </c>
      <c r="H392" s="2" t="s">
        <v>12</v>
      </c>
    </row>
    <row r="393" spans="1:8" x14ac:dyDescent="0.3">
      <c r="A393" s="1">
        <v>0.46532407407407728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3.18</v>
      </c>
      <c r="H393" s="2" t="s">
        <v>12</v>
      </c>
    </row>
    <row r="394" spans="1:8" x14ac:dyDescent="0.3">
      <c r="A394" s="1">
        <v>0.46538194444444764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3.1800000000000006</v>
      </c>
      <c r="H394" s="2" t="s">
        <v>12</v>
      </c>
    </row>
    <row r="395" spans="1:8" x14ac:dyDescent="0.3">
      <c r="A395" s="1">
        <v>0.46542824074074396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3.1700000000000004</v>
      </c>
      <c r="H395" s="2" t="s">
        <v>12</v>
      </c>
    </row>
    <row r="396" spans="1:8" x14ac:dyDescent="0.3">
      <c r="A396" s="1">
        <v>0.46548611111111432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3.18</v>
      </c>
      <c r="H396" s="2" t="s">
        <v>12</v>
      </c>
    </row>
    <row r="397" spans="1:8" x14ac:dyDescent="0.3">
      <c r="A397" s="1">
        <v>0.46553240740741064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3.18</v>
      </c>
      <c r="H397" s="2" t="s">
        <v>12</v>
      </c>
    </row>
    <row r="398" spans="1:8" x14ac:dyDescent="0.3">
      <c r="A398" s="1">
        <v>0.465590277777781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3.1800000000000006</v>
      </c>
      <c r="H398" s="2" t="s">
        <v>12</v>
      </c>
    </row>
    <row r="399" spans="1:8" x14ac:dyDescent="0.3">
      <c r="A399" s="1">
        <v>0.46563657407407733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3.1700000000000004</v>
      </c>
      <c r="H399" s="2" t="s">
        <v>12</v>
      </c>
    </row>
    <row r="400" spans="1:8" x14ac:dyDescent="0.3">
      <c r="A400" s="1">
        <v>0.46569444444444769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3.1700000000000004</v>
      </c>
      <c r="H400" s="2" t="s">
        <v>12</v>
      </c>
    </row>
    <row r="401" spans="1:8" x14ac:dyDescent="0.3">
      <c r="A401" s="1">
        <v>0.46574074074074401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3.1800000000000006</v>
      </c>
      <c r="H401" s="2" t="s">
        <v>12</v>
      </c>
    </row>
    <row r="402" spans="1:8" x14ac:dyDescent="0.3">
      <c r="A402" s="1">
        <v>0.46579861111111437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</v>
      </c>
      <c r="H402" s="2" t="s">
        <v>12</v>
      </c>
    </row>
    <row r="403" spans="1:8" x14ac:dyDescent="0.3">
      <c r="A403" s="1">
        <v>0.46584490740741069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3.18</v>
      </c>
      <c r="H403" s="2" t="s">
        <v>12</v>
      </c>
    </row>
    <row r="404" spans="1:8" x14ac:dyDescent="0.3">
      <c r="A404" s="1">
        <v>0.46590277777778105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3.18</v>
      </c>
      <c r="H404" s="2" t="s">
        <v>12</v>
      </c>
    </row>
    <row r="405" spans="1:8" x14ac:dyDescent="0.3">
      <c r="A405" s="1">
        <v>0.46594907407407737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3.1800000000000006</v>
      </c>
      <c r="H405" s="2" t="s">
        <v>12</v>
      </c>
    </row>
    <row r="406" spans="1:8" x14ac:dyDescent="0.3">
      <c r="A406" s="1">
        <v>0.46600694444444773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3.1700000000000004</v>
      </c>
      <c r="H406" s="2" t="s">
        <v>12</v>
      </c>
    </row>
    <row r="407" spans="1:8" x14ac:dyDescent="0.3">
      <c r="A407" s="1">
        <v>0.46605324074074406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3.1700000000000004</v>
      </c>
      <c r="H407" s="2" t="s">
        <v>12</v>
      </c>
    </row>
    <row r="408" spans="1:8" x14ac:dyDescent="0.3">
      <c r="A408" s="1">
        <v>0.46611111111111442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3.1800000000000006</v>
      </c>
      <c r="H408" s="2" t="s">
        <v>12</v>
      </c>
    </row>
    <row r="409" spans="1:8" x14ac:dyDescent="0.3">
      <c r="A409" s="1">
        <v>0.46615740740741074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3.1700000000000004</v>
      </c>
      <c r="H409" s="2" t="s">
        <v>12</v>
      </c>
    </row>
    <row r="410" spans="1:8" x14ac:dyDescent="0.3">
      <c r="A410" s="1">
        <v>0.4662152777777811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3.1700000000000004</v>
      </c>
      <c r="H410" s="2" t="s">
        <v>12</v>
      </c>
    </row>
    <row r="411" spans="1:8" x14ac:dyDescent="0.3">
      <c r="A411" s="1">
        <v>0.46626157407407742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3.1700000000000004</v>
      </c>
      <c r="H411" s="2" t="s">
        <v>12</v>
      </c>
    </row>
    <row r="412" spans="1:8" x14ac:dyDescent="0.3">
      <c r="A412" s="1">
        <v>0.46631944444444778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3.18</v>
      </c>
      <c r="H412" s="2" t="s">
        <v>12</v>
      </c>
    </row>
    <row r="413" spans="1:8" x14ac:dyDescent="0.3">
      <c r="A413" s="1">
        <v>0.46636574074074411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3.1800000000000006</v>
      </c>
      <c r="H413" s="2" t="s">
        <v>12</v>
      </c>
    </row>
    <row r="414" spans="1:8" x14ac:dyDescent="0.3">
      <c r="A414" s="1">
        <v>0.46642361111111447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3.1700000000000004</v>
      </c>
      <c r="H414" s="2" t="s">
        <v>12</v>
      </c>
    </row>
    <row r="415" spans="1:8" x14ac:dyDescent="0.3">
      <c r="A415" s="1">
        <v>0.46646990740741079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3.18</v>
      </c>
      <c r="H415" s="2" t="s">
        <v>12</v>
      </c>
    </row>
    <row r="416" spans="1:8" x14ac:dyDescent="0.3">
      <c r="A416" s="1">
        <v>0.46652777777778115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3.18</v>
      </c>
      <c r="H416" s="2" t="s">
        <v>12</v>
      </c>
    </row>
    <row r="417" spans="1:8" x14ac:dyDescent="0.3">
      <c r="A417" s="1">
        <v>0.46657407407407747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3.1800000000000006</v>
      </c>
      <c r="H417" s="2" t="s">
        <v>12</v>
      </c>
    </row>
    <row r="418" spans="1:8" x14ac:dyDescent="0.3">
      <c r="A418" s="1">
        <v>0.46663194444444783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3.1700000000000004</v>
      </c>
      <c r="H418" s="2" t="s">
        <v>12</v>
      </c>
    </row>
    <row r="419" spans="1:8" x14ac:dyDescent="0.3">
      <c r="A419" s="1">
        <v>0.46667824074074415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3.1700000000000004</v>
      </c>
      <c r="H419" s="2" t="s">
        <v>12</v>
      </c>
    </row>
    <row r="420" spans="1:8" x14ac:dyDescent="0.3">
      <c r="A420" s="1">
        <v>0.46673611111111452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3.1800000000000006</v>
      </c>
      <c r="H420" s="2" t="s">
        <v>12</v>
      </c>
    </row>
    <row r="421" spans="1:8" x14ac:dyDescent="0.3">
      <c r="A421" s="1">
        <v>0.46678240740741084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</v>
      </c>
      <c r="H421" s="2" t="s">
        <v>12</v>
      </c>
    </row>
    <row r="422" spans="1:8" x14ac:dyDescent="0.3">
      <c r="A422" s="1">
        <v>0.4668402777777812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3.18</v>
      </c>
      <c r="H422" s="2" t="s">
        <v>12</v>
      </c>
    </row>
    <row r="423" spans="1:8" x14ac:dyDescent="0.3">
      <c r="A423" s="1">
        <v>0.46688657407407752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</v>
      </c>
      <c r="H423" s="2" t="s">
        <v>12</v>
      </c>
    </row>
    <row r="424" spans="1:8" x14ac:dyDescent="0.3">
      <c r="A424" s="1">
        <v>0.46694444444444788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3.1800000000000006</v>
      </c>
      <c r="H424" s="2" t="s">
        <v>12</v>
      </c>
    </row>
    <row r="425" spans="1:8" x14ac:dyDescent="0.3">
      <c r="A425" s="1">
        <v>0.4669907407407442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3.1700000000000004</v>
      </c>
      <c r="H425" s="2" t="s">
        <v>12</v>
      </c>
    </row>
    <row r="426" spans="1:8" x14ac:dyDescent="0.3">
      <c r="A426" s="1">
        <v>0.46704861111111456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3.1700000000000004</v>
      </c>
      <c r="H426" s="2" t="s">
        <v>12</v>
      </c>
    </row>
    <row r="427" spans="1:8" x14ac:dyDescent="0.3">
      <c r="A427" s="1">
        <v>0.46709490740741089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3.1800000000000006</v>
      </c>
      <c r="H427" s="2" t="s">
        <v>12</v>
      </c>
    </row>
    <row r="428" spans="1:8" x14ac:dyDescent="0.3">
      <c r="A428" s="1">
        <v>0.46715277777778125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3.1700000000000004</v>
      </c>
      <c r="H428" s="2" t="s">
        <v>12</v>
      </c>
    </row>
    <row r="429" spans="1:8" x14ac:dyDescent="0.3">
      <c r="A429" s="1">
        <v>0.46719907407407757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3.1700000000000004</v>
      </c>
      <c r="H429" s="2" t="s">
        <v>12</v>
      </c>
    </row>
    <row r="430" spans="1:8" x14ac:dyDescent="0.3">
      <c r="A430" s="1">
        <v>0.46725694444444793</v>
      </c>
      <c r="B430" s="2" t="s">
        <v>31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3.1700000000000004</v>
      </c>
      <c r="H430" s="2" t="s">
        <v>12</v>
      </c>
    </row>
    <row r="431" spans="1:8" x14ac:dyDescent="0.3">
      <c r="A431" s="1">
        <v>0.46730324074074425</v>
      </c>
      <c r="B431" s="2" t="s">
        <v>31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3.18</v>
      </c>
      <c r="H431" s="2" t="s">
        <v>12</v>
      </c>
    </row>
    <row r="432" spans="1:8" x14ac:dyDescent="0.3">
      <c r="A432" s="1">
        <v>0.46736111111111461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3.1800000000000006</v>
      </c>
      <c r="H432" s="2" t="s">
        <v>12</v>
      </c>
    </row>
    <row r="433" spans="1:8" x14ac:dyDescent="0.3">
      <c r="A433" s="1">
        <v>0.46740740740741094</v>
      </c>
      <c r="B433" s="2" t="s">
        <v>31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3.1700000000000004</v>
      </c>
      <c r="H433" s="2" t="s">
        <v>12</v>
      </c>
    </row>
    <row r="434" spans="1:8" x14ac:dyDescent="0.3">
      <c r="A434" s="1">
        <v>0.4674652777777813</v>
      </c>
      <c r="B434" s="2" t="s">
        <v>31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3.18</v>
      </c>
      <c r="H434" s="2" t="s">
        <v>12</v>
      </c>
    </row>
    <row r="435" spans="1:8" x14ac:dyDescent="0.3">
      <c r="A435" s="1">
        <v>0.46751157407407762</v>
      </c>
      <c r="B435" s="2" t="s">
        <v>31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3.18</v>
      </c>
      <c r="H435" s="2" t="s">
        <v>12</v>
      </c>
    </row>
    <row r="436" spans="1:8" x14ac:dyDescent="0.3">
      <c r="A436" s="1">
        <v>0.46756944444444798</v>
      </c>
      <c r="B436" s="2" t="s">
        <v>31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3.1800000000000006</v>
      </c>
      <c r="H436" s="2" t="s">
        <v>12</v>
      </c>
    </row>
    <row r="437" spans="1:8" x14ac:dyDescent="0.3">
      <c r="A437" s="1">
        <v>0.4676157407407443</v>
      </c>
      <c r="B437" s="2" t="s">
        <v>31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3.1700000000000004</v>
      </c>
      <c r="H437" s="2" t="s">
        <v>12</v>
      </c>
    </row>
    <row r="438" spans="1:8" x14ac:dyDescent="0.3">
      <c r="A438" s="1">
        <v>0.46767361111111466</v>
      </c>
      <c r="B438" s="2" t="s">
        <v>31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3.1700000000000004</v>
      </c>
      <c r="H438" s="2" t="s">
        <v>12</v>
      </c>
    </row>
    <row r="439" spans="1:8" x14ac:dyDescent="0.3">
      <c r="A439" s="1">
        <v>0.46771990740741098</v>
      </c>
      <c r="B439" s="2" t="s">
        <v>31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3.1800000000000006</v>
      </c>
      <c r="H439" s="2" t="s">
        <v>12</v>
      </c>
    </row>
    <row r="440" spans="1:8" x14ac:dyDescent="0.3">
      <c r="A440" s="1">
        <v>0.46777777777778135</v>
      </c>
      <c r="B440" s="2" t="s">
        <v>31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3.1800000000000006</v>
      </c>
      <c r="H440" s="2" t="s">
        <v>12</v>
      </c>
    </row>
    <row r="441" spans="1:8" x14ac:dyDescent="0.3">
      <c r="A441" s="1">
        <v>0.46782407407407767</v>
      </c>
      <c r="B441" s="2" t="s">
        <v>31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3.18</v>
      </c>
      <c r="H441" s="2" t="s">
        <v>12</v>
      </c>
    </row>
    <row r="442" spans="1:8" x14ac:dyDescent="0.3">
      <c r="A442" s="1">
        <v>0.46788194444444803</v>
      </c>
      <c r="B442" s="2" t="s">
        <v>31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3.18</v>
      </c>
      <c r="H442" s="2" t="s">
        <v>12</v>
      </c>
    </row>
    <row r="443" spans="1:8" x14ac:dyDescent="0.3">
      <c r="A443" s="1">
        <v>0.46792824074074435</v>
      </c>
      <c r="B443" s="2" t="s">
        <v>31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3.1800000000000006</v>
      </c>
      <c r="H443" s="2" t="s">
        <v>12</v>
      </c>
    </row>
    <row r="444" spans="1:8" x14ac:dyDescent="0.3">
      <c r="A444" s="1">
        <v>0.46798611111111471</v>
      </c>
      <c r="B444" s="2" t="s">
        <v>31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3.1700000000000004</v>
      </c>
      <c r="H444" s="2" t="s">
        <v>12</v>
      </c>
    </row>
    <row r="445" spans="1:8" x14ac:dyDescent="0.3">
      <c r="A445" s="1">
        <v>0.46803240740741103</v>
      </c>
      <c r="B445" s="2" t="s">
        <v>31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3.1700000000000004</v>
      </c>
      <c r="H445" s="2" t="s">
        <v>12</v>
      </c>
    </row>
    <row r="446" spans="1:8" x14ac:dyDescent="0.3">
      <c r="A446" s="1">
        <v>0.46809027777778139</v>
      </c>
      <c r="B446" s="2" t="s">
        <v>31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3.1800000000000006</v>
      </c>
      <c r="H446" s="2" t="s">
        <v>12</v>
      </c>
    </row>
    <row r="447" spans="1:8" x14ac:dyDescent="0.3">
      <c r="A447" s="1">
        <v>0.46813657407407772</v>
      </c>
      <c r="B447" s="2" t="s">
        <v>31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3.1700000000000004</v>
      </c>
      <c r="H447" s="2" t="s">
        <v>12</v>
      </c>
    </row>
    <row r="448" spans="1:8" x14ac:dyDescent="0.3">
      <c r="A448" s="1">
        <v>0.46819444444444808</v>
      </c>
      <c r="B448" s="2" t="s">
        <v>31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3.1700000000000004</v>
      </c>
      <c r="H448" s="2" t="s">
        <v>12</v>
      </c>
    </row>
    <row r="449" spans="1:8" x14ac:dyDescent="0.3">
      <c r="A449" s="1">
        <v>0.4682407407407444</v>
      </c>
      <c r="B449" s="2" t="s">
        <v>31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3.1700000000000004</v>
      </c>
      <c r="H449" s="2" t="s">
        <v>12</v>
      </c>
    </row>
    <row r="450" spans="1:8" x14ac:dyDescent="0.3">
      <c r="A450" s="1">
        <v>0.46829861111111476</v>
      </c>
      <c r="B450" s="2" t="s">
        <v>31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3.18</v>
      </c>
      <c r="H450" s="2" t="s">
        <v>12</v>
      </c>
    </row>
    <row r="451" spans="1:8" x14ac:dyDescent="0.3">
      <c r="A451" s="1">
        <v>0.46834490740741108</v>
      </c>
      <c r="B451" s="2" t="s">
        <v>31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3.1800000000000006</v>
      </c>
      <c r="H451" s="2" t="s">
        <v>12</v>
      </c>
    </row>
    <row r="452" spans="1:8" x14ac:dyDescent="0.3">
      <c r="A452" s="1">
        <v>0.46840277777778144</v>
      </c>
      <c r="B452" s="2" t="s">
        <v>31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3.1700000000000004</v>
      </c>
      <c r="H452" s="2" t="s">
        <v>12</v>
      </c>
    </row>
    <row r="453" spans="1:8" x14ac:dyDescent="0.3">
      <c r="A453" s="1">
        <v>0.46844907407407776</v>
      </c>
      <c r="B453" s="2" t="s">
        <v>31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3.18</v>
      </c>
      <c r="H453" s="2" t="s">
        <v>12</v>
      </c>
    </row>
    <row r="454" spans="1:8" x14ac:dyDescent="0.3">
      <c r="A454" s="1">
        <v>0.46850694444444813</v>
      </c>
      <c r="B454" s="2" t="s">
        <v>31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3.18</v>
      </c>
      <c r="H454" s="2" t="s">
        <v>12</v>
      </c>
    </row>
    <row r="455" spans="1:8" x14ac:dyDescent="0.3">
      <c r="A455" s="1">
        <v>0.46855324074074445</v>
      </c>
      <c r="B455" s="2" t="s">
        <v>31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3.1800000000000006</v>
      </c>
      <c r="H455" s="2" t="s">
        <v>12</v>
      </c>
    </row>
    <row r="456" spans="1:8" x14ac:dyDescent="0.3">
      <c r="A456" s="1">
        <v>0.46861111111111481</v>
      </c>
      <c r="B456" s="2" t="s">
        <v>31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3.1700000000000004</v>
      </c>
      <c r="H456" s="2" t="s">
        <v>12</v>
      </c>
    </row>
    <row r="457" spans="1:8" x14ac:dyDescent="0.3">
      <c r="A457" s="1">
        <v>0.46865740740741113</v>
      </c>
      <c r="B457" s="2" t="s">
        <v>31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3.1700000000000004</v>
      </c>
      <c r="H457" s="2" t="s">
        <v>12</v>
      </c>
    </row>
    <row r="458" spans="1:8" x14ac:dyDescent="0.3">
      <c r="A458" s="1">
        <v>0.46871527777778149</v>
      </c>
      <c r="B458" s="2" t="s">
        <v>31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3.1800000000000006</v>
      </c>
      <c r="H458" s="2" t="s">
        <v>12</v>
      </c>
    </row>
    <row r="459" spans="1:8" x14ac:dyDescent="0.3">
      <c r="A459" s="1">
        <v>0.46876157407407781</v>
      </c>
      <c r="B459" s="2" t="s">
        <v>31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3.1800000000000006</v>
      </c>
      <c r="H459" s="2" t="s">
        <v>12</v>
      </c>
    </row>
    <row r="460" spans="1:8" x14ac:dyDescent="0.3">
      <c r="A460" s="1">
        <v>0.46881944444444817</v>
      </c>
      <c r="B460" s="2" t="s">
        <v>31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3.18</v>
      </c>
      <c r="H460" s="2" t="s">
        <v>12</v>
      </c>
    </row>
    <row r="461" spans="1:8" x14ac:dyDescent="0.3">
      <c r="A461" s="1">
        <v>0.4688657407407445</v>
      </c>
      <c r="B461" s="2" t="s">
        <v>31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3.18</v>
      </c>
      <c r="H461" s="2" t="s">
        <v>12</v>
      </c>
    </row>
    <row r="462" spans="1:8" x14ac:dyDescent="0.3">
      <c r="A462" s="1">
        <v>0.46892361111111486</v>
      </c>
      <c r="B462" s="2" t="s">
        <v>31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3.1800000000000006</v>
      </c>
      <c r="H462" s="2" t="s">
        <v>12</v>
      </c>
    </row>
    <row r="463" spans="1:8" x14ac:dyDescent="0.3">
      <c r="A463" s="1">
        <v>0.46896990740741118</v>
      </c>
      <c r="B463" s="2" t="s">
        <v>31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3.1700000000000004</v>
      </c>
      <c r="H463" s="2" t="s">
        <v>12</v>
      </c>
    </row>
    <row r="464" spans="1:8" x14ac:dyDescent="0.3">
      <c r="A464" s="1">
        <v>0.46902777777778154</v>
      </c>
      <c r="B464" s="2" t="s">
        <v>31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3.1700000000000004</v>
      </c>
      <c r="H464" s="2" t="s">
        <v>12</v>
      </c>
    </row>
    <row r="465" spans="1:8" x14ac:dyDescent="0.3">
      <c r="A465" s="1">
        <v>0.46907407407407786</v>
      </c>
      <c r="B465" s="2" t="s">
        <v>31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3.1800000000000006</v>
      </c>
      <c r="H465" s="2" t="s">
        <v>12</v>
      </c>
    </row>
    <row r="466" spans="1:8" x14ac:dyDescent="0.3">
      <c r="A466" s="1">
        <v>0.46913194444444822</v>
      </c>
      <c r="B466" s="2" t="s">
        <v>31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3.1700000000000004</v>
      </c>
      <c r="H466" s="2" t="s">
        <v>12</v>
      </c>
    </row>
    <row r="467" spans="1:8" x14ac:dyDescent="0.3">
      <c r="A467" s="1">
        <v>0.46917824074074455</v>
      </c>
      <c r="B467" s="2" t="s">
        <v>31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3.1700000000000004</v>
      </c>
      <c r="H467" s="2" t="s">
        <v>12</v>
      </c>
    </row>
    <row r="468" spans="1:8" x14ac:dyDescent="0.3">
      <c r="A468" s="1">
        <v>0.46923611111111491</v>
      </c>
      <c r="B468" s="2" t="s">
        <v>31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3.1700000000000004</v>
      </c>
      <c r="H468" s="2" t="s">
        <v>12</v>
      </c>
    </row>
    <row r="469" spans="1:8" x14ac:dyDescent="0.3">
      <c r="A469" s="1">
        <v>0.46928240740741123</v>
      </c>
      <c r="B469" s="2" t="s">
        <v>31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3.1800000000000006</v>
      </c>
      <c r="H469" s="2" t="s">
        <v>12</v>
      </c>
    </row>
    <row r="470" spans="1:8" x14ac:dyDescent="0.3">
      <c r="A470" s="1">
        <v>0.46934027777778159</v>
      </c>
      <c r="B470" s="2" t="s">
        <v>31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3.18</v>
      </c>
      <c r="H470" s="2" t="s">
        <v>12</v>
      </c>
    </row>
    <row r="471" spans="1:8" x14ac:dyDescent="0.3">
      <c r="A471" s="1">
        <v>0.46938657407407791</v>
      </c>
      <c r="B471" s="2" t="s">
        <v>31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3.18</v>
      </c>
      <c r="H471" s="2" t="s">
        <v>12</v>
      </c>
    </row>
    <row r="472" spans="1:8" x14ac:dyDescent="0.3">
      <c r="A472" s="1">
        <v>0.46944444444444827</v>
      </c>
      <c r="B472" s="2" t="s">
        <v>31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3.1800000000000006</v>
      </c>
      <c r="H472" s="2" t="s">
        <v>12</v>
      </c>
    </row>
    <row r="473" spans="1:8" x14ac:dyDescent="0.3">
      <c r="A473" s="1">
        <v>0.46949074074074459</v>
      </c>
      <c r="B473" s="2" t="s">
        <v>31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3.1700000000000004</v>
      </c>
      <c r="H473" s="2" t="s">
        <v>12</v>
      </c>
    </row>
    <row r="474" spans="1:8" x14ac:dyDescent="0.3">
      <c r="A474" s="1">
        <v>0.46954861111111496</v>
      </c>
      <c r="B474" s="2" t="s">
        <v>31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3.1700000000000004</v>
      </c>
      <c r="H474" s="2" t="s">
        <v>12</v>
      </c>
    </row>
    <row r="475" spans="1:8" x14ac:dyDescent="0.3">
      <c r="A475" s="1">
        <v>0.46959490740741128</v>
      </c>
      <c r="B475" s="2" t="s">
        <v>31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3.1800000000000006</v>
      </c>
      <c r="H475" s="2" t="s">
        <v>12</v>
      </c>
    </row>
    <row r="476" spans="1:8" x14ac:dyDescent="0.3">
      <c r="A476" s="1">
        <v>0.46965277777778164</v>
      </c>
      <c r="B476" s="2" t="s">
        <v>31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3.1700000000000004</v>
      </c>
      <c r="H476" s="2" t="s">
        <v>12</v>
      </c>
    </row>
    <row r="477" spans="1:8" x14ac:dyDescent="0.3">
      <c r="A477" s="1">
        <v>0.46969907407407796</v>
      </c>
      <c r="B477" s="2" t="s">
        <v>31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3.1700000000000004</v>
      </c>
      <c r="H477" s="2" t="s">
        <v>12</v>
      </c>
    </row>
    <row r="478" spans="1:8" x14ac:dyDescent="0.3">
      <c r="A478" s="1">
        <v>0.46975694444444832</v>
      </c>
      <c r="B478" s="2" t="s">
        <v>31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3.1700000000000004</v>
      </c>
      <c r="H478" s="2" t="s">
        <v>12</v>
      </c>
    </row>
    <row r="479" spans="1:8" x14ac:dyDescent="0.3">
      <c r="A479" s="1">
        <v>0.46980324074074464</v>
      </c>
      <c r="B479" s="2" t="s">
        <v>31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3.18</v>
      </c>
      <c r="H479" s="2" t="s">
        <v>12</v>
      </c>
    </row>
    <row r="480" spans="1:8" x14ac:dyDescent="0.3">
      <c r="A480" s="1">
        <v>0.469861111111115</v>
      </c>
      <c r="B480" s="2" t="s">
        <v>31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3.1800000000000006</v>
      </c>
      <c r="H480" s="2" t="s">
        <v>12</v>
      </c>
    </row>
    <row r="481" spans="1:8" x14ac:dyDescent="0.3">
      <c r="A481" s="1">
        <v>0.46990740740741133</v>
      </c>
      <c r="B481" s="2" t="s">
        <v>31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3.1700000000000004</v>
      </c>
      <c r="H481" s="2" t="s">
        <v>12</v>
      </c>
    </row>
    <row r="482" spans="1:8" x14ac:dyDescent="0.3">
      <c r="A482" s="1">
        <v>0.46996527777778169</v>
      </c>
      <c r="B482" s="2" t="s">
        <v>31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3.18</v>
      </c>
      <c r="H482" s="2" t="s">
        <v>12</v>
      </c>
    </row>
    <row r="483" spans="1:8" x14ac:dyDescent="0.3">
      <c r="A483" s="1">
        <v>0.47001157407407801</v>
      </c>
      <c r="B483" s="2" t="s">
        <v>31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3.18</v>
      </c>
      <c r="H483" s="2" t="s">
        <v>12</v>
      </c>
    </row>
    <row r="484" spans="1:8" x14ac:dyDescent="0.3">
      <c r="A484" s="1">
        <v>0.47006944444444837</v>
      </c>
      <c r="B484" s="2" t="s">
        <v>31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3.1800000000000006</v>
      </c>
      <c r="H484" s="2" t="s">
        <v>12</v>
      </c>
    </row>
    <row r="485" spans="1:8" x14ac:dyDescent="0.3">
      <c r="A485" s="1">
        <v>0.47011574074074469</v>
      </c>
      <c r="B485" s="2" t="s">
        <v>31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3.1700000000000004</v>
      </c>
      <c r="H485" s="2" t="s">
        <v>12</v>
      </c>
    </row>
    <row r="486" spans="1:8" x14ac:dyDescent="0.3">
      <c r="A486" s="1">
        <v>0.47017361111111505</v>
      </c>
      <c r="B486" s="2" t="s">
        <v>31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3.1700000000000004</v>
      </c>
      <c r="H486" s="2" t="s">
        <v>12</v>
      </c>
    </row>
    <row r="487" spans="1:8" x14ac:dyDescent="0.3">
      <c r="A487" s="1">
        <v>0.47021990740741137</v>
      </c>
      <c r="B487" s="2" t="s">
        <v>31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3.1800000000000006</v>
      </c>
      <c r="H487" s="2" t="s">
        <v>12</v>
      </c>
    </row>
    <row r="488" spans="1:8" x14ac:dyDescent="0.3">
      <c r="A488" s="1">
        <v>0.47027777777778174</v>
      </c>
      <c r="B488" s="2" t="s">
        <v>31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3.1800000000000006</v>
      </c>
      <c r="H488" s="2" t="s">
        <v>12</v>
      </c>
    </row>
    <row r="489" spans="1:8" x14ac:dyDescent="0.3">
      <c r="A489" s="1">
        <v>0.47032407407407806</v>
      </c>
      <c r="B489" s="2" t="s">
        <v>31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3.18</v>
      </c>
      <c r="H489" s="2" t="s">
        <v>12</v>
      </c>
    </row>
    <row r="490" spans="1:8" x14ac:dyDescent="0.3">
      <c r="A490" s="1">
        <v>0.47038194444444842</v>
      </c>
      <c r="B490" s="2" t="s">
        <v>31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3.18</v>
      </c>
      <c r="H490" s="2" t="s">
        <v>12</v>
      </c>
    </row>
    <row r="491" spans="1:8" x14ac:dyDescent="0.3">
      <c r="A491" s="1">
        <v>0.47042824074074474</v>
      </c>
      <c r="B491" s="2" t="s">
        <v>31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3.1800000000000006</v>
      </c>
      <c r="H491" s="2" t="s">
        <v>12</v>
      </c>
    </row>
    <row r="492" spans="1:8" x14ac:dyDescent="0.3">
      <c r="A492" s="1">
        <v>0.4704861111111151</v>
      </c>
      <c r="B492" s="2" t="s">
        <v>31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3.1700000000000004</v>
      </c>
      <c r="H492" s="2" t="s">
        <v>12</v>
      </c>
    </row>
    <row r="493" spans="1:8" x14ac:dyDescent="0.3">
      <c r="A493" s="1">
        <v>0.47053240740741142</v>
      </c>
      <c r="B493" s="2" t="s">
        <v>31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3.1700000000000004</v>
      </c>
      <c r="H493" s="2" t="s">
        <v>12</v>
      </c>
    </row>
    <row r="494" spans="1:8" x14ac:dyDescent="0.3">
      <c r="A494" s="1">
        <v>0.47059027777778178</v>
      </c>
      <c r="B494" s="2" t="s">
        <v>31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3.1800000000000006</v>
      </c>
      <c r="H494" s="2" t="s">
        <v>12</v>
      </c>
    </row>
    <row r="495" spans="1:8" x14ac:dyDescent="0.3">
      <c r="A495" s="1">
        <v>0.47063657407407811</v>
      </c>
      <c r="B495" s="2" t="s">
        <v>31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3.1700000000000004</v>
      </c>
      <c r="H495" s="2" t="s">
        <v>12</v>
      </c>
    </row>
    <row r="496" spans="1:8" x14ac:dyDescent="0.3">
      <c r="A496" s="1">
        <v>0.47069444444444847</v>
      </c>
      <c r="B496" s="2" t="s">
        <v>31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3.1700000000000004</v>
      </c>
      <c r="H496" s="2" t="s">
        <v>12</v>
      </c>
    </row>
    <row r="497" spans="1:8" x14ac:dyDescent="0.3">
      <c r="A497" s="1">
        <v>0.47074074074074479</v>
      </c>
      <c r="B497" s="2" t="s">
        <v>31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3.1700000000000004</v>
      </c>
      <c r="H497" s="2" t="s">
        <v>12</v>
      </c>
    </row>
    <row r="498" spans="1:8" x14ac:dyDescent="0.3">
      <c r="A498" s="1">
        <v>0.47079861111111515</v>
      </c>
      <c r="B498" s="2" t="s">
        <v>31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3.1800000000000006</v>
      </c>
      <c r="H498" s="2" t="s">
        <v>12</v>
      </c>
    </row>
    <row r="499" spans="1:8" x14ac:dyDescent="0.3">
      <c r="A499" s="1">
        <v>0.47084490740741147</v>
      </c>
      <c r="B499" s="2" t="s">
        <v>31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3.18</v>
      </c>
      <c r="H499" s="2" t="s">
        <v>12</v>
      </c>
    </row>
    <row r="500" spans="1:8" x14ac:dyDescent="0.3">
      <c r="A500" s="1">
        <v>0.47090277777778183</v>
      </c>
      <c r="B500" s="2" t="s">
        <v>31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3.18</v>
      </c>
      <c r="H500" s="2" t="s">
        <v>12</v>
      </c>
    </row>
    <row r="501" spans="1:8" x14ac:dyDescent="0.3">
      <c r="A501" s="1">
        <v>0.47094907407407816</v>
      </c>
      <c r="B501" s="2" t="s">
        <v>31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3.1800000000000006</v>
      </c>
      <c r="H501" s="2" t="s">
        <v>12</v>
      </c>
    </row>
    <row r="502" spans="1:8" x14ac:dyDescent="0.3">
      <c r="A502" s="1">
        <v>0.47100694444444852</v>
      </c>
      <c r="B502" s="2" t="s">
        <v>31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3.1700000000000004</v>
      </c>
      <c r="H502" s="2" t="s">
        <v>12</v>
      </c>
    </row>
    <row r="503" spans="1:8" x14ac:dyDescent="0.3">
      <c r="A503" s="1">
        <v>0.47105324074074484</v>
      </c>
      <c r="B503" s="2" t="s">
        <v>31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3.1700000000000004</v>
      </c>
      <c r="H503" s="2" t="s">
        <v>12</v>
      </c>
    </row>
    <row r="504" spans="1:8" x14ac:dyDescent="0.3">
      <c r="A504" s="1">
        <v>0.4711111111111152</v>
      </c>
      <c r="B504" s="2" t="s">
        <v>31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3.1800000000000006</v>
      </c>
      <c r="H504" s="2" t="s">
        <v>12</v>
      </c>
    </row>
    <row r="505" spans="1:8" x14ac:dyDescent="0.3">
      <c r="A505" s="1">
        <v>0.47115740740741152</v>
      </c>
      <c r="B505" s="2" t="s">
        <v>31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3.1700000000000004</v>
      </c>
      <c r="H505" s="2" t="s">
        <v>12</v>
      </c>
    </row>
    <row r="506" spans="1:8" x14ac:dyDescent="0.3">
      <c r="A506" s="1">
        <v>0.47121527777778188</v>
      </c>
      <c r="B506" s="2" t="s">
        <v>31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3.1700000000000004</v>
      </c>
      <c r="H506" s="2" t="s">
        <v>12</v>
      </c>
    </row>
    <row r="507" spans="1:8" x14ac:dyDescent="0.3">
      <c r="A507" s="1">
        <v>0.4712615740740782</v>
      </c>
      <c r="B507" s="2" t="s">
        <v>31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3.1700000000000004</v>
      </c>
      <c r="H507" s="2" t="s">
        <v>12</v>
      </c>
    </row>
    <row r="508" spans="1:8" x14ac:dyDescent="0.3">
      <c r="A508" s="1">
        <v>0.47131944444444857</v>
      </c>
      <c r="B508" s="2" t="s">
        <v>31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3.18</v>
      </c>
      <c r="H508" s="2" t="s">
        <v>12</v>
      </c>
    </row>
    <row r="509" spans="1:8" x14ac:dyDescent="0.3">
      <c r="A509" s="1">
        <v>0.47136574074074489</v>
      </c>
      <c r="B509" s="2" t="s">
        <v>31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3.1800000000000006</v>
      </c>
      <c r="H509" s="2" t="s">
        <v>12</v>
      </c>
    </row>
    <row r="510" spans="1:8" x14ac:dyDescent="0.3">
      <c r="A510" s="1">
        <v>0.47142361111111525</v>
      </c>
      <c r="B510" s="2" t="s">
        <v>31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3.1700000000000004</v>
      </c>
      <c r="H510" s="2" t="s">
        <v>12</v>
      </c>
    </row>
    <row r="511" spans="1:8" x14ac:dyDescent="0.3">
      <c r="A511" s="1">
        <v>0.47146990740741157</v>
      </c>
      <c r="B511" s="2" t="s">
        <v>31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3.18</v>
      </c>
      <c r="H511" s="2" t="s">
        <v>12</v>
      </c>
    </row>
    <row r="512" spans="1:8" x14ac:dyDescent="0.3">
      <c r="A512" s="1">
        <v>0.47152777777778193</v>
      </c>
      <c r="B512" s="2" t="s">
        <v>31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3.18</v>
      </c>
      <c r="H512" s="2" t="s">
        <v>12</v>
      </c>
    </row>
    <row r="513" spans="1:8" x14ac:dyDescent="0.3">
      <c r="A513" s="1">
        <v>0.47157407407407825</v>
      </c>
      <c r="B513" s="2" t="s">
        <v>31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3.1800000000000006</v>
      </c>
      <c r="H513" s="2" t="s">
        <v>12</v>
      </c>
    </row>
    <row r="514" spans="1:8" x14ac:dyDescent="0.3">
      <c r="A514" s="1">
        <v>0.47163194444444861</v>
      </c>
      <c r="B514" s="2" t="s">
        <v>31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3.1700000000000004</v>
      </c>
      <c r="H514" s="2" t="s">
        <v>12</v>
      </c>
    </row>
    <row r="515" spans="1:8" x14ac:dyDescent="0.3">
      <c r="A515" s="1">
        <v>0.47167824074074494</v>
      </c>
      <c r="B515" s="2" t="s">
        <v>31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3.1700000000000004</v>
      </c>
      <c r="H515" s="2" t="s">
        <v>12</v>
      </c>
    </row>
    <row r="516" spans="1:8" x14ac:dyDescent="0.3">
      <c r="A516" s="1">
        <v>0.4717361111111153</v>
      </c>
      <c r="B516" s="2" t="s">
        <v>31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3.1800000000000006</v>
      </c>
      <c r="H516" s="2" t="s">
        <v>12</v>
      </c>
    </row>
    <row r="517" spans="1:8" x14ac:dyDescent="0.3">
      <c r="A517" s="1">
        <v>0.47178240740741162</v>
      </c>
      <c r="B517" s="2" t="s">
        <v>31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3.1800000000000006</v>
      </c>
      <c r="H517" s="2" t="s">
        <v>12</v>
      </c>
    </row>
    <row r="518" spans="1:8" x14ac:dyDescent="0.3">
      <c r="A518" s="1">
        <v>0.47184027777778198</v>
      </c>
      <c r="B518" s="2" t="s">
        <v>31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3.18</v>
      </c>
      <c r="H518" s="2" t="s">
        <v>12</v>
      </c>
    </row>
    <row r="519" spans="1:8" x14ac:dyDescent="0.3">
      <c r="A519" s="1">
        <v>0.4718865740740783</v>
      </c>
      <c r="B519" s="2" t="s">
        <v>31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3.18</v>
      </c>
      <c r="H519" s="2" t="s">
        <v>12</v>
      </c>
    </row>
    <row r="520" spans="1:8" x14ac:dyDescent="0.3">
      <c r="A520" s="1">
        <v>0.47194444444444866</v>
      </c>
      <c r="B520" s="2" t="s">
        <v>31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3.1800000000000006</v>
      </c>
      <c r="H520" s="2" t="s">
        <v>12</v>
      </c>
    </row>
    <row r="521" spans="1:8" x14ac:dyDescent="0.3">
      <c r="A521" s="1">
        <v>0.47199074074074499</v>
      </c>
      <c r="B521" s="2" t="s">
        <v>31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3.1700000000000004</v>
      </c>
      <c r="H521" s="2" t="s">
        <v>12</v>
      </c>
    </row>
    <row r="522" spans="1:8" x14ac:dyDescent="0.3">
      <c r="A522" s="1">
        <v>0.47204861111111535</v>
      </c>
      <c r="B522" s="2" t="s">
        <v>31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3.1700000000000004</v>
      </c>
      <c r="H522" s="2" t="s">
        <v>12</v>
      </c>
    </row>
    <row r="523" spans="1:8" x14ac:dyDescent="0.3">
      <c r="A523" s="1">
        <v>0.47209490740741167</v>
      </c>
      <c r="B523" s="2" t="s">
        <v>31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3.1800000000000006</v>
      </c>
      <c r="H523" s="2" t="s">
        <v>12</v>
      </c>
    </row>
    <row r="524" spans="1:8" x14ac:dyDescent="0.3">
      <c r="A524" s="1">
        <v>0.47215277777778203</v>
      </c>
      <c r="B524" s="2" t="s">
        <v>31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3.1700000000000004</v>
      </c>
      <c r="H524" s="2" t="s">
        <v>12</v>
      </c>
    </row>
    <row r="525" spans="1:8" x14ac:dyDescent="0.3">
      <c r="A525" s="1">
        <v>0.47219907407407835</v>
      </c>
      <c r="B525" s="2" t="s">
        <v>31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3.1700000000000004</v>
      </c>
      <c r="H525" s="2" t="s">
        <v>12</v>
      </c>
    </row>
    <row r="526" spans="1:8" x14ac:dyDescent="0.3">
      <c r="A526" s="1">
        <v>0.47225694444444871</v>
      </c>
      <c r="B526" s="2" t="s">
        <v>31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3.1700000000000004</v>
      </c>
      <c r="H526" s="2" t="s">
        <v>12</v>
      </c>
    </row>
    <row r="527" spans="1:8" x14ac:dyDescent="0.3">
      <c r="A527" s="1">
        <v>0.47230324074074503</v>
      </c>
      <c r="B527" s="2" t="s">
        <v>31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3.1700000000000004</v>
      </c>
      <c r="H527" s="2" t="s">
        <v>12</v>
      </c>
    </row>
    <row r="528" spans="1:8" x14ac:dyDescent="0.3">
      <c r="A528" s="1">
        <v>0.47236111111111539</v>
      </c>
      <c r="B528" s="2" t="s">
        <v>31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3.1700000000000004</v>
      </c>
      <c r="H528" s="2" t="s">
        <v>12</v>
      </c>
    </row>
    <row r="529" spans="1:8" x14ac:dyDescent="0.3">
      <c r="A529" s="1">
        <v>0.47240740740741172</v>
      </c>
      <c r="B529" s="2" t="s">
        <v>31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3.1700000000000004</v>
      </c>
      <c r="H529" s="2" t="s">
        <v>12</v>
      </c>
    </row>
    <row r="530" spans="1:8" x14ac:dyDescent="0.3">
      <c r="A530" s="1">
        <v>0.47246527777778208</v>
      </c>
      <c r="B530" s="2" t="s">
        <v>31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3.1800000000000006</v>
      </c>
      <c r="H530" s="2" t="s">
        <v>12</v>
      </c>
    </row>
    <row r="531" spans="1:8" x14ac:dyDescent="0.3">
      <c r="A531" s="1">
        <v>0.4725115740740784</v>
      </c>
      <c r="B531" s="2" t="s">
        <v>31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3.1700000000000004</v>
      </c>
      <c r="H531" s="2" t="s">
        <v>12</v>
      </c>
    </row>
    <row r="532" spans="1:8" x14ac:dyDescent="0.3">
      <c r="A532" s="1">
        <v>0.47256944444444876</v>
      </c>
      <c r="B532" s="2" t="s">
        <v>31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3.1700000000000004</v>
      </c>
      <c r="H532" s="2" t="s">
        <v>12</v>
      </c>
    </row>
    <row r="533" spans="1:8" x14ac:dyDescent="0.3">
      <c r="A533" s="1">
        <v>0.47261574074074508</v>
      </c>
      <c r="B533" s="2" t="s">
        <v>31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3.1700000000000004</v>
      </c>
      <c r="H533" s="2" t="s">
        <v>12</v>
      </c>
    </row>
    <row r="534" spans="1:8" x14ac:dyDescent="0.3">
      <c r="A534" s="1">
        <v>0.47267361111111544</v>
      </c>
      <c r="B534" s="2" t="s">
        <v>31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3.1700000000000004</v>
      </c>
      <c r="H534" s="2" t="s">
        <v>12</v>
      </c>
    </row>
    <row r="535" spans="1:8" x14ac:dyDescent="0.3">
      <c r="A535" s="1">
        <v>0.47271990740741177</v>
      </c>
      <c r="B535" s="2" t="s">
        <v>31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3.1700000000000004</v>
      </c>
      <c r="H535" s="2" t="s">
        <v>12</v>
      </c>
    </row>
    <row r="536" spans="1:8" x14ac:dyDescent="0.3">
      <c r="A536" s="1">
        <v>0.47277777777778213</v>
      </c>
      <c r="B536" s="2" t="s">
        <v>31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3.18</v>
      </c>
      <c r="H536" s="2" t="s">
        <v>12</v>
      </c>
    </row>
    <row r="537" spans="1:8" x14ac:dyDescent="0.3">
      <c r="A537" s="1">
        <v>0.47282407407407845</v>
      </c>
      <c r="B537" s="2" t="s">
        <v>31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3.1800000000000006</v>
      </c>
      <c r="H537" s="2" t="s">
        <v>12</v>
      </c>
    </row>
    <row r="538" spans="1:8" x14ac:dyDescent="0.3">
      <c r="A538" s="1">
        <v>0.47288194444444881</v>
      </c>
      <c r="B538" s="2" t="s">
        <v>31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3.1700000000000004</v>
      </c>
      <c r="H538" s="2" t="s">
        <v>12</v>
      </c>
    </row>
    <row r="539" spans="1:8" x14ac:dyDescent="0.3">
      <c r="A539" s="1">
        <v>0.47292824074074513</v>
      </c>
      <c r="B539" s="2" t="s">
        <v>31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3.1700000000000004</v>
      </c>
      <c r="H539" s="2" t="s">
        <v>12</v>
      </c>
    </row>
    <row r="540" spans="1:8" x14ac:dyDescent="0.3">
      <c r="A540" s="1">
        <v>0.47298611111111549</v>
      </c>
      <c r="B540" s="2" t="s">
        <v>31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3.1900000000000004</v>
      </c>
      <c r="H540" s="2" t="s">
        <v>12</v>
      </c>
    </row>
    <row r="541" spans="1:8" x14ac:dyDescent="0.3">
      <c r="A541" s="1">
        <v>0.47303240740741181</v>
      </c>
      <c r="B541" s="2" t="s">
        <v>31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3.1700000000000004</v>
      </c>
      <c r="H541" s="2" t="s">
        <v>12</v>
      </c>
    </row>
    <row r="542" spans="1:8" x14ac:dyDescent="0.3">
      <c r="A542" s="1">
        <v>0.47309027777778218</v>
      </c>
      <c r="B542" s="2" t="s">
        <v>31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3.1700000000000004</v>
      </c>
      <c r="H542" s="2" t="s">
        <v>12</v>
      </c>
    </row>
    <row r="543" spans="1:8" x14ac:dyDescent="0.3">
      <c r="A543" s="1">
        <v>0.4731365740740785</v>
      </c>
      <c r="B543" s="2" t="s">
        <v>31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3.18</v>
      </c>
      <c r="H543" s="2" t="s">
        <v>12</v>
      </c>
    </row>
    <row r="544" spans="1:8" x14ac:dyDescent="0.3">
      <c r="A544" s="1">
        <v>0.47319444444444886</v>
      </c>
      <c r="B544" s="2" t="s">
        <v>31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3.1900000000000004</v>
      </c>
      <c r="H544" s="2" t="s">
        <v>12</v>
      </c>
    </row>
    <row r="545" spans="1:8" x14ac:dyDescent="0.3">
      <c r="A545" s="1">
        <v>0.47324074074074518</v>
      </c>
      <c r="B545" s="2" t="s">
        <v>31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3.1700000000000004</v>
      </c>
      <c r="H545" s="2" t="s">
        <v>12</v>
      </c>
    </row>
    <row r="546" spans="1:8" x14ac:dyDescent="0.3">
      <c r="A546" s="1">
        <v>0.47329861111111554</v>
      </c>
      <c r="B546" s="2" t="s">
        <v>31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3.1800000000000006</v>
      </c>
      <c r="H546" s="2" t="s">
        <v>12</v>
      </c>
    </row>
    <row r="547" spans="1:8" x14ac:dyDescent="0.3">
      <c r="A547" s="1">
        <v>0.47334490740741186</v>
      </c>
      <c r="B547" s="2" t="s">
        <v>31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3.1700000000000004</v>
      </c>
      <c r="H547" s="2" t="s">
        <v>12</v>
      </c>
    </row>
    <row r="548" spans="1:8" x14ac:dyDescent="0.3">
      <c r="A548" s="1">
        <v>0.47340277777778222</v>
      </c>
      <c r="B548" s="2" t="s">
        <v>31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3.1800000000000006</v>
      </c>
      <c r="H548" s="2" t="s">
        <v>12</v>
      </c>
    </row>
    <row r="549" spans="1:8" x14ac:dyDescent="0.3">
      <c r="A549" s="1">
        <v>0.47344907407407855</v>
      </c>
      <c r="B549" s="2" t="s">
        <v>31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3.1700000000000004</v>
      </c>
      <c r="H549" s="2" t="s">
        <v>12</v>
      </c>
    </row>
    <row r="550" spans="1:8" x14ac:dyDescent="0.3">
      <c r="A550" s="1">
        <v>0.47350694444444891</v>
      </c>
      <c r="B550" s="2" t="s">
        <v>31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3.1900000000000004</v>
      </c>
      <c r="H550" s="2" t="s">
        <v>12</v>
      </c>
    </row>
    <row r="551" spans="1:8" x14ac:dyDescent="0.3">
      <c r="A551" s="1">
        <v>0.47355324074074523</v>
      </c>
      <c r="B551" s="2" t="s">
        <v>31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3.18</v>
      </c>
      <c r="H551" s="2" t="s">
        <v>12</v>
      </c>
    </row>
    <row r="552" spans="1:8" x14ac:dyDescent="0.3">
      <c r="A552" s="1">
        <v>0.47361111111111559</v>
      </c>
      <c r="B552" s="2" t="s">
        <v>31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3.1800000000000006</v>
      </c>
      <c r="H552" s="2" t="s">
        <v>12</v>
      </c>
    </row>
    <row r="553" spans="1:8" x14ac:dyDescent="0.3">
      <c r="A553" s="1">
        <v>0.47365740740741191</v>
      </c>
      <c r="B553" s="2" t="s">
        <v>31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3.1700000000000004</v>
      </c>
      <c r="H553" s="2" t="s">
        <v>12</v>
      </c>
    </row>
    <row r="554" spans="1:8" x14ac:dyDescent="0.3">
      <c r="A554" s="1">
        <v>0.47371527777778227</v>
      </c>
      <c r="B554" s="2" t="s">
        <v>31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3.1800000000000006</v>
      </c>
      <c r="H554" s="2" t="s">
        <v>12</v>
      </c>
    </row>
    <row r="555" spans="1:8" x14ac:dyDescent="0.3">
      <c r="A555" s="1">
        <v>0.4737615740740786</v>
      </c>
      <c r="B555" s="2" t="s">
        <v>31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3.1700000000000004</v>
      </c>
      <c r="H555" s="2" t="s">
        <v>12</v>
      </c>
    </row>
    <row r="556" spans="1:8" x14ac:dyDescent="0.3">
      <c r="A556" s="1">
        <v>0.47381944444444896</v>
      </c>
      <c r="B556" s="2" t="s">
        <v>31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3.1800000000000006</v>
      </c>
      <c r="H556" s="2" t="s">
        <v>12</v>
      </c>
    </row>
    <row r="557" spans="1:8" x14ac:dyDescent="0.3">
      <c r="A557" s="1">
        <v>0.47386574074074528</v>
      </c>
      <c r="B557" s="2" t="s">
        <v>31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3.1700000000000004</v>
      </c>
      <c r="H557" s="2" t="s">
        <v>12</v>
      </c>
    </row>
    <row r="558" spans="1:8" x14ac:dyDescent="0.3">
      <c r="A558" s="1">
        <v>0.47392361111111564</v>
      </c>
      <c r="B558" s="2" t="s">
        <v>31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3.1700000000000004</v>
      </c>
      <c r="H558" s="2" t="s">
        <v>12</v>
      </c>
    </row>
    <row r="559" spans="1:8" x14ac:dyDescent="0.3">
      <c r="A559" s="1">
        <v>0.47396990740741196</v>
      </c>
      <c r="B559" s="2" t="s">
        <v>31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3.1700000000000004</v>
      </c>
      <c r="H559" s="2" t="s">
        <v>12</v>
      </c>
    </row>
    <row r="560" spans="1:8" x14ac:dyDescent="0.3">
      <c r="A560" s="1">
        <v>0.47402777777778232</v>
      </c>
      <c r="B560" s="2" t="s">
        <v>31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3.1700000000000004</v>
      </c>
      <c r="H560" s="2" t="s">
        <v>12</v>
      </c>
    </row>
    <row r="561" spans="1:8" x14ac:dyDescent="0.3">
      <c r="A561" s="1">
        <v>0.47407407407407864</v>
      </c>
      <c r="B561" s="2" t="s">
        <v>31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3.1800000000000006</v>
      </c>
      <c r="H561" s="2" t="s">
        <v>12</v>
      </c>
    </row>
    <row r="562" spans="1:8" x14ac:dyDescent="0.3">
      <c r="A562" s="1">
        <v>0.474131944444449</v>
      </c>
      <c r="B562" s="2" t="s">
        <v>31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3.1700000000000004</v>
      </c>
      <c r="H562" s="2" t="s">
        <v>12</v>
      </c>
    </row>
    <row r="563" spans="1:8" x14ac:dyDescent="0.3">
      <c r="A563" s="1">
        <v>0.47417824074074533</v>
      </c>
      <c r="B563" s="2" t="s">
        <v>31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3.1700000000000004</v>
      </c>
      <c r="H563" s="2" t="s">
        <v>12</v>
      </c>
    </row>
    <row r="564" spans="1:8" x14ac:dyDescent="0.3">
      <c r="A564" s="1">
        <v>0.47423611111111569</v>
      </c>
      <c r="B564" s="2" t="s">
        <v>31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3.1900000000000004</v>
      </c>
      <c r="H564" s="2" t="s">
        <v>12</v>
      </c>
    </row>
    <row r="565" spans="1:8" x14ac:dyDescent="0.3">
      <c r="A565" s="1">
        <v>0.47428240740741201</v>
      </c>
      <c r="B565" s="2" t="s">
        <v>31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3.1700000000000004</v>
      </c>
      <c r="H565" s="2" t="s">
        <v>12</v>
      </c>
    </row>
    <row r="566" spans="1:8" x14ac:dyDescent="0.3">
      <c r="A566" s="1">
        <v>0.47434027777778237</v>
      </c>
      <c r="B566" s="2" t="s">
        <v>31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3.1700000000000004</v>
      </c>
      <c r="H566" s="2" t="s">
        <v>12</v>
      </c>
    </row>
    <row r="567" spans="1:8" x14ac:dyDescent="0.3">
      <c r="A567" s="1">
        <v>0.47438657407407869</v>
      </c>
      <c r="B567" s="2" t="s">
        <v>31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3.18</v>
      </c>
      <c r="H567" s="2" t="s">
        <v>12</v>
      </c>
    </row>
    <row r="568" spans="1:8" x14ac:dyDescent="0.3">
      <c r="A568" s="1">
        <v>0.47444444444444905</v>
      </c>
      <c r="B568" s="2" t="s">
        <v>31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3.1800000000000006</v>
      </c>
      <c r="H568" s="2" t="s">
        <v>12</v>
      </c>
    </row>
    <row r="569" spans="1:8" x14ac:dyDescent="0.3">
      <c r="A569" s="1">
        <v>0.47449074074074538</v>
      </c>
      <c r="B569" s="2" t="s">
        <v>31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3.1700000000000004</v>
      </c>
      <c r="H569" s="2" t="s">
        <v>12</v>
      </c>
    </row>
    <row r="570" spans="1:8" x14ac:dyDescent="0.3">
      <c r="A570" s="1">
        <v>0.47454861111111574</v>
      </c>
      <c r="B570" s="2" t="s">
        <v>31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3.1700000000000004</v>
      </c>
      <c r="H570" s="2" t="s">
        <v>12</v>
      </c>
    </row>
    <row r="571" spans="1:8" x14ac:dyDescent="0.3">
      <c r="A571" s="1">
        <v>0.47459490740741206</v>
      </c>
      <c r="B571" s="2" t="s">
        <v>31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3.1900000000000004</v>
      </c>
      <c r="H571" s="2" t="s">
        <v>12</v>
      </c>
    </row>
    <row r="572" spans="1:8" x14ac:dyDescent="0.3">
      <c r="A572" s="1">
        <v>0.47465277777778242</v>
      </c>
      <c r="B572" s="2" t="s">
        <v>31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3.1700000000000004</v>
      </c>
      <c r="H572" s="2" t="s">
        <v>12</v>
      </c>
    </row>
    <row r="573" spans="1:8" x14ac:dyDescent="0.3">
      <c r="A573" s="1">
        <v>0.47469907407407874</v>
      </c>
      <c r="B573" s="2" t="s">
        <v>31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3.1700000000000004</v>
      </c>
      <c r="H573" s="2" t="s">
        <v>12</v>
      </c>
    </row>
    <row r="574" spans="1:8" x14ac:dyDescent="0.3">
      <c r="A574" s="1">
        <v>0.4747569444444491</v>
      </c>
      <c r="B574" s="2" t="s">
        <v>31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3.18</v>
      </c>
      <c r="H574" s="2" t="s">
        <v>12</v>
      </c>
    </row>
    <row r="575" spans="1:8" x14ac:dyDescent="0.3">
      <c r="A575" s="1">
        <v>0.47480324074074542</v>
      </c>
      <c r="B575" s="2" t="s">
        <v>31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3.1900000000000004</v>
      </c>
      <c r="H575" s="2" t="s">
        <v>12</v>
      </c>
    </row>
    <row r="576" spans="1:8" x14ac:dyDescent="0.3">
      <c r="A576" s="1">
        <v>0.47486111111111579</v>
      </c>
      <c r="B576" s="2" t="s">
        <v>31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3.1700000000000004</v>
      </c>
      <c r="H576" s="2" t="s">
        <v>12</v>
      </c>
    </row>
    <row r="577" spans="1:8" x14ac:dyDescent="0.3">
      <c r="A577" s="1">
        <v>0.47490740740741211</v>
      </c>
      <c r="B577" s="2" t="s">
        <v>31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3.1800000000000006</v>
      </c>
      <c r="H577" s="2" t="s">
        <v>12</v>
      </c>
    </row>
    <row r="578" spans="1:8" x14ac:dyDescent="0.3">
      <c r="A578" s="1">
        <v>0.47496527777778247</v>
      </c>
      <c r="B578" s="2" t="s">
        <v>31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3.1700000000000004</v>
      </c>
      <c r="H578" s="2" t="s">
        <v>12</v>
      </c>
    </row>
    <row r="579" spans="1:8" x14ac:dyDescent="0.3">
      <c r="A579" s="1">
        <v>0.47501157407407879</v>
      </c>
      <c r="B579" s="2" t="s">
        <v>31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3.1800000000000006</v>
      </c>
      <c r="H579" s="2" t="s">
        <v>12</v>
      </c>
    </row>
    <row r="580" spans="1:8" x14ac:dyDescent="0.3">
      <c r="A580" s="1">
        <v>0.47506944444444915</v>
      </c>
      <c r="B580" s="2" t="s">
        <v>31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3.1700000000000004</v>
      </c>
      <c r="H580" s="2" t="s">
        <v>12</v>
      </c>
    </row>
    <row r="581" spans="1:8" x14ac:dyDescent="0.3">
      <c r="A581" s="1">
        <v>0.47511574074074547</v>
      </c>
      <c r="B581" s="2" t="s">
        <v>31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3.1900000000000004</v>
      </c>
      <c r="H581" s="2" t="s">
        <v>12</v>
      </c>
    </row>
    <row r="582" spans="1:8" x14ac:dyDescent="0.3">
      <c r="A582" s="1">
        <v>0.47517361111111583</v>
      </c>
      <c r="B582" s="2" t="s">
        <v>31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3.18</v>
      </c>
      <c r="H582" s="2" t="s">
        <v>12</v>
      </c>
    </row>
    <row r="583" spans="1:8" x14ac:dyDescent="0.3">
      <c r="A583" s="1">
        <v>0.47521990740741216</v>
      </c>
      <c r="B583" s="2" t="s">
        <v>31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3.1800000000000006</v>
      </c>
      <c r="H583" s="2" t="s">
        <v>12</v>
      </c>
    </row>
    <row r="584" spans="1:8" x14ac:dyDescent="0.3">
      <c r="A584" s="1">
        <v>0.47527777777778252</v>
      </c>
      <c r="B584" s="2" t="s">
        <v>31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3.1700000000000004</v>
      </c>
      <c r="H584" s="2" t="s">
        <v>12</v>
      </c>
    </row>
    <row r="585" spans="1:8" x14ac:dyDescent="0.3">
      <c r="A585" s="1">
        <v>0.47532407407407884</v>
      </c>
      <c r="B585" s="2" t="s">
        <v>31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3.1800000000000006</v>
      </c>
      <c r="H585" s="2" t="s">
        <v>12</v>
      </c>
    </row>
    <row r="586" spans="1:8" x14ac:dyDescent="0.3">
      <c r="A586" s="1">
        <v>0.4753819444444492</v>
      </c>
      <c r="B586" s="2" t="s">
        <v>31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3.1700000000000004</v>
      </c>
      <c r="H586" s="2" t="s">
        <v>12</v>
      </c>
    </row>
    <row r="587" spans="1:8" x14ac:dyDescent="0.3">
      <c r="A587" s="1">
        <v>0.47542824074074552</v>
      </c>
      <c r="B587" s="2" t="s">
        <v>31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3.1800000000000006</v>
      </c>
      <c r="H587" s="2" t="s">
        <v>12</v>
      </c>
    </row>
    <row r="588" spans="1:8" x14ac:dyDescent="0.3">
      <c r="A588" s="1">
        <v>0.47548611111111588</v>
      </c>
      <c r="B588" s="2" t="s">
        <v>31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3.1700000000000004</v>
      </c>
      <c r="H588" s="2" t="s">
        <v>12</v>
      </c>
    </row>
    <row r="589" spans="1:8" x14ac:dyDescent="0.3">
      <c r="A589" s="1">
        <v>0.47553240740741221</v>
      </c>
      <c r="B589" s="2" t="s">
        <v>31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3.1800000000000006</v>
      </c>
      <c r="H589" s="2" t="s">
        <v>12</v>
      </c>
    </row>
    <row r="590" spans="1:8" x14ac:dyDescent="0.3">
      <c r="A590" s="1">
        <v>0.47559027777778257</v>
      </c>
      <c r="B590" s="2" t="s">
        <v>31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3.1700000000000004</v>
      </c>
      <c r="H590" s="2" t="s">
        <v>12</v>
      </c>
    </row>
    <row r="591" spans="1:8" x14ac:dyDescent="0.3">
      <c r="A591" s="1">
        <v>0.47563657407407889</v>
      </c>
      <c r="B591" s="2" t="s">
        <v>31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3.1700000000000004</v>
      </c>
      <c r="H591" s="2" t="s">
        <v>12</v>
      </c>
    </row>
    <row r="592" spans="1:8" x14ac:dyDescent="0.3">
      <c r="A592" s="1">
        <v>0.47569444444444925</v>
      </c>
      <c r="B592" s="2" t="s">
        <v>31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3.1800000000000006</v>
      </c>
      <c r="H592" s="2" t="s">
        <v>12</v>
      </c>
    </row>
    <row r="593" spans="1:8" x14ac:dyDescent="0.3">
      <c r="A593" s="1">
        <v>0.47574074074074557</v>
      </c>
      <c r="B593" s="2" t="s">
        <v>31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3.1800000000000006</v>
      </c>
      <c r="H593" s="2" t="s">
        <v>12</v>
      </c>
    </row>
    <row r="594" spans="1:8" x14ac:dyDescent="0.3">
      <c r="A594" s="1">
        <v>0.47579861111111593</v>
      </c>
      <c r="B594" s="2" t="s">
        <v>31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3.18</v>
      </c>
      <c r="H594" s="2" t="s">
        <v>12</v>
      </c>
    </row>
    <row r="595" spans="1:8" x14ac:dyDescent="0.3">
      <c r="A595" s="1">
        <v>0.47584490740741225</v>
      </c>
      <c r="B595" s="2" t="s">
        <v>31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3.18</v>
      </c>
      <c r="H595" s="2" t="s">
        <v>12</v>
      </c>
    </row>
    <row r="596" spans="1:8" x14ac:dyDescent="0.3">
      <c r="A596" s="1">
        <v>0.47590277777778262</v>
      </c>
      <c r="B596" s="2" t="s">
        <v>31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3.1800000000000006</v>
      </c>
      <c r="H596" s="2" t="s">
        <v>12</v>
      </c>
    </row>
    <row r="597" spans="1:8" x14ac:dyDescent="0.3">
      <c r="A597" s="1">
        <v>0.47594907407407894</v>
      </c>
      <c r="B597" s="2" t="s">
        <v>31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3.1700000000000004</v>
      </c>
      <c r="H597" s="2" t="s">
        <v>12</v>
      </c>
    </row>
    <row r="598" spans="1:8" x14ac:dyDescent="0.3">
      <c r="A598" s="1">
        <v>0.4760069444444493</v>
      </c>
      <c r="B598" s="2" t="s">
        <v>31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3.1700000000000004</v>
      </c>
      <c r="H598" s="2" t="s">
        <v>12</v>
      </c>
    </row>
    <row r="599" spans="1:8" x14ac:dyDescent="0.3">
      <c r="A599" s="1">
        <v>0.47605324074074562</v>
      </c>
      <c r="B599" s="2" t="s">
        <v>31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3.1800000000000006</v>
      </c>
      <c r="H599" s="2" t="s">
        <v>12</v>
      </c>
    </row>
    <row r="600" spans="1:8" x14ac:dyDescent="0.3">
      <c r="A600" s="1">
        <v>0.47611111111111598</v>
      </c>
      <c r="B600" s="2" t="s">
        <v>31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3.1700000000000004</v>
      </c>
      <c r="H600" s="2" t="s">
        <v>12</v>
      </c>
    </row>
    <row r="601" spans="1:8" x14ac:dyDescent="0.3">
      <c r="A601" s="1">
        <v>0.4761574074074123</v>
      </c>
      <c r="B601" s="2" t="s">
        <v>31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3.1700000000000004</v>
      </c>
      <c r="H601" s="2" t="s">
        <v>12</v>
      </c>
    </row>
    <row r="602" spans="1:8" x14ac:dyDescent="0.3">
      <c r="A602" s="1">
        <v>0.47621527777778266</v>
      </c>
      <c r="B602" s="2" t="s">
        <v>31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3.1700000000000004</v>
      </c>
      <c r="H602" s="2" t="s">
        <v>12</v>
      </c>
    </row>
    <row r="603" spans="1:8" x14ac:dyDescent="0.3">
      <c r="A603" s="1">
        <v>0.47626157407407899</v>
      </c>
      <c r="B603" s="2" t="s">
        <v>31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3.1700000000000004</v>
      </c>
      <c r="H603" s="2" t="s">
        <v>12</v>
      </c>
    </row>
    <row r="604" spans="1:8" x14ac:dyDescent="0.3">
      <c r="A604" s="1">
        <v>0.47631944444444935</v>
      </c>
      <c r="B604" s="2" t="s">
        <v>31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3.1700000000000004</v>
      </c>
      <c r="H604" s="2" t="s">
        <v>12</v>
      </c>
    </row>
    <row r="605" spans="1:8" x14ac:dyDescent="0.3">
      <c r="A605" s="1">
        <v>0.47636574074074567</v>
      </c>
      <c r="B605" s="2" t="s">
        <v>31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3.1700000000000004</v>
      </c>
      <c r="H605" s="2" t="s">
        <v>12</v>
      </c>
    </row>
    <row r="606" spans="1:8" x14ac:dyDescent="0.3">
      <c r="A606" s="1">
        <v>0.47642361111111603</v>
      </c>
      <c r="B606" s="2" t="s">
        <v>31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3.1800000000000006</v>
      </c>
      <c r="H606" s="2" t="s">
        <v>12</v>
      </c>
    </row>
    <row r="607" spans="1:8" x14ac:dyDescent="0.3">
      <c r="A607" s="1">
        <v>0.47646990740741235</v>
      </c>
      <c r="B607" s="2" t="s">
        <v>31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3.1700000000000004</v>
      </c>
      <c r="H607" s="2" t="s">
        <v>12</v>
      </c>
    </row>
    <row r="608" spans="1:8" x14ac:dyDescent="0.3">
      <c r="A608" s="1">
        <v>0.47652777777778271</v>
      </c>
      <c r="B608" s="2" t="s">
        <v>31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3.1700000000000004</v>
      </c>
      <c r="H608" s="2" t="s">
        <v>12</v>
      </c>
    </row>
    <row r="609" spans="1:8" x14ac:dyDescent="0.3">
      <c r="A609" s="1">
        <v>0.47657407407407903</v>
      </c>
      <c r="B609" s="2" t="s">
        <v>31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3.1700000000000004</v>
      </c>
      <c r="H609" s="2" t="s">
        <v>12</v>
      </c>
    </row>
    <row r="610" spans="1:8" x14ac:dyDescent="0.3">
      <c r="A610" s="1">
        <v>0.4766319444444494</v>
      </c>
      <c r="B610" s="2" t="s">
        <v>31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3.1700000000000004</v>
      </c>
      <c r="H610" s="2" t="s">
        <v>12</v>
      </c>
    </row>
    <row r="611" spans="1:8" x14ac:dyDescent="0.3">
      <c r="A611" s="1">
        <v>0.47667824074074572</v>
      </c>
      <c r="B611" s="2" t="s">
        <v>31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3.1700000000000004</v>
      </c>
      <c r="H611" s="2" t="s">
        <v>12</v>
      </c>
    </row>
    <row r="612" spans="1:8" x14ac:dyDescent="0.3">
      <c r="A612" s="1">
        <v>0.47673611111111608</v>
      </c>
      <c r="B612" s="2" t="s">
        <v>31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3.18</v>
      </c>
      <c r="H612" s="2" t="s">
        <v>12</v>
      </c>
    </row>
    <row r="613" spans="1:8" x14ac:dyDescent="0.3">
      <c r="A613" s="1">
        <v>0.4767824074074124</v>
      </c>
      <c r="B613" s="2" t="s">
        <v>31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3.1800000000000006</v>
      </c>
      <c r="H613" s="2" t="s">
        <v>12</v>
      </c>
    </row>
    <row r="614" spans="1:8" x14ac:dyDescent="0.3">
      <c r="A614" s="1">
        <v>0.47684027777778276</v>
      </c>
      <c r="B614" s="2" t="s">
        <v>31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3.1700000000000004</v>
      </c>
      <c r="H614" s="2" t="s">
        <v>12</v>
      </c>
    </row>
    <row r="615" spans="1:8" x14ac:dyDescent="0.3">
      <c r="A615" s="1">
        <v>0.47688657407407908</v>
      </c>
      <c r="B615" s="2" t="s">
        <v>31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3.1700000000000004</v>
      </c>
      <c r="H615" s="2" t="s">
        <v>12</v>
      </c>
    </row>
    <row r="616" spans="1:8" x14ac:dyDescent="0.3">
      <c r="A616" s="1">
        <v>0.47694444444444944</v>
      </c>
      <c r="B616" s="2" t="s">
        <v>31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3.1800000000000006</v>
      </c>
      <c r="H616" s="2" t="s">
        <v>12</v>
      </c>
    </row>
    <row r="617" spans="1:8" x14ac:dyDescent="0.3">
      <c r="A617" s="1">
        <v>0.47699074074074577</v>
      </c>
      <c r="B617" s="2" t="s">
        <v>31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3.1700000000000004</v>
      </c>
      <c r="H617" s="2" t="s">
        <v>12</v>
      </c>
    </row>
    <row r="618" spans="1:8" x14ac:dyDescent="0.3">
      <c r="A618" s="1">
        <v>0.47704861111111613</v>
      </c>
      <c r="B618" s="2" t="s">
        <v>31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3.1700000000000004</v>
      </c>
      <c r="H618" s="2" t="s">
        <v>12</v>
      </c>
    </row>
    <row r="619" spans="1:8" x14ac:dyDescent="0.3">
      <c r="A619" s="1">
        <v>0.47709490740741245</v>
      </c>
      <c r="B619" s="2" t="s">
        <v>31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3.1800000000000006</v>
      </c>
      <c r="H619" s="2" t="s">
        <v>12</v>
      </c>
    </row>
    <row r="620" spans="1:8" x14ac:dyDescent="0.3">
      <c r="A620" s="1">
        <v>0.47715277777778281</v>
      </c>
      <c r="B620" s="2" t="s">
        <v>31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3.1800000000000006</v>
      </c>
      <c r="H620" s="2" t="s">
        <v>12</v>
      </c>
    </row>
    <row r="621" spans="1:8" x14ac:dyDescent="0.3">
      <c r="A621" s="1">
        <v>0.47719907407407913</v>
      </c>
      <c r="B621" s="2" t="s">
        <v>31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3.18</v>
      </c>
      <c r="H621" s="2" t="s">
        <v>12</v>
      </c>
    </row>
    <row r="622" spans="1:8" x14ac:dyDescent="0.3">
      <c r="A622" s="1">
        <v>0.47725694444444949</v>
      </c>
      <c r="B622" s="2" t="s">
        <v>31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3.18</v>
      </c>
      <c r="H622" s="2" t="s">
        <v>12</v>
      </c>
    </row>
    <row r="623" spans="1:8" x14ac:dyDescent="0.3">
      <c r="A623" s="1">
        <v>0.47730324074074582</v>
      </c>
      <c r="B623" s="2" t="s">
        <v>31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3.1800000000000006</v>
      </c>
      <c r="H623" s="2" t="s">
        <v>12</v>
      </c>
    </row>
    <row r="624" spans="1:8" x14ac:dyDescent="0.3">
      <c r="A624" s="1">
        <v>0.47736111111111618</v>
      </c>
      <c r="B624" s="2" t="s">
        <v>31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3.1700000000000004</v>
      </c>
      <c r="H624" s="2" t="s">
        <v>12</v>
      </c>
    </row>
    <row r="625" spans="1:8" x14ac:dyDescent="0.3">
      <c r="A625" s="1">
        <v>0.4774074074074125</v>
      </c>
      <c r="B625" s="2" t="s">
        <v>31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3.1700000000000004</v>
      </c>
      <c r="H625" s="2" t="s">
        <v>12</v>
      </c>
    </row>
    <row r="626" spans="1:8" x14ac:dyDescent="0.3">
      <c r="A626" s="1">
        <v>0.47746527777778286</v>
      </c>
      <c r="B626" s="2" t="s">
        <v>31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3.1800000000000006</v>
      </c>
      <c r="H626" s="2" t="s">
        <v>12</v>
      </c>
    </row>
    <row r="627" spans="1:8" x14ac:dyDescent="0.3">
      <c r="A627" s="1">
        <v>0.47751157407407918</v>
      </c>
      <c r="B627" s="2" t="s">
        <v>31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3.1700000000000004</v>
      </c>
      <c r="H627" s="2" t="s">
        <v>12</v>
      </c>
    </row>
    <row r="628" spans="1:8" x14ac:dyDescent="0.3">
      <c r="A628" s="1">
        <v>0.47756944444444954</v>
      </c>
      <c r="B628" s="2" t="s">
        <v>31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3.1700000000000004</v>
      </c>
      <c r="H628" s="2" t="s">
        <v>12</v>
      </c>
    </row>
    <row r="629" spans="1:8" x14ac:dyDescent="0.3">
      <c r="A629" s="1">
        <v>0.47761574074074586</v>
      </c>
      <c r="B629" s="2" t="s">
        <v>31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3.1700000000000004</v>
      </c>
      <c r="H629" s="2" t="s">
        <v>12</v>
      </c>
    </row>
    <row r="630" spans="1:8" x14ac:dyDescent="0.3">
      <c r="A630" s="1">
        <v>0.47767361111111623</v>
      </c>
      <c r="B630" s="2" t="s">
        <v>31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3.1700000000000004</v>
      </c>
      <c r="H630" s="2" t="s">
        <v>12</v>
      </c>
    </row>
    <row r="631" spans="1:8" x14ac:dyDescent="0.3">
      <c r="A631" s="1">
        <v>0.47771990740741255</v>
      </c>
      <c r="B631" s="2" t="s">
        <v>31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3.1700000000000004</v>
      </c>
      <c r="H631" s="2" t="s">
        <v>12</v>
      </c>
    </row>
    <row r="632" spans="1:8" x14ac:dyDescent="0.3">
      <c r="A632" s="1">
        <v>0.47777777777778291</v>
      </c>
      <c r="B632" s="2" t="s">
        <v>31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3.1700000000000004</v>
      </c>
      <c r="H632" s="2" t="s">
        <v>12</v>
      </c>
    </row>
    <row r="633" spans="1:8" x14ac:dyDescent="0.3">
      <c r="A633" s="1">
        <v>0.47782407407407923</v>
      </c>
      <c r="B633" s="2" t="s">
        <v>31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3.1800000000000006</v>
      </c>
      <c r="H633" s="2" t="s">
        <v>12</v>
      </c>
    </row>
    <row r="634" spans="1:8" x14ac:dyDescent="0.3">
      <c r="A634" s="1">
        <v>0.47788194444444959</v>
      </c>
      <c r="B634" s="2" t="s">
        <v>31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3.1700000000000004</v>
      </c>
      <c r="H634" s="2" t="s">
        <v>12</v>
      </c>
    </row>
    <row r="635" spans="1:8" x14ac:dyDescent="0.3">
      <c r="A635" s="1">
        <v>0.47792824074074591</v>
      </c>
      <c r="B635" s="2" t="s">
        <v>31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3.1700000000000004</v>
      </c>
      <c r="H635" s="2" t="s">
        <v>12</v>
      </c>
    </row>
    <row r="636" spans="1:8" x14ac:dyDescent="0.3">
      <c r="A636" s="1">
        <v>0.47798611111111627</v>
      </c>
      <c r="B636" s="2" t="s">
        <v>31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3.1700000000000004</v>
      </c>
      <c r="H636" s="2" t="s">
        <v>12</v>
      </c>
    </row>
    <row r="637" spans="1:8" x14ac:dyDescent="0.3">
      <c r="A637" s="1">
        <v>0.4780324074074126</v>
      </c>
      <c r="B637" s="2" t="s">
        <v>31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3.1700000000000004</v>
      </c>
      <c r="H637" s="2" t="s">
        <v>12</v>
      </c>
    </row>
    <row r="638" spans="1:8" x14ac:dyDescent="0.3">
      <c r="A638" s="1">
        <v>0.47809027777778296</v>
      </c>
      <c r="B638" s="2" t="s">
        <v>31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3.1700000000000004</v>
      </c>
      <c r="H638" s="2" t="s">
        <v>12</v>
      </c>
    </row>
    <row r="639" spans="1:8" x14ac:dyDescent="0.3">
      <c r="A639" s="1">
        <v>0.47813657407407928</v>
      </c>
      <c r="B639" s="2" t="s">
        <v>31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3.18</v>
      </c>
      <c r="H639" s="2" t="s">
        <v>12</v>
      </c>
    </row>
    <row r="640" spans="1:8" x14ac:dyDescent="0.3">
      <c r="A640" s="1">
        <v>0.47819444444444964</v>
      </c>
      <c r="B640" s="2" t="s">
        <v>31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3.1800000000000006</v>
      </c>
      <c r="H640" s="2" t="s">
        <v>12</v>
      </c>
    </row>
    <row r="641" spans="1:8" x14ac:dyDescent="0.3">
      <c r="A641" s="1">
        <v>0.47824074074074596</v>
      </c>
      <c r="B641" s="2" t="s">
        <v>31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3.1700000000000004</v>
      </c>
      <c r="H641" s="2" t="s">
        <v>12</v>
      </c>
    </row>
    <row r="642" spans="1:8" x14ac:dyDescent="0.3">
      <c r="A642" s="1">
        <v>0.47829861111111632</v>
      </c>
      <c r="B642" s="2" t="s">
        <v>31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3.1700000000000004</v>
      </c>
      <c r="H642" s="2" t="s">
        <v>12</v>
      </c>
    </row>
    <row r="643" spans="1:8" x14ac:dyDescent="0.3">
      <c r="A643" s="1">
        <v>0.47834490740741265</v>
      </c>
      <c r="B643" s="2" t="s">
        <v>31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3.1800000000000006</v>
      </c>
      <c r="H643" s="2" t="s">
        <v>12</v>
      </c>
    </row>
    <row r="644" spans="1:8" x14ac:dyDescent="0.3">
      <c r="A644" s="1">
        <v>0.47840277777778301</v>
      </c>
      <c r="B644" s="2" t="s">
        <v>31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3.1700000000000004</v>
      </c>
      <c r="H644" s="2" t="s">
        <v>12</v>
      </c>
    </row>
    <row r="645" spans="1:8" x14ac:dyDescent="0.3">
      <c r="A645" s="1">
        <v>0.47844907407407933</v>
      </c>
      <c r="B645" s="2" t="s">
        <v>31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3.1700000000000004</v>
      </c>
      <c r="H645" s="2" t="s">
        <v>12</v>
      </c>
    </row>
    <row r="646" spans="1:8" x14ac:dyDescent="0.3">
      <c r="A646" s="1">
        <v>0.47850694444444969</v>
      </c>
      <c r="B646" s="2" t="s">
        <v>31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3.1800000000000006</v>
      </c>
      <c r="H646" s="2" t="s">
        <v>12</v>
      </c>
    </row>
    <row r="647" spans="1:8" x14ac:dyDescent="0.3">
      <c r="A647" s="1">
        <v>0.47855324074074601</v>
      </c>
      <c r="B647" s="2" t="s">
        <v>31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3.1800000000000006</v>
      </c>
      <c r="H647" s="2" t="s">
        <v>12</v>
      </c>
    </row>
    <row r="648" spans="1:8" x14ac:dyDescent="0.3">
      <c r="A648" s="1">
        <v>0.47861111111111637</v>
      </c>
      <c r="B648" s="2" t="s">
        <v>31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3.18</v>
      </c>
      <c r="H648" s="2" t="s">
        <v>12</v>
      </c>
    </row>
    <row r="649" spans="1:8" x14ac:dyDescent="0.3">
      <c r="A649" s="1">
        <v>0.47865740740741269</v>
      </c>
      <c r="B649" s="2" t="s">
        <v>31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3.18</v>
      </c>
      <c r="H649" s="2" t="s">
        <v>12</v>
      </c>
    </row>
    <row r="650" spans="1:8" x14ac:dyDescent="0.3">
      <c r="A650" s="1">
        <v>0.47871527777778305</v>
      </c>
      <c r="B650" s="2" t="s">
        <v>31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3.1800000000000006</v>
      </c>
      <c r="H650" s="2" t="s">
        <v>12</v>
      </c>
    </row>
    <row r="651" spans="1:8" x14ac:dyDescent="0.3">
      <c r="A651" s="1">
        <v>0.47876157407407938</v>
      </c>
      <c r="B651" s="2" t="s">
        <v>31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3.1700000000000004</v>
      </c>
      <c r="H651" s="2" t="s">
        <v>12</v>
      </c>
    </row>
    <row r="652" spans="1:8" x14ac:dyDescent="0.3">
      <c r="A652" s="1">
        <v>0.47881944444444974</v>
      </c>
      <c r="B652" s="2" t="s">
        <v>31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3.1700000000000004</v>
      </c>
      <c r="H652" s="2" t="s">
        <v>12</v>
      </c>
    </row>
    <row r="653" spans="1:8" x14ac:dyDescent="0.3">
      <c r="A653" s="1">
        <v>0.47886574074074606</v>
      </c>
      <c r="B653" s="2" t="s">
        <v>31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3.1800000000000006</v>
      </c>
      <c r="H653" s="2" t="s">
        <v>12</v>
      </c>
    </row>
    <row r="654" spans="1:8" x14ac:dyDescent="0.3">
      <c r="A654" s="1">
        <v>0.47892361111111642</v>
      </c>
      <c r="B654" s="2" t="s">
        <v>31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3.1700000000000004</v>
      </c>
      <c r="H654" s="2" t="s">
        <v>12</v>
      </c>
    </row>
    <row r="655" spans="1:8" x14ac:dyDescent="0.3">
      <c r="A655" s="1">
        <v>0.47896990740741274</v>
      </c>
      <c r="B655" s="2" t="s">
        <v>31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3.1700000000000004</v>
      </c>
      <c r="H655" s="2" t="s">
        <v>12</v>
      </c>
    </row>
    <row r="656" spans="1:8" x14ac:dyDescent="0.3">
      <c r="A656" s="1">
        <v>0.4790277777777831</v>
      </c>
      <c r="B656" s="2" t="s">
        <v>31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3.1700000000000004</v>
      </c>
      <c r="H656" s="2" t="s">
        <v>12</v>
      </c>
    </row>
    <row r="657" spans="1:8" x14ac:dyDescent="0.3">
      <c r="A657" s="1">
        <v>0.47907407407407943</v>
      </c>
      <c r="B657" s="2" t="s">
        <v>31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3.1700000000000004</v>
      </c>
      <c r="H657" s="2" t="s">
        <v>12</v>
      </c>
    </row>
    <row r="658" spans="1:8" x14ac:dyDescent="0.3">
      <c r="A658" s="1">
        <v>0.47913194444444979</v>
      </c>
      <c r="B658" s="2" t="s">
        <v>31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3.1700000000000004</v>
      </c>
      <c r="H658" s="2" t="s">
        <v>12</v>
      </c>
    </row>
    <row r="659" spans="1:8" x14ac:dyDescent="0.3">
      <c r="A659" s="1">
        <v>0.47917824074074611</v>
      </c>
      <c r="B659" s="2" t="s">
        <v>31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3.1700000000000004</v>
      </c>
      <c r="H659" s="2" t="s">
        <v>12</v>
      </c>
    </row>
    <row r="660" spans="1:8" x14ac:dyDescent="0.3">
      <c r="A660" s="1">
        <v>0.47923611111111647</v>
      </c>
      <c r="B660" s="2" t="s">
        <v>31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3.1800000000000006</v>
      </c>
      <c r="H660" s="2" t="s">
        <v>12</v>
      </c>
    </row>
    <row r="661" spans="1:8" x14ac:dyDescent="0.3">
      <c r="A661" s="1">
        <v>0.47928240740741279</v>
      </c>
      <c r="B661" s="2" t="s">
        <v>31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3.1700000000000004</v>
      </c>
      <c r="H661" s="2" t="s">
        <v>12</v>
      </c>
    </row>
    <row r="662" spans="1:8" x14ac:dyDescent="0.3">
      <c r="A662" s="1">
        <v>0.47934027777778315</v>
      </c>
      <c r="B662" s="2" t="s">
        <v>31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3.1700000000000004</v>
      </c>
      <c r="H662" s="2" t="s">
        <v>12</v>
      </c>
    </row>
    <row r="663" spans="1:8" x14ac:dyDescent="0.3">
      <c r="A663" s="1">
        <v>0.47938657407407947</v>
      </c>
      <c r="B663" s="2" t="s">
        <v>31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3.1700000000000004</v>
      </c>
      <c r="H663" s="2" t="s">
        <v>12</v>
      </c>
    </row>
    <row r="664" spans="1:8" x14ac:dyDescent="0.3">
      <c r="A664" s="1">
        <v>0.47944444444444984</v>
      </c>
      <c r="B664" s="2" t="s">
        <v>31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3.1700000000000004</v>
      </c>
      <c r="H664" s="2" t="s">
        <v>12</v>
      </c>
    </row>
    <row r="665" spans="1:8" x14ac:dyDescent="0.3">
      <c r="A665" s="1">
        <v>0.47949074074074616</v>
      </c>
      <c r="B665" s="2" t="s">
        <v>31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3.1700000000000004</v>
      </c>
      <c r="H665" s="2" t="s">
        <v>12</v>
      </c>
    </row>
    <row r="666" spans="1:8" x14ac:dyDescent="0.3">
      <c r="A666" s="1">
        <v>0.47954861111111652</v>
      </c>
      <c r="B666" s="2" t="s">
        <v>31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3.18</v>
      </c>
      <c r="H666" s="2" t="s">
        <v>12</v>
      </c>
    </row>
    <row r="667" spans="1:8" x14ac:dyDescent="0.3">
      <c r="A667" s="1">
        <v>0.47959490740741284</v>
      </c>
      <c r="B667" s="2" t="s">
        <v>31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3.1800000000000006</v>
      </c>
      <c r="H667" s="2" t="s">
        <v>12</v>
      </c>
    </row>
    <row r="668" spans="1:8" x14ac:dyDescent="0.3">
      <c r="A668" s="1">
        <v>0.4796527777777832</v>
      </c>
      <c r="B668" s="2" t="s">
        <v>31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3.1700000000000004</v>
      </c>
      <c r="H668" s="2" t="s">
        <v>12</v>
      </c>
    </row>
    <row r="669" spans="1:8" x14ac:dyDescent="0.3">
      <c r="A669" s="1">
        <v>0.47969907407407952</v>
      </c>
      <c r="B669" s="2" t="s">
        <v>31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3.1700000000000004</v>
      </c>
      <c r="H669" s="2" t="s">
        <v>12</v>
      </c>
    </row>
    <row r="670" spans="1:8" x14ac:dyDescent="0.3">
      <c r="A670" s="1">
        <v>0.47975694444444988</v>
      </c>
      <c r="B670" s="2" t="s">
        <v>31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3.1800000000000006</v>
      </c>
      <c r="H670" s="2" t="s">
        <v>12</v>
      </c>
    </row>
    <row r="671" spans="1:8" x14ac:dyDescent="0.3">
      <c r="A671" s="1">
        <v>0.47980324074074621</v>
      </c>
      <c r="B671" s="2" t="s">
        <v>31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3.1700000000000004</v>
      </c>
      <c r="H671" s="2" t="s">
        <v>12</v>
      </c>
    </row>
    <row r="672" spans="1:8" x14ac:dyDescent="0.3">
      <c r="A672" s="1">
        <v>0.47986111111111657</v>
      </c>
      <c r="B672" s="2" t="s">
        <v>31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3.1700000000000004</v>
      </c>
      <c r="H672" s="2" t="s">
        <v>12</v>
      </c>
    </row>
    <row r="673" spans="1:8" x14ac:dyDescent="0.3">
      <c r="A673" s="1">
        <v>0.47990740740741289</v>
      </c>
      <c r="B673" s="2" t="s">
        <v>31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3.1800000000000006</v>
      </c>
      <c r="H673" s="2" t="s">
        <v>12</v>
      </c>
    </row>
    <row r="674" spans="1:8" x14ac:dyDescent="0.3">
      <c r="A674" s="1">
        <v>0.47996527777778325</v>
      </c>
      <c r="B674" s="2" t="s">
        <v>31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3.1800000000000006</v>
      </c>
      <c r="H674" s="2" t="s">
        <v>12</v>
      </c>
    </row>
    <row r="675" spans="1:8" x14ac:dyDescent="0.3">
      <c r="A675" s="1">
        <v>0.48001157407407957</v>
      </c>
      <c r="B675" s="2" t="s">
        <v>31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</v>
      </c>
      <c r="H675" s="2" t="s">
        <v>12</v>
      </c>
    </row>
    <row r="676" spans="1:8" x14ac:dyDescent="0.3">
      <c r="A676" s="1">
        <v>0.48006944444444993</v>
      </c>
      <c r="B676" s="2" t="s">
        <v>31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3.18</v>
      </c>
      <c r="H676" s="2" t="s">
        <v>12</v>
      </c>
    </row>
    <row r="677" spans="1:8" x14ac:dyDescent="0.3">
      <c r="A677" s="1">
        <v>0.48011574074074626</v>
      </c>
      <c r="B677" s="2" t="s">
        <v>31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3.1800000000000006</v>
      </c>
      <c r="H677" s="2" t="s">
        <v>12</v>
      </c>
    </row>
    <row r="678" spans="1:8" x14ac:dyDescent="0.3">
      <c r="A678" s="1">
        <v>0.48017361111111662</v>
      </c>
      <c r="B678" s="2" t="s">
        <v>31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3.1700000000000004</v>
      </c>
      <c r="H678" s="2" t="s">
        <v>12</v>
      </c>
    </row>
    <row r="679" spans="1:8" x14ac:dyDescent="0.3">
      <c r="A679" s="1">
        <v>0.48021990740741294</v>
      </c>
      <c r="B679" s="2" t="s">
        <v>31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3.1700000000000004</v>
      </c>
      <c r="H679" s="2" t="s">
        <v>12</v>
      </c>
    </row>
    <row r="680" spans="1:8" x14ac:dyDescent="0.3">
      <c r="A680" s="1">
        <v>0.4802777777777833</v>
      </c>
      <c r="B680" s="2" t="s">
        <v>31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3.1800000000000006</v>
      </c>
      <c r="H680" s="2" t="s">
        <v>12</v>
      </c>
    </row>
    <row r="681" spans="1:8" x14ac:dyDescent="0.3">
      <c r="A681" s="1">
        <v>0.48032407407407962</v>
      </c>
      <c r="B681" s="2" t="s">
        <v>31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3.1700000000000004</v>
      </c>
      <c r="H681" s="2" t="s">
        <v>12</v>
      </c>
    </row>
    <row r="682" spans="1:8" x14ac:dyDescent="0.3">
      <c r="A682" s="1">
        <v>0.48038194444444998</v>
      </c>
      <c r="B682" s="2" t="s">
        <v>31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3.1700000000000004</v>
      </c>
      <c r="H682" s="2" t="s">
        <v>12</v>
      </c>
    </row>
    <row r="683" spans="1:8" x14ac:dyDescent="0.3">
      <c r="A683" s="1">
        <v>0.4804282407407463</v>
      </c>
      <c r="B683" s="2" t="s">
        <v>31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3.1700000000000004</v>
      </c>
      <c r="H683" s="2" t="s">
        <v>12</v>
      </c>
    </row>
    <row r="684" spans="1:8" x14ac:dyDescent="0.3">
      <c r="A684" s="1">
        <v>0.48048611111111666</v>
      </c>
      <c r="B684" s="2" t="s">
        <v>31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3.1700000000000004</v>
      </c>
      <c r="H684" s="2" t="s">
        <v>12</v>
      </c>
    </row>
    <row r="685" spans="1:8" x14ac:dyDescent="0.3">
      <c r="A685" s="1">
        <v>0.48053240740741299</v>
      </c>
      <c r="B685" s="2" t="s">
        <v>31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3.1700000000000004</v>
      </c>
      <c r="H685" s="2" t="s">
        <v>12</v>
      </c>
    </row>
    <row r="686" spans="1:8" x14ac:dyDescent="0.3">
      <c r="A686" s="1">
        <v>0.48059027777778335</v>
      </c>
      <c r="B686" s="2" t="s">
        <v>31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3.1700000000000004</v>
      </c>
      <c r="H686" s="2" t="s">
        <v>12</v>
      </c>
    </row>
    <row r="687" spans="1:8" x14ac:dyDescent="0.3">
      <c r="A687" s="1">
        <v>0.48063657407407967</v>
      </c>
      <c r="B687" s="2" t="s">
        <v>31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3.1800000000000006</v>
      </c>
      <c r="H687" s="2" t="s">
        <v>12</v>
      </c>
    </row>
    <row r="688" spans="1:8" x14ac:dyDescent="0.3">
      <c r="A688" s="1">
        <v>0.48069444444445003</v>
      </c>
      <c r="B688" s="2" t="s">
        <v>31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3.1700000000000004</v>
      </c>
      <c r="H688" s="2" t="s">
        <v>12</v>
      </c>
    </row>
    <row r="689" spans="1:8" x14ac:dyDescent="0.3">
      <c r="A689" s="1">
        <v>0.48074074074074635</v>
      </c>
      <c r="B689" s="2" t="s">
        <v>31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3.1700000000000004</v>
      </c>
      <c r="H689" s="2" t="s">
        <v>12</v>
      </c>
    </row>
    <row r="690" spans="1:8" x14ac:dyDescent="0.3">
      <c r="A690" s="1">
        <v>0.48079861111111671</v>
      </c>
      <c r="B690" s="2" t="s">
        <v>31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3.1700000000000004</v>
      </c>
      <c r="H690" s="2" t="s">
        <v>12</v>
      </c>
    </row>
    <row r="691" spans="1:8" x14ac:dyDescent="0.3">
      <c r="A691" s="1">
        <v>0.48084490740741304</v>
      </c>
      <c r="B691" s="2" t="s">
        <v>31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3.1700000000000004</v>
      </c>
      <c r="H691" s="2" t="s">
        <v>12</v>
      </c>
    </row>
    <row r="692" spans="1:8" x14ac:dyDescent="0.3">
      <c r="A692" s="1">
        <v>0.4809027777777834</v>
      </c>
      <c r="B692" s="2" t="s">
        <v>31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3.1700000000000004</v>
      </c>
      <c r="H692" s="2" t="s">
        <v>12</v>
      </c>
    </row>
    <row r="693" spans="1:8" x14ac:dyDescent="0.3">
      <c r="A693" s="1">
        <v>0.48094907407407972</v>
      </c>
      <c r="B693" s="2" t="s">
        <v>31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3.18</v>
      </c>
      <c r="H693" s="2" t="s">
        <v>12</v>
      </c>
    </row>
    <row r="694" spans="1:8" x14ac:dyDescent="0.3">
      <c r="A694" s="1">
        <v>0.48100694444445008</v>
      </c>
      <c r="B694" s="2" t="s">
        <v>31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3.1800000000000006</v>
      </c>
      <c r="H694" s="2" t="s">
        <v>12</v>
      </c>
    </row>
    <row r="695" spans="1:8" x14ac:dyDescent="0.3">
      <c r="A695" s="1">
        <v>0.4810532407407464</v>
      </c>
      <c r="B695" s="2" t="s">
        <v>31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3.1700000000000004</v>
      </c>
      <c r="H695" s="2" t="s">
        <v>12</v>
      </c>
    </row>
    <row r="696" spans="1:8" x14ac:dyDescent="0.3">
      <c r="A696" s="1">
        <v>0.48111111111111676</v>
      </c>
      <c r="B696" s="2" t="s">
        <v>31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3.1700000000000004</v>
      </c>
      <c r="H696" s="2" t="s">
        <v>12</v>
      </c>
    </row>
    <row r="697" spans="1:8" x14ac:dyDescent="0.3">
      <c r="A697" s="1">
        <v>0.48115740740741308</v>
      </c>
      <c r="B697" s="2" t="s">
        <v>31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3.18</v>
      </c>
      <c r="H697" s="2" t="s">
        <v>12</v>
      </c>
    </row>
    <row r="698" spans="1:8" x14ac:dyDescent="0.3">
      <c r="A698" s="1">
        <v>0.48121527777778345</v>
      </c>
      <c r="B698" s="2" t="s">
        <v>31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3.16</v>
      </c>
      <c r="H698" s="2" t="s">
        <v>12</v>
      </c>
    </row>
    <row r="699" spans="1:8" x14ac:dyDescent="0.3">
      <c r="A699" s="1">
        <v>0.48126157407407977</v>
      </c>
      <c r="B699" s="2" t="s">
        <v>31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3.16</v>
      </c>
      <c r="H699" s="2" t="s">
        <v>12</v>
      </c>
    </row>
    <row r="700" spans="1:8" x14ac:dyDescent="0.3">
      <c r="A700" s="1">
        <v>0.48131944444445013</v>
      </c>
      <c r="B700" s="2" t="s">
        <v>31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3.18</v>
      </c>
      <c r="H700" s="2" t="s">
        <v>12</v>
      </c>
    </row>
    <row r="701" spans="1:8" x14ac:dyDescent="0.3">
      <c r="A701" s="1">
        <v>0.48136574074074645</v>
      </c>
      <c r="B701" s="2" t="s">
        <v>31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3.16</v>
      </c>
      <c r="H701" s="2" t="s">
        <v>12</v>
      </c>
    </row>
    <row r="702" spans="1:8" x14ac:dyDescent="0.3">
      <c r="A702" s="1">
        <v>0.48142361111111681</v>
      </c>
      <c r="B702" s="2" t="s">
        <v>31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3.16</v>
      </c>
      <c r="H702" s="2" t="s">
        <v>12</v>
      </c>
    </row>
    <row r="703" spans="1:8" x14ac:dyDescent="0.3">
      <c r="A703" s="1">
        <v>0.48146990740741313</v>
      </c>
      <c r="B703" s="2" t="s">
        <v>31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3.1700000000000004</v>
      </c>
      <c r="H703" s="2" t="s">
        <v>12</v>
      </c>
    </row>
    <row r="704" spans="1:8" x14ac:dyDescent="0.3">
      <c r="A704" s="1">
        <v>0.48152777777778349</v>
      </c>
      <c r="B704" s="2" t="s">
        <v>31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3.17</v>
      </c>
      <c r="H704" s="2" t="s">
        <v>12</v>
      </c>
    </row>
    <row r="705" spans="1:8" x14ac:dyDescent="0.3">
      <c r="A705" s="1">
        <v>0.48157407407407982</v>
      </c>
      <c r="B705" s="2" t="s">
        <v>31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3.16</v>
      </c>
      <c r="H705" s="2" t="s">
        <v>12</v>
      </c>
    </row>
    <row r="706" spans="1:8" x14ac:dyDescent="0.3">
      <c r="A706" s="1">
        <v>0.48163194444445018</v>
      </c>
      <c r="B706" s="2" t="s">
        <v>31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3.1700000000000004</v>
      </c>
      <c r="H706" s="2" t="s">
        <v>12</v>
      </c>
    </row>
    <row r="707" spans="1:8" x14ac:dyDescent="0.3">
      <c r="A707" s="1">
        <v>0.4816782407407465</v>
      </c>
      <c r="B707" s="2" t="s">
        <v>31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3.17</v>
      </c>
      <c r="H707" s="2" t="s">
        <v>12</v>
      </c>
    </row>
    <row r="708" spans="1:8" x14ac:dyDescent="0.3">
      <c r="A708" s="1">
        <v>0.48173611111111686</v>
      </c>
      <c r="B708" s="2" t="s">
        <v>31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3.17</v>
      </c>
      <c r="H708" s="2" t="s">
        <v>12</v>
      </c>
    </row>
    <row r="709" spans="1:8" x14ac:dyDescent="0.3">
      <c r="A709" s="1">
        <v>0.48178240740741318</v>
      </c>
      <c r="B709" s="2" t="s">
        <v>31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3.1700000000000004</v>
      </c>
      <c r="H709" s="2" t="s">
        <v>12</v>
      </c>
    </row>
    <row r="710" spans="1:8" x14ac:dyDescent="0.3">
      <c r="A710" s="1">
        <v>0.48184027777778354</v>
      </c>
      <c r="B710" s="2" t="s">
        <v>31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3.16</v>
      </c>
      <c r="H710" s="2" t="s">
        <v>12</v>
      </c>
    </row>
    <row r="711" spans="1:8" x14ac:dyDescent="0.3">
      <c r="A711" s="1">
        <v>0.48188657407407987</v>
      </c>
      <c r="B711" s="2" t="s">
        <v>31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3.16</v>
      </c>
      <c r="H711" s="2" t="s">
        <v>12</v>
      </c>
    </row>
    <row r="712" spans="1:8" x14ac:dyDescent="0.3">
      <c r="A712" s="1">
        <v>0.48194444444445023</v>
      </c>
      <c r="B712" s="2" t="s">
        <v>31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3.1700000000000004</v>
      </c>
      <c r="H712" s="2" t="s">
        <v>12</v>
      </c>
    </row>
    <row r="713" spans="1:8" x14ac:dyDescent="0.3">
      <c r="A713" s="1">
        <v>0.48199074074074655</v>
      </c>
      <c r="B713" s="2" t="s">
        <v>31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3.16</v>
      </c>
      <c r="H713" s="2" t="s">
        <v>12</v>
      </c>
    </row>
    <row r="714" spans="1:8" x14ac:dyDescent="0.3">
      <c r="A714" s="1">
        <v>0.48204861111111691</v>
      </c>
      <c r="B714" s="2" t="s">
        <v>31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3.17</v>
      </c>
      <c r="H714" s="2" t="s">
        <v>12</v>
      </c>
    </row>
    <row r="715" spans="1:8" x14ac:dyDescent="0.3">
      <c r="A715" s="1">
        <v>0.48209490740741323</v>
      </c>
      <c r="B715" s="2" t="s">
        <v>31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3.18</v>
      </c>
      <c r="H715" s="2" t="s">
        <v>12</v>
      </c>
    </row>
    <row r="716" spans="1:8" x14ac:dyDescent="0.3">
      <c r="A716" s="1">
        <v>0.48215277777778359</v>
      </c>
      <c r="B716" s="2" t="s">
        <v>31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3.16</v>
      </c>
      <c r="H716" s="2" t="s">
        <v>12</v>
      </c>
    </row>
    <row r="717" spans="1:8" x14ac:dyDescent="0.3">
      <c r="A717" s="1">
        <v>0.48219907407407991</v>
      </c>
      <c r="B717" s="2" t="s">
        <v>31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3.16</v>
      </c>
      <c r="H717" s="2" t="s">
        <v>12</v>
      </c>
    </row>
    <row r="718" spans="1:8" x14ac:dyDescent="0.3">
      <c r="A718" s="1">
        <v>0.48225694444445028</v>
      </c>
      <c r="B718" s="2" t="s">
        <v>31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3.1700000000000004</v>
      </c>
      <c r="H718" s="2" t="s">
        <v>12</v>
      </c>
    </row>
    <row r="719" spans="1:8" x14ac:dyDescent="0.3">
      <c r="A719" s="1">
        <v>0.4823032407407466</v>
      </c>
      <c r="B719" s="2" t="s">
        <v>31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3.16</v>
      </c>
      <c r="H719" s="2" t="s">
        <v>12</v>
      </c>
    </row>
    <row r="720" spans="1:8" x14ac:dyDescent="0.3">
      <c r="A720" s="1">
        <v>0.48236111111111696</v>
      </c>
      <c r="B720" s="2" t="s">
        <v>31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3.16</v>
      </c>
      <c r="H720" s="2" t="s">
        <v>12</v>
      </c>
    </row>
    <row r="721" spans="1:8" x14ac:dyDescent="0.3">
      <c r="A721" s="1">
        <v>0.48240740740741328</v>
      </c>
      <c r="B721" s="2" t="s">
        <v>31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3.1700000000000004</v>
      </c>
      <c r="H721" s="2" t="s">
        <v>12</v>
      </c>
    </row>
    <row r="722" spans="1:8" x14ac:dyDescent="0.3">
      <c r="A722" s="1">
        <v>0.48246527777778364</v>
      </c>
      <c r="B722" s="2" t="s">
        <v>31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3.16</v>
      </c>
      <c r="H722" s="2" t="s">
        <v>12</v>
      </c>
    </row>
    <row r="723" spans="1:8" x14ac:dyDescent="0.3">
      <c r="A723" s="1">
        <v>0.48251157407407996</v>
      </c>
      <c r="B723" s="2" t="s">
        <v>31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3.17</v>
      </c>
      <c r="H723" s="2" t="s">
        <v>12</v>
      </c>
    </row>
    <row r="724" spans="1:8" x14ac:dyDescent="0.3">
      <c r="A724" s="1">
        <v>0.48256944444445032</v>
      </c>
      <c r="B724" s="2" t="s">
        <v>31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3.1700000000000004</v>
      </c>
      <c r="H724" s="2" t="s">
        <v>12</v>
      </c>
    </row>
    <row r="725" spans="1:8" x14ac:dyDescent="0.3">
      <c r="A725" s="1">
        <v>0.48261574074074665</v>
      </c>
      <c r="B725" s="2" t="s">
        <v>31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3.16</v>
      </c>
      <c r="H725" s="2" t="s">
        <v>12</v>
      </c>
    </row>
    <row r="726" spans="1:8" x14ac:dyDescent="0.3">
      <c r="A726" s="1">
        <v>0.48267361111111701</v>
      </c>
      <c r="B726" s="2" t="s">
        <v>31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3.17</v>
      </c>
      <c r="H726" s="2" t="s">
        <v>12</v>
      </c>
    </row>
    <row r="727" spans="1:8" x14ac:dyDescent="0.3">
      <c r="A727" s="1">
        <v>0.48271990740741333</v>
      </c>
      <c r="B727" s="2" t="s">
        <v>31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3.1700000000000004</v>
      </c>
      <c r="H727" s="2" t="s">
        <v>12</v>
      </c>
    </row>
    <row r="728" spans="1:8" x14ac:dyDescent="0.3">
      <c r="A728" s="1">
        <v>0.48277777777778369</v>
      </c>
      <c r="B728" s="2" t="s">
        <v>31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3.16</v>
      </c>
      <c r="H728" s="2" t="s">
        <v>12</v>
      </c>
    </row>
    <row r="729" spans="1:8" x14ac:dyDescent="0.3">
      <c r="A729" s="1">
        <v>0.48282407407408001</v>
      </c>
      <c r="B729" s="2" t="s">
        <v>31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3.16</v>
      </c>
      <c r="H729" s="2" t="s">
        <v>12</v>
      </c>
    </row>
    <row r="730" spans="1:8" x14ac:dyDescent="0.3">
      <c r="A730" s="1">
        <v>0.48288194444445037</v>
      </c>
      <c r="B730" s="2" t="s">
        <v>31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3.18</v>
      </c>
      <c r="H730" s="2" t="s">
        <v>12</v>
      </c>
    </row>
    <row r="731" spans="1:8" x14ac:dyDescent="0.3">
      <c r="A731" s="1">
        <v>0.48292824074074669</v>
      </c>
      <c r="B731" s="2" t="s">
        <v>31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3.16</v>
      </c>
      <c r="H731" s="2" t="s">
        <v>12</v>
      </c>
    </row>
    <row r="732" spans="1:8" x14ac:dyDescent="0.3">
      <c r="A732" s="1">
        <v>0.48298611111111706</v>
      </c>
      <c r="B732" s="2" t="s">
        <v>31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3.16</v>
      </c>
      <c r="H732" s="2" t="s">
        <v>12</v>
      </c>
    </row>
    <row r="733" spans="1:8" x14ac:dyDescent="0.3">
      <c r="A733" s="1">
        <v>0.48303240740741338</v>
      </c>
      <c r="B733" s="2" t="s">
        <v>31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3.18</v>
      </c>
      <c r="H733" s="2" t="s">
        <v>12</v>
      </c>
    </row>
    <row r="734" spans="1:8" x14ac:dyDescent="0.3">
      <c r="A734" s="1">
        <v>0.48309027777778374</v>
      </c>
      <c r="B734" s="2" t="s">
        <v>31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3.17</v>
      </c>
      <c r="H734" s="2" t="s">
        <v>12</v>
      </c>
    </row>
    <row r="735" spans="1:8" x14ac:dyDescent="0.3">
      <c r="A735" s="1">
        <v>0.48313657407408006</v>
      </c>
      <c r="B735" s="2" t="s">
        <v>31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3.16</v>
      </c>
      <c r="H735" s="2" t="s">
        <v>12</v>
      </c>
    </row>
    <row r="736" spans="1:8" x14ac:dyDescent="0.3">
      <c r="A736" s="1">
        <v>0.48319444444445042</v>
      </c>
      <c r="B736" s="2" t="s">
        <v>31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3.1700000000000004</v>
      </c>
      <c r="H736" s="2" t="s">
        <v>12</v>
      </c>
    </row>
    <row r="737" spans="1:8" x14ac:dyDescent="0.3">
      <c r="A737" s="1">
        <v>0.48324074074074674</v>
      </c>
      <c r="B737" s="2" t="s">
        <v>31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3.16</v>
      </c>
      <c r="H737" s="2" t="s">
        <v>12</v>
      </c>
    </row>
    <row r="738" spans="1:8" x14ac:dyDescent="0.3">
      <c r="A738" s="1">
        <v>0.4832986111111171</v>
      </c>
      <c r="B738" s="2" t="s">
        <v>31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3.16</v>
      </c>
      <c r="H738" s="2" t="s">
        <v>12</v>
      </c>
    </row>
    <row r="739" spans="1:8" x14ac:dyDescent="0.3">
      <c r="A739" s="1">
        <v>0.48334490740741343</v>
      </c>
      <c r="B739" s="2" t="s">
        <v>31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3.1700000000000004</v>
      </c>
      <c r="H739" s="2" t="s">
        <v>12</v>
      </c>
    </row>
    <row r="740" spans="1:8" x14ac:dyDescent="0.3">
      <c r="A740" s="1">
        <v>0.48340277777778379</v>
      </c>
      <c r="B740" s="2" t="s">
        <v>31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3.17</v>
      </c>
      <c r="H740" s="2" t="s">
        <v>12</v>
      </c>
    </row>
    <row r="741" spans="1:8" x14ac:dyDescent="0.3">
      <c r="A741" s="1">
        <v>0.48344907407408011</v>
      </c>
      <c r="B741" s="2" t="s">
        <v>31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3.17</v>
      </c>
      <c r="H741" s="2" t="s">
        <v>12</v>
      </c>
    </row>
    <row r="742" spans="1:8" x14ac:dyDescent="0.3">
      <c r="A742" s="1">
        <v>0.48350694444445047</v>
      </c>
      <c r="B742" s="2" t="s">
        <v>31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3.1700000000000004</v>
      </c>
      <c r="H742" s="2" t="s">
        <v>12</v>
      </c>
    </row>
    <row r="743" spans="1:8" x14ac:dyDescent="0.3">
      <c r="A743" s="1">
        <v>0.48355324074074679</v>
      </c>
      <c r="B743" s="2" t="s">
        <v>31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3.16</v>
      </c>
      <c r="H743" s="2" t="s">
        <v>12</v>
      </c>
    </row>
    <row r="744" spans="1:8" x14ac:dyDescent="0.3">
      <c r="A744" s="1">
        <v>0.48361111111111715</v>
      </c>
      <c r="B744" s="2" t="s">
        <v>31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3.16</v>
      </c>
      <c r="H744" s="2" t="s">
        <v>12</v>
      </c>
    </row>
    <row r="745" spans="1:8" x14ac:dyDescent="0.3">
      <c r="A745" s="1">
        <v>0.48365740740741348</v>
      </c>
      <c r="B745" s="2" t="s">
        <v>31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3.1700000000000004</v>
      </c>
      <c r="H745" s="2" t="s">
        <v>12</v>
      </c>
    </row>
    <row r="746" spans="1:8" x14ac:dyDescent="0.3">
      <c r="A746" s="1">
        <v>0.48371527777778384</v>
      </c>
      <c r="B746" s="2" t="s">
        <v>31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3.16</v>
      </c>
      <c r="H746" s="2" t="s">
        <v>12</v>
      </c>
    </row>
    <row r="747" spans="1:8" x14ac:dyDescent="0.3">
      <c r="A747" s="1">
        <v>0.48376157407408016</v>
      </c>
      <c r="B747" s="2" t="s">
        <v>31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3.16</v>
      </c>
      <c r="H747" s="2" t="s">
        <v>12</v>
      </c>
    </row>
    <row r="748" spans="1:8" x14ac:dyDescent="0.3">
      <c r="A748" s="1">
        <v>0.48381944444445052</v>
      </c>
      <c r="B748" s="2" t="s">
        <v>31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3.1700000000000004</v>
      </c>
      <c r="H748" s="2" t="s">
        <v>12</v>
      </c>
    </row>
    <row r="749" spans="1:8" x14ac:dyDescent="0.3">
      <c r="A749" s="1">
        <v>0.48386574074074684</v>
      </c>
      <c r="B749" s="2" t="s">
        <v>31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3.17</v>
      </c>
      <c r="H749" s="2" t="s">
        <v>12</v>
      </c>
    </row>
    <row r="750" spans="1:8" x14ac:dyDescent="0.3">
      <c r="A750" s="1">
        <v>0.4839236111111172</v>
      </c>
      <c r="B750" s="2" t="s">
        <v>31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3.16</v>
      </c>
      <c r="H750" s="2" t="s">
        <v>12</v>
      </c>
    </row>
    <row r="751" spans="1:8" x14ac:dyDescent="0.3">
      <c r="A751" s="1">
        <v>0.48396990740741352</v>
      </c>
      <c r="B751" s="2" t="s">
        <v>31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3.1700000000000004</v>
      </c>
      <c r="H751" s="2" t="s">
        <v>12</v>
      </c>
    </row>
    <row r="752" spans="1:8" x14ac:dyDescent="0.3">
      <c r="A752" s="1">
        <v>0.48402777777778389</v>
      </c>
      <c r="B752" s="2" t="s">
        <v>31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3.16</v>
      </c>
      <c r="H752" s="2" t="s">
        <v>12</v>
      </c>
    </row>
    <row r="753" spans="1:8" x14ac:dyDescent="0.3">
      <c r="A753" s="1">
        <v>0.48407407407408021</v>
      </c>
      <c r="B753" s="2" t="s">
        <v>31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3.16</v>
      </c>
      <c r="H753" s="2" t="s">
        <v>12</v>
      </c>
    </row>
    <row r="754" spans="1:8" x14ac:dyDescent="0.3">
      <c r="A754" s="1">
        <v>0.48413194444445057</v>
      </c>
      <c r="B754" s="2" t="s">
        <v>31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3.1700000000000004</v>
      </c>
      <c r="H754" s="2" t="s">
        <v>12</v>
      </c>
    </row>
    <row r="755" spans="1:8" x14ac:dyDescent="0.3">
      <c r="A755" s="1">
        <v>0.48417824074074689</v>
      </c>
      <c r="B755" s="2" t="s">
        <v>31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3.17</v>
      </c>
      <c r="H755" s="2" t="s">
        <v>12</v>
      </c>
    </row>
    <row r="756" spans="1:8" x14ac:dyDescent="0.3">
      <c r="A756" s="1">
        <v>0.48423611111111725</v>
      </c>
      <c r="B756" s="2" t="s">
        <v>31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3.16</v>
      </c>
      <c r="H756" s="2" t="s">
        <v>12</v>
      </c>
    </row>
    <row r="757" spans="1:8" x14ac:dyDescent="0.3">
      <c r="A757" s="1">
        <v>0.48428240740741357</v>
      </c>
      <c r="B757" s="2" t="s">
        <v>31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3.1700000000000004</v>
      </c>
      <c r="H757" s="2" t="s">
        <v>12</v>
      </c>
    </row>
    <row r="758" spans="1:8" x14ac:dyDescent="0.3">
      <c r="A758" s="1">
        <v>0.48434027777778393</v>
      </c>
      <c r="B758" s="2" t="s">
        <v>31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3.17</v>
      </c>
      <c r="H758" s="2" t="s">
        <v>12</v>
      </c>
    </row>
    <row r="759" spans="1:8" x14ac:dyDescent="0.3">
      <c r="A759" s="1">
        <v>0.48438657407408026</v>
      </c>
      <c r="B759" s="2" t="s">
        <v>31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3.1500000000000004</v>
      </c>
      <c r="H759" s="2" t="s">
        <v>12</v>
      </c>
    </row>
    <row r="760" spans="1:8" x14ac:dyDescent="0.3">
      <c r="A760" s="1">
        <v>0.48444444444445062</v>
      </c>
      <c r="B760" s="2" t="s">
        <v>31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3.1700000000000004</v>
      </c>
      <c r="H760" s="2" t="s">
        <v>12</v>
      </c>
    </row>
    <row r="761" spans="1:8" x14ac:dyDescent="0.3">
      <c r="A761" s="1">
        <v>0.48449074074074694</v>
      </c>
      <c r="B761" s="2" t="s">
        <v>31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3.16</v>
      </c>
      <c r="H761" s="2" t="s">
        <v>12</v>
      </c>
    </row>
    <row r="762" spans="1:8" x14ac:dyDescent="0.3">
      <c r="A762" s="1">
        <v>0.4845486111111173</v>
      </c>
      <c r="B762" s="2" t="s">
        <v>31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3.15</v>
      </c>
      <c r="H762" s="2" t="s">
        <v>12</v>
      </c>
    </row>
    <row r="763" spans="1:8" x14ac:dyDescent="0.3">
      <c r="A763" s="1">
        <v>0.48459490740741362</v>
      </c>
      <c r="B763" s="2" t="s">
        <v>31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3.12</v>
      </c>
      <c r="H763" s="2" t="s">
        <v>12</v>
      </c>
    </row>
    <row r="764" spans="1:8" x14ac:dyDescent="0.3">
      <c r="A764" s="1">
        <v>0.48465277777778398</v>
      </c>
      <c r="B764" s="2" t="s">
        <v>31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3.16</v>
      </c>
      <c r="H764" s="2" t="s">
        <v>12</v>
      </c>
    </row>
    <row r="765" spans="1:8" x14ac:dyDescent="0.3">
      <c r="A765" s="1">
        <v>0.4846990740740803</v>
      </c>
      <c r="B765" s="2" t="s">
        <v>31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3.17</v>
      </c>
      <c r="H765" s="2" t="s">
        <v>12</v>
      </c>
    </row>
    <row r="766" spans="1:8" x14ac:dyDescent="0.3">
      <c r="A766" s="1">
        <v>0.48475694444445067</v>
      </c>
      <c r="B766" s="2" t="s">
        <v>31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3.18</v>
      </c>
      <c r="H766" s="2" t="s">
        <v>12</v>
      </c>
    </row>
    <row r="767" spans="1:8" x14ac:dyDescent="0.3">
      <c r="A767" s="1">
        <v>0.48480324074074699</v>
      </c>
      <c r="B767" s="2" t="s">
        <v>31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3.16</v>
      </c>
      <c r="H767" s="2" t="s">
        <v>12</v>
      </c>
    </row>
    <row r="768" spans="1:8" x14ac:dyDescent="0.3">
      <c r="A768" s="1">
        <v>0.48486111111111735</v>
      </c>
      <c r="B768" s="2" t="s">
        <v>31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3.16</v>
      </c>
      <c r="H768" s="2" t="s">
        <v>12</v>
      </c>
    </row>
    <row r="769" spans="1:8" x14ac:dyDescent="0.3">
      <c r="A769" s="1">
        <v>0.48490740740741367</v>
      </c>
      <c r="B769" s="2" t="s">
        <v>31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3.1500000000000004</v>
      </c>
      <c r="H769" s="2" t="s">
        <v>12</v>
      </c>
    </row>
    <row r="770" spans="1:8" x14ac:dyDescent="0.3">
      <c r="A770" s="1">
        <v>0.48496527777778403</v>
      </c>
      <c r="B770" s="2" t="s">
        <v>31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3.16</v>
      </c>
      <c r="H770" s="2" t="s">
        <v>12</v>
      </c>
    </row>
    <row r="771" spans="1:8" x14ac:dyDescent="0.3">
      <c r="A771" s="1">
        <v>0.48501157407408035</v>
      </c>
      <c r="B771" s="2" t="s">
        <v>31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3.16</v>
      </c>
      <c r="H771" s="2" t="s">
        <v>12</v>
      </c>
    </row>
    <row r="772" spans="1:8" x14ac:dyDescent="0.3">
      <c r="A772" s="1">
        <v>0.48506944444445071</v>
      </c>
      <c r="B772" s="2" t="s">
        <v>31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3.16</v>
      </c>
      <c r="H772" s="2" t="s">
        <v>12</v>
      </c>
    </row>
    <row r="773" spans="1:8" x14ac:dyDescent="0.3">
      <c r="A773" s="1">
        <v>0.48511574074074704</v>
      </c>
      <c r="B773" s="2" t="s">
        <v>31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3.17</v>
      </c>
      <c r="H773" s="2" t="s">
        <v>12</v>
      </c>
    </row>
    <row r="774" spans="1:8" x14ac:dyDescent="0.3">
      <c r="A774" s="1">
        <v>0.4851736111111174</v>
      </c>
      <c r="B774" s="2" t="s">
        <v>31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3.16</v>
      </c>
      <c r="H774" s="2" t="s">
        <v>12</v>
      </c>
    </row>
    <row r="775" spans="1:8" x14ac:dyDescent="0.3">
      <c r="A775" s="1">
        <v>0.48521990740741372</v>
      </c>
      <c r="B775" s="2" t="s">
        <v>31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3.1500000000000004</v>
      </c>
      <c r="H775" s="2" t="s">
        <v>12</v>
      </c>
    </row>
    <row r="776" spans="1:8" x14ac:dyDescent="0.3">
      <c r="A776" s="1">
        <v>0.48527777777778408</v>
      </c>
      <c r="B776" s="2" t="s">
        <v>31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3.16</v>
      </c>
      <c r="H776" s="2" t="s">
        <v>12</v>
      </c>
    </row>
    <row r="777" spans="1:8" x14ac:dyDescent="0.3">
      <c r="A777" s="1">
        <v>0.4853240740740804</v>
      </c>
      <c r="B777" s="2" t="s">
        <v>31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3.1500000000000004</v>
      </c>
      <c r="H777" s="2" t="s">
        <v>12</v>
      </c>
    </row>
    <row r="778" spans="1:8" x14ac:dyDescent="0.3">
      <c r="A778" s="1">
        <v>0.48538194444445076</v>
      </c>
      <c r="B778" s="2" t="s">
        <v>31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3.16</v>
      </c>
      <c r="H778" s="2" t="s">
        <v>12</v>
      </c>
    </row>
    <row r="779" spans="1:8" x14ac:dyDescent="0.3">
      <c r="A779" s="1">
        <v>0.48542824074074709</v>
      </c>
      <c r="B779" s="2" t="s">
        <v>31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3.16</v>
      </c>
      <c r="H779" s="2" t="s">
        <v>12</v>
      </c>
    </row>
    <row r="780" spans="1:8" x14ac:dyDescent="0.3">
      <c r="A780" s="1">
        <v>0.48548611111111745</v>
      </c>
      <c r="B780" s="2" t="s">
        <v>31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3.1500000000000004</v>
      </c>
      <c r="H780" s="2" t="s">
        <v>12</v>
      </c>
    </row>
    <row r="781" spans="1:8" x14ac:dyDescent="0.3">
      <c r="A781" s="1">
        <v>0.48553240740741377</v>
      </c>
      <c r="B781" s="2" t="s">
        <v>31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3.17</v>
      </c>
      <c r="H781" s="2" t="s">
        <v>12</v>
      </c>
    </row>
    <row r="782" spans="1:8" x14ac:dyDescent="0.3">
      <c r="A782" s="1">
        <v>0.48559027777778413</v>
      </c>
      <c r="B782" s="2" t="s">
        <v>31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3.16</v>
      </c>
      <c r="H782" s="2" t="s">
        <v>12</v>
      </c>
    </row>
    <row r="783" spans="1:8" x14ac:dyDescent="0.3">
      <c r="A783" s="1">
        <v>0.48563657407408045</v>
      </c>
      <c r="B783" s="2" t="s">
        <v>31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3.1500000000000004</v>
      </c>
      <c r="H783" s="2" t="s">
        <v>12</v>
      </c>
    </row>
    <row r="784" spans="1:8" x14ac:dyDescent="0.3">
      <c r="A784" s="1">
        <v>0.48569444444445081</v>
      </c>
      <c r="B784" s="2" t="s">
        <v>31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3.16</v>
      </c>
      <c r="H784" s="2" t="s">
        <v>12</v>
      </c>
    </row>
    <row r="785" spans="1:8" x14ac:dyDescent="0.3">
      <c r="A785" s="1">
        <v>0.48574074074074713</v>
      </c>
      <c r="B785" s="2" t="s">
        <v>31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3.18</v>
      </c>
      <c r="H785" s="2" t="s">
        <v>12</v>
      </c>
    </row>
    <row r="786" spans="1:8" x14ac:dyDescent="0.3">
      <c r="A786" s="1">
        <v>0.4857986111111175</v>
      </c>
      <c r="B786" s="2" t="s">
        <v>31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3.14</v>
      </c>
      <c r="H786" s="2" t="s">
        <v>12</v>
      </c>
    </row>
    <row r="787" spans="1:8" x14ac:dyDescent="0.3">
      <c r="A787" s="1">
        <v>0.48584490740741382</v>
      </c>
      <c r="B787" s="2" t="s">
        <v>31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0.48590277777778418</v>
      </c>
      <c r="B788" s="2" t="s">
        <v>31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3.1700000000000004</v>
      </c>
      <c r="H788" s="2" t="s">
        <v>12</v>
      </c>
    </row>
    <row r="789" spans="1:8" x14ac:dyDescent="0.3">
      <c r="A789" s="1">
        <v>0.4859490740740805</v>
      </c>
      <c r="B789" s="2" t="s">
        <v>31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3.16</v>
      </c>
      <c r="H789" s="2" t="s">
        <v>12</v>
      </c>
    </row>
    <row r="790" spans="1:8" x14ac:dyDescent="0.3">
      <c r="A790" s="1">
        <v>0.48600694444445086</v>
      </c>
      <c r="B790" s="2" t="s">
        <v>31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3.17</v>
      </c>
      <c r="H790" s="2" t="s">
        <v>12</v>
      </c>
    </row>
    <row r="791" spans="1:8" x14ac:dyDescent="0.3">
      <c r="A791" s="1">
        <v>0.48605324074074718</v>
      </c>
      <c r="B791" s="2" t="s">
        <v>31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3.1500000000000004</v>
      </c>
      <c r="H791" s="2" t="s">
        <v>12</v>
      </c>
    </row>
    <row r="792" spans="1:8" x14ac:dyDescent="0.3">
      <c r="A792" s="1">
        <v>0.48611111111111754</v>
      </c>
      <c r="B792" s="2" t="s">
        <v>31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3.16</v>
      </c>
      <c r="H792" s="2" t="s">
        <v>12</v>
      </c>
    </row>
    <row r="793" spans="1:8" x14ac:dyDescent="0.3">
      <c r="A793" s="1">
        <v>0.48615740740741387</v>
      </c>
      <c r="B793" s="2" t="s">
        <v>31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0.48621527777778423</v>
      </c>
      <c r="B794" s="2" t="s">
        <v>31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3.15</v>
      </c>
      <c r="H794" s="2" t="s">
        <v>12</v>
      </c>
    </row>
    <row r="795" spans="1:8" x14ac:dyDescent="0.3">
      <c r="A795" s="1">
        <v>0.48626157407408055</v>
      </c>
      <c r="B795" s="2" t="s">
        <v>31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3.1700000000000004</v>
      </c>
      <c r="H795" s="2" t="s">
        <v>12</v>
      </c>
    </row>
    <row r="796" spans="1:8" x14ac:dyDescent="0.3">
      <c r="A796" s="1">
        <v>0.48631944444445091</v>
      </c>
      <c r="B796" s="2" t="s">
        <v>31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3.1700000000000004</v>
      </c>
      <c r="H796" s="2" t="s">
        <v>12</v>
      </c>
    </row>
    <row r="797" spans="1:8" x14ac:dyDescent="0.3">
      <c r="A797" s="1">
        <v>0.48636574074074723</v>
      </c>
      <c r="B797" s="2" t="s">
        <v>31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3.17</v>
      </c>
      <c r="H797" s="2" t="s">
        <v>12</v>
      </c>
    </row>
    <row r="798" spans="1:8" x14ac:dyDescent="0.3">
      <c r="A798" s="1">
        <v>0.48642361111111759</v>
      </c>
      <c r="B798" s="2" t="s">
        <v>31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3.17</v>
      </c>
      <c r="H798" s="2" t="s">
        <v>12</v>
      </c>
    </row>
    <row r="799" spans="1:8" x14ac:dyDescent="0.3">
      <c r="A799" s="1">
        <v>0.48646990740741392</v>
      </c>
      <c r="B799" s="2" t="s">
        <v>31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3.16</v>
      </c>
      <c r="H799" s="2" t="s">
        <v>12</v>
      </c>
    </row>
    <row r="800" spans="1:8" x14ac:dyDescent="0.3">
      <c r="A800" s="1">
        <v>0.48652777777778428</v>
      </c>
      <c r="B800" s="2" t="s">
        <v>31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3.1700000000000004</v>
      </c>
      <c r="H800" s="2" t="s">
        <v>12</v>
      </c>
    </row>
    <row r="801" spans="1:8" x14ac:dyDescent="0.3">
      <c r="A801" s="1">
        <v>0.4865740740740806</v>
      </c>
      <c r="B801" s="2" t="s">
        <v>31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3.16</v>
      </c>
      <c r="H801" s="2" t="s">
        <v>12</v>
      </c>
    </row>
    <row r="802" spans="1:8" x14ac:dyDescent="0.3">
      <c r="A802" s="1">
        <v>0.48663194444445096</v>
      </c>
      <c r="B802" s="2" t="s">
        <v>31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3.16</v>
      </c>
      <c r="H802" s="2" t="s">
        <v>12</v>
      </c>
    </row>
    <row r="803" spans="1:8" x14ac:dyDescent="0.3">
      <c r="A803" s="1">
        <v>0.48667824074074728</v>
      </c>
      <c r="B803" s="2" t="s">
        <v>31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3.16</v>
      </c>
      <c r="H803" s="2" t="s">
        <v>12</v>
      </c>
    </row>
    <row r="804" spans="1:8" x14ac:dyDescent="0.3">
      <c r="A804" s="1">
        <v>0.48673611111111764</v>
      </c>
      <c r="B804" s="2" t="s">
        <v>31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3.18</v>
      </c>
      <c r="H804" s="2" t="s">
        <v>12</v>
      </c>
    </row>
    <row r="805" spans="1:8" x14ac:dyDescent="0.3">
      <c r="A805" s="1">
        <v>0.48678240740741396</v>
      </c>
      <c r="B805" s="2" t="s">
        <v>31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3.17</v>
      </c>
      <c r="H805" s="2" t="s">
        <v>12</v>
      </c>
    </row>
    <row r="806" spans="1:8" x14ac:dyDescent="0.3">
      <c r="A806" s="1">
        <v>0.48684027777778432</v>
      </c>
      <c r="B806" s="2" t="s">
        <v>31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3.14</v>
      </c>
      <c r="H806" s="2" t="s">
        <v>12</v>
      </c>
    </row>
    <row r="807" spans="1:8" x14ac:dyDescent="0.3">
      <c r="A807" s="1">
        <v>0.48688657407408065</v>
      </c>
      <c r="B807" s="2" t="s">
        <v>31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3.16</v>
      </c>
      <c r="H807" s="2" t="s">
        <v>12</v>
      </c>
    </row>
    <row r="808" spans="1:8" x14ac:dyDescent="0.3">
      <c r="A808" s="1">
        <v>0.48694444444445101</v>
      </c>
      <c r="B808" s="2" t="s">
        <v>31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3.16</v>
      </c>
      <c r="H808" s="2" t="s">
        <v>12</v>
      </c>
    </row>
    <row r="809" spans="1:8" x14ac:dyDescent="0.3">
      <c r="A809" s="1">
        <v>0.48699074074074733</v>
      </c>
      <c r="B809" s="2" t="s">
        <v>31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3.1500000000000004</v>
      </c>
      <c r="H809" s="2" t="s">
        <v>12</v>
      </c>
    </row>
    <row r="810" spans="1:8" x14ac:dyDescent="0.3">
      <c r="A810" s="1">
        <v>0.48704861111111769</v>
      </c>
      <c r="B810" s="2" t="s">
        <v>31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3.16</v>
      </c>
      <c r="H810" s="2" t="s">
        <v>12</v>
      </c>
    </row>
    <row r="811" spans="1:8" x14ac:dyDescent="0.3">
      <c r="A811" s="1">
        <v>0.48709490740741401</v>
      </c>
      <c r="B811" s="2" t="s">
        <v>31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0.48715277777778437</v>
      </c>
      <c r="B812" s="2" t="s">
        <v>31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3.1500000000000004</v>
      </c>
      <c r="H812" s="2" t="s">
        <v>12</v>
      </c>
    </row>
    <row r="813" spans="1:8" x14ac:dyDescent="0.3">
      <c r="A813" s="1">
        <v>0.4871990740740807</v>
      </c>
      <c r="B813" s="2" t="s">
        <v>31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3.16</v>
      </c>
      <c r="H813" s="2" t="s">
        <v>12</v>
      </c>
    </row>
    <row r="814" spans="1:8" x14ac:dyDescent="0.3">
      <c r="A814" s="1">
        <v>0.48725694444445106</v>
      </c>
      <c r="B814" s="2" t="s">
        <v>31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3.16</v>
      </c>
      <c r="H814" s="2" t="s">
        <v>12</v>
      </c>
    </row>
    <row r="815" spans="1:8" x14ac:dyDescent="0.3">
      <c r="A815" s="1">
        <v>0.48730324074074738</v>
      </c>
      <c r="B815" s="2" t="s">
        <v>31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3.1700000000000004</v>
      </c>
      <c r="H815" s="2" t="s">
        <v>12</v>
      </c>
    </row>
    <row r="816" spans="1:8" x14ac:dyDescent="0.3">
      <c r="A816" s="1">
        <v>0.48736111111111774</v>
      </c>
      <c r="B816" s="2" t="s">
        <v>31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3.1500000000000004</v>
      </c>
      <c r="H816" s="2" t="s">
        <v>12</v>
      </c>
    </row>
    <row r="817" spans="1:8" x14ac:dyDescent="0.3">
      <c r="A817" s="1">
        <v>0.48740740740741406</v>
      </c>
      <c r="B817" s="2" t="s">
        <v>31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3.1500000000000004</v>
      </c>
      <c r="H817" s="2" t="s">
        <v>12</v>
      </c>
    </row>
    <row r="818" spans="1:8" x14ac:dyDescent="0.3">
      <c r="A818" s="1">
        <v>0.48746527777778442</v>
      </c>
      <c r="B818" s="2" t="s">
        <v>31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3.1500000000000004</v>
      </c>
      <c r="H818" s="2" t="s">
        <v>12</v>
      </c>
    </row>
    <row r="819" spans="1:8" x14ac:dyDescent="0.3">
      <c r="A819" s="1">
        <v>0.48751157407408074</v>
      </c>
      <c r="B819" s="2" t="s">
        <v>31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3.17</v>
      </c>
      <c r="H819" s="2" t="s">
        <v>12</v>
      </c>
    </row>
    <row r="820" spans="1:8" x14ac:dyDescent="0.3">
      <c r="A820" s="1">
        <v>0.48756944444445111</v>
      </c>
      <c r="B820" s="2" t="s">
        <v>31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3.1500000000000004</v>
      </c>
      <c r="H820" s="2" t="s">
        <v>12</v>
      </c>
    </row>
    <row r="821" spans="1:8" x14ac:dyDescent="0.3">
      <c r="A821" s="1">
        <v>0.48761574074074743</v>
      </c>
      <c r="B821" s="2" t="s">
        <v>31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3.16</v>
      </c>
      <c r="H821" s="2" t="s">
        <v>12</v>
      </c>
    </row>
    <row r="822" spans="1:8" x14ac:dyDescent="0.3">
      <c r="A822" s="1">
        <v>0.48767361111111779</v>
      </c>
      <c r="B822" s="2" t="s">
        <v>31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</v>
      </c>
      <c r="H822" s="2" t="s">
        <v>12</v>
      </c>
    </row>
    <row r="823" spans="1:8" x14ac:dyDescent="0.3">
      <c r="A823" s="1">
        <v>0.48771990740741411</v>
      </c>
      <c r="B823" s="2" t="s">
        <v>31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3.1500000000000004</v>
      </c>
      <c r="H823" s="2" t="s">
        <v>12</v>
      </c>
    </row>
    <row r="824" spans="1:8" x14ac:dyDescent="0.3">
      <c r="A824" s="1">
        <v>0.48777777777778447</v>
      </c>
      <c r="B824" s="2" t="s">
        <v>31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3.1500000000000004</v>
      </c>
      <c r="H824" s="2" t="s">
        <v>12</v>
      </c>
    </row>
    <row r="825" spans="1:8" x14ac:dyDescent="0.3">
      <c r="A825" s="1">
        <v>0.48782407407408079</v>
      </c>
      <c r="B825" s="2" t="s">
        <v>31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3.16</v>
      </c>
      <c r="H825" s="2" t="s">
        <v>12</v>
      </c>
    </row>
    <row r="826" spans="1:8" x14ac:dyDescent="0.3">
      <c r="A826" s="1">
        <v>0.48788194444445115</v>
      </c>
      <c r="B826" s="2" t="s">
        <v>31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3.14</v>
      </c>
      <c r="H826" s="2" t="s">
        <v>12</v>
      </c>
    </row>
    <row r="827" spans="1:8" x14ac:dyDescent="0.3">
      <c r="A827" s="1">
        <v>0.48792824074074748</v>
      </c>
      <c r="B827" s="2" t="s">
        <v>31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3.1500000000000004</v>
      </c>
      <c r="H827" s="2" t="s">
        <v>12</v>
      </c>
    </row>
    <row r="828" spans="1:8" x14ac:dyDescent="0.3">
      <c r="A828" s="1">
        <v>0.48798611111111784</v>
      </c>
      <c r="B828" s="2" t="s">
        <v>31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3.1500000000000004</v>
      </c>
      <c r="H828" s="2" t="s">
        <v>12</v>
      </c>
    </row>
    <row r="829" spans="1:8" x14ac:dyDescent="0.3">
      <c r="A829" s="1">
        <v>0.48803240740741416</v>
      </c>
      <c r="B829" s="2" t="s">
        <v>31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3.15</v>
      </c>
      <c r="H829" s="2" t="s">
        <v>12</v>
      </c>
    </row>
    <row r="830" spans="1:8" x14ac:dyDescent="0.3">
      <c r="A830" s="1">
        <v>0.48809027777778452</v>
      </c>
      <c r="B830" s="2" t="s">
        <v>31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3.15</v>
      </c>
      <c r="H830" s="2" t="s">
        <v>12</v>
      </c>
    </row>
    <row r="831" spans="1:8" x14ac:dyDescent="0.3">
      <c r="A831" s="1">
        <v>0.48813657407408084</v>
      </c>
      <c r="B831" s="2" t="s">
        <v>31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</v>
      </c>
      <c r="H831" s="2" t="s">
        <v>12</v>
      </c>
    </row>
    <row r="832" spans="1:8" x14ac:dyDescent="0.3">
      <c r="A832" s="1">
        <v>0.4881944444444512</v>
      </c>
      <c r="B832" s="2" t="s">
        <v>31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3.1500000000000004</v>
      </c>
      <c r="H832" s="2" t="s">
        <v>12</v>
      </c>
    </row>
    <row r="833" spans="1:8" x14ac:dyDescent="0.3">
      <c r="A833" s="1">
        <v>0.48824074074074753</v>
      </c>
      <c r="B833" s="2" t="s">
        <v>31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3.14</v>
      </c>
      <c r="H833" s="2" t="s">
        <v>12</v>
      </c>
    </row>
    <row r="834" spans="1:8" x14ac:dyDescent="0.3">
      <c r="A834" s="1">
        <v>0.48829861111111789</v>
      </c>
      <c r="B834" s="2" t="s">
        <v>31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3.1500000000000004</v>
      </c>
      <c r="H834" s="2" t="s">
        <v>12</v>
      </c>
    </row>
    <row r="835" spans="1:8" x14ac:dyDescent="0.3">
      <c r="A835" s="1">
        <v>0.48834490740741421</v>
      </c>
      <c r="B835" s="2" t="s">
        <v>31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3.1500000000000004</v>
      </c>
      <c r="H835" s="2" t="s">
        <v>12</v>
      </c>
    </row>
    <row r="836" spans="1:8" x14ac:dyDescent="0.3">
      <c r="A836" s="1">
        <v>0.48840277777778457</v>
      </c>
      <c r="B836" s="2" t="s">
        <v>31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3.16</v>
      </c>
      <c r="H836" s="2" t="s">
        <v>12</v>
      </c>
    </row>
    <row r="837" spans="1:8" x14ac:dyDescent="0.3">
      <c r="A837" s="1">
        <v>0.48844907407408089</v>
      </c>
      <c r="B837" s="2" t="s">
        <v>31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3.15</v>
      </c>
      <c r="H837" s="2" t="s">
        <v>12</v>
      </c>
    </row>
    <row r="838" spans="1:8" x14ac:dyDescent="0.3">
      <c r="A838" s="1">
        <v>0.48850694444445125</v>
      </c>
      <c r="B838" s="2" t="s">
        <v>31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3.14</v>
      </c>
      <c r="H838" s="2" t="s">
        <v>12</v>
      </c>
    </row>
    <row r="839" spans="1:8" x14ac:dyDescent="0.3">
      <c r="A839" s="1">
        <v>0.48855324074074757</v>
      </c>
      <c r="B839" s="2" t="s">
        <v>31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3.1500000000000004</v>
      </c>
      <c r="H839" s="2" t="s">
        <v>12</v>
      </c>
    </row>
    <row r="840" spans="1:8" x14ac:dyDescent="0.3">
      <c r="A840" s="1">
        <v>0.48861111111111794</v>
      </c>
      <c r="B840" s="2" t="s">
        <v>31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3.16</v>
      </c>
      <c r="H840" s="2" t="s">
        <v>12</v>
      </c>
    </row>
    <row r="841" spans="1:8" x14ac:dyDescent="0.3">
      <c r="A841" s="1">
        <v>0.48865740740741426</v>
      </c>
      <c r="B841" s="2" t="s">
        <v>31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3.14</v>
      </c>
      <c r="H841" s="2" t="s">
        <v>12</v>
      </c>
    </row>
    <row r="842" spans="1:8" x14ac:dyDescent="0.3">
      <c r="A842" s="1">
        <v>0.48871527777778462</v>
      </c>
      <c r="B842" s="2" t="s">
        <v>31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3.1700000000000004</v>
      </c>
      <c r="H842" s="2" t="s">
        <v>12</v>
      </c>
    </row>
    <row r="843" spans="1:8" x14ac:dyDescent="0.3">
      <c r="A843" s="1">
        <v>0.48876157407408094</v>
      </c>
      <c r="B843" s="2" t="s">
        <v>31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3.14</v>
      </c>
      <c r="H843" s="2" t="s">
        <v>12</v>
      </c>
    </row>
    <row r="844" spans="1:8" x14ac:dyDescent="0.3">
      <c r="A844" s="1">
        <v>0.4888194444444513</v>
      </c>
      <c r="B844" s="2" t="s">
        <v>31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3.1500000000000004</v>
      </c>
      <c r="H844" s="2" t="s">
        <v>12</v>
      </c>
    </row>
    <row r="845" spans="1:8" x14ac:dyDescent="0.3">
      <c r="A845" s="1">
        <v>0.48886574074074762</v>
      </c>
      <c r="B845" s="2" t="s">
        <v>31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3.15</v>
      </c>
      <c r="H845" s="2" t="s">
        <v>12</v>
      </c>
    </row>
    <row r="846" spans="1:8" x14ac:dyDescent="0.3">
      <c r="A846" s="1">
        <v>0.48892361111111798</v>
      </c>
      <c r="B846" s="2" t="s">
        <v>31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3.14</v>
      </c>
      <c r="H846" s="2" t="s">
        <v>12</v>
      </c>
    </row>
    <row r="847" spans="1:8" x14ac:dyDescent="0.3">
      <c r="A847" s="1">
        <v>0.48896990740741431</v>
      </c>
      <c r="B847" s="2" t="s">
        <v>31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3.14</v>
      </c>
      <c r="H847" s="2" t="s">
        <v>12</v>
      </c>
    </row>
    <row r="848" spans="1:8" x14ac:dyDescent="0.3">
      <c r="A848" s="1">
        <v>0.48902777777778467</v>
      </c>
      <c r="B848" s="2" t="s">
        <v>31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3.1300000000000003</v>
      </c>
      <c r="H848" s="2" t="s">
        <v>12</v>
      </c>
    </row>
    <row r="849" spans="1:8" x14ac:dyDescent="0.3">
      <c r="A849" s="1">
        <v>0.48907407407408099</v>
      </c>
      <c r="B849" s="2" t="s">
        <v>31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3.1500000000000004</v>
      </c>
      <c r="H849" s="2" t="s">
        <v>12</v>
      </c>
    </row>
    <row r="850" spans="1:8" x14ac:dyDescent="0.3">
      <c r="A850" s="1">
        <v>0.48913194444445135</v>
      </c>
      <c r="B850" s="2" t="s">
        <v>31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3.14</v>
      </c>
      <c r="H850" s="2" t="s">
        <v>12</v>
      </c>
    </row>
    <row r="851" spans="1:8" x14ac:dyDescent="0.3">
      <c r="A851" s="1">
        <v>0.48917824074074767</v>
      </c>
      <c r="B851" s="2" t="s">
        <v>31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3.15</v>
      </c>
      <c r="H851" s="2" t="s">
        <v>12</v>
      </c>
    </row>
    <row r="852" spans="1:8" x14ac:dyDescent="0.3">
      <c r="A852" s="1">
        <v>0.48923611111111803</v>
      </c>
      <c r="B852" s="2" t="s">
        <v>31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3.1300000000000003</v>
      </c>
      <c r="H852" s="2" t="s">
        <v>12</v>
      </c>
    </row>
    <row r="853" spans="1:8" x14ac:dyDescent="0.3">
      <c r="A853" s="1">
        <v>0.48928240740741435</v>
      </c>
      <c r="B853" s="2" t="s">
        <v>31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3.1300000000000003</v>
      </c>
      <c r="H853" s="2" t="s">
        <v>12</v>
      </c>
    </row>
    <row r="854" spans="1:8" x14ac:dyDescent="0.3">
      <c r="A854" s="1">
        <v>0.48934027777778472</v>
      </c>
      <c r="B854" s="2" t="s">
        <v>31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3.15</v>
      </c>
      <c r="H854" s="2" t="s">
        <v>12</v>
      </c>
    </row>
    <row r="855" spans="1:8" x14ac:dyDescent="0.3">
      <c r="A855" s="1">
        <v>0.48938657407408104</v>
      </c>
      <c r="B855" s="2" t="s">
        <v>31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3.14</v>
      </c>
      <c r="H855" s="2" t="s">
        <v>12</v>
      </c>
    </row>
    <row r="856" spans="1:8" x14ac:dyDescent="0.3">
      <c r="A856" s="1">
        <v>0.4894444444444514</v>
      </c>
      <c r="B856" s="2" t="s">
        <v>31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3.1300000000000003</v>
      </c>
      <c r="H856" s="2" t="s">
        <v>12</v>
      </c>
    </row>
    <row r="857" spans="1:8" x14ac:dyDescent="0.3">
      <c r="A857" s="1">
        <v>0.48949074074074772</v>
      </c>
      <c r="B857" s="2" t="s">
        <v>31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3.1300000000000003</v>
      </c>
      <c r="H857" s="2" t="s">
        <v>12</v>
      </c>
    </row>
    <row r="858" spans="1:8" x14ac:dyDescent="0.3">
      <c r="A858" s="1">
        <v>0.48954861111111808</v>
      </c>
      <c r="B858" s="2" t="s">
        <v>31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3.14</v>
      </c>
      <c r="H858" s="2" t="s">
        <v>12</v>
      </c>
    </row>
    <row r="859" spans="1:8" x14ac:dyDescent="0.3">
      <c r="A859" s="1">
        <v>0.4895949074074144</v>
      </c>
      <c r="B859" s="2" t="s">
        <v>31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3.1500000000000004</v>
      </c>
      <c r="H859" s="2" t="s">
        <v>12</v>
      </c>
    </row>
    <row r="860" spans="1:8" x14ac:dyDescent="0.3">
      <c r="A860" s="1">
        <v>0.48965277777778476</v>
      </c>
      <c r="B860" s="2" t="s">
        <v>31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3.14</v>
      </c>
      <c r="H860" s="2" t="s">
        <v>12</v>
      </c>
    </row>
    <row r="861" spans="1:8" x14ac:dyDescent="0.3">
      <c r="A861" s="1">
        <v>0.48969907407408109</v>
      </c>
      <c r="B861" s="2" t="s">
        <v>31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3.15</v>
      </c>
      <c r="H861" s="2" t="s">
        <v>12</v>
      </c>
    </row>
    <row r="862" spans="1:8" x14ac:dyDescent="0.3">
      <c r="A862" s="1">
        <v>0.48975694444445145</v>
      </c>
      <c r="B862" s="2" t="s">
        <v>31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3.14</v>
      </c>
      <c r="H862" s="2" t="s">
        <v>12</v>
      </c>
    </row>
    <row r="863" spans="1:8" x14ac:dyDescent="0.3">
      <c r="A863" s="1">
        <v>0.48980324074074777</v>
      </c>
      <c r="B863" s="2" t="s">
        <v>31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3.1300000000000003</v>
      </c>
      <c r="H863" s="2" t="s">
        <v>12</v>
      </c>
    </row>
    <row r="864" spans="1:8" x14ac:dyDescent="0.3">
      <c r="A864" s="1">
        <v>0.48986111111111813</v>
      </c>
      <c r="B864" s="2" t="s">
        <v>31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3.14</v>
      </c>
      <c r="H864" s="2" t="s">
        <v>12</v>
      </c>
    </row>
    <row r="865" spans="1:8" x14ac:dyDescent="0.3">
      <c r="A865" s="1">
        <v>0.48990740740741445</v>
      </c>
      <c r="B865" s="2" t="s">
        <v>31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3.14</v>
      </c>
      <c r="H865" s="2" t="s">
        <v>12</v>
      </c>
    </row>
    <row r="866" spans="1:8" x14ac:dyDescent="0.3">
      <c r="A866" s="1">
        <v>0.48996527777778481</v>
      </c>
      <c r="B866" s="2" t="s">
        <v>31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3.1300000000000003</v>
      </c>
      <c r="H866" s="2" t="s">
        <v>12</v>
      </c>
    </row>
    <row r="867" spans="1:8" x14ac:dyDescent="0.3">
      <c r="A867" s="1">
        <v>0.49001157407408114</v>
      </c>
      <c r="B867" s="2" t="s">
        <v>31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3.1300000000000003</v>
      </c>
      <c r="H867" s="2" t="s">
        <v>12</v>
      </c>
    </row>
    <row r="868" spans="1:8" x14ac:dyDescent="0.3">
      <c r="A868" s="1">
        <v>0.4900694444444515</v>
      </c>
      <c r="B868" s="2" t="s">
        <v>31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3.15</v>
      </c>
      <c r="H868" s="2" t="s">
        <v>12</v>
      </c>
    </row>
    <row r="869" spans="1:8" x14ac:dyDescent="0.3">
      <c r="A869" s="1">
        <v>0.49011574074074782</v>
      </c>
      <c r="B869" s="2" t="s">
        <v>31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3.15</v>
      </c>
      <c r="H869" s="2" t="s">
        <v>12</v>
      </c>
    </row>
    <row r="870" spans="1:8" x14ac:dyDescent="0.3">
      <c r="A870" s="1">
        <v>0.49017361111111818</v>
      </c>
      <c r="B870" s="2" t="s">
        <v>31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3.1300000000000003</v>
      </c>
      <c r="H870" s="2" t="s">
        <v>12</v>
      </c>
    </row>
    <row r="871" spans="1:8" x14ac:dyDescent="0.3">
      <c r="A871" s="1">
        <v>0.4902199074074145</v>
      </c>
      <c r="B871" s="2" t="s">
        <v>31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3.1300000000000003</v>
      </c>
      <c r="H871" s="2" t="s">
        <v>12</v>
      </c>
    </row>
    <row r="872" spans="1:8" x14ac:dyDescent="0.3">
      <c r="A872" s="1">
        <v>0.49027777777778486</v>
      </c>
      <c r="B872" s="2" t="s">
        <v>31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3.14</v>
      </c>
      <c r="H872" s="2" t="s">
        <v>12</v>
      </c>
    </row>
    <row r="873" spans="1:8" x14ac:dyDescent="0.3">
      <c r="A873" s="1">
        <v>0.49032407407408118</v>
      </c>
      <c r="B873" s="2" t="s">
        <v>31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3.14</v>
      </c>
      <c r="H873" s="2" t="s">
        <v>12</v>
      </c>
    </row>
    <row r="874" spans="1:8" x14ac:dyDescent="0.3">
      <c r="A874" s="1">
        <v>0.49038194444445155</v>
      </c>
      <c r="B874" s="2" t="s">
        <v>31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3.1300000000000003</v>
      </c>
      <c r="H874" s="2" t="s">
        <v>12</v>
      </c>
    </row>
    <row r="875" spans="1:8" x14ac:dyDescent="0.3">
      <c r="A875" s="1">
        <v>0.49042824074074787</v>
      </c>
      <c r="B875" s="2" t="s">
        <v>31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3.1300000000000003</v>
      </c>
      <c r="H875" s="2" t="s">
        <v>12</v>
      </c>
    </row>
    <row r="876" spans="1:8" x14ac:dyDescent="0.3">
      <c r="A876" s="1">
        <v>0.49048611111111823</v>
      </c>
      <c r="B876" s="2" t="s">
        <v>31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3.14</v>
      </c>
      <c r="H876" s="2" t="s">
        <v>12</v>
      </c>
    </row>
    <row r="877" spans="1:8" x14ac:dyDescent="0.3">
      <c r="A877" s="1">
        <v>0.49053240740741455</v>
      </c>
      <c r="B877" s="2" t="s">
        <v>31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3.15</v>
      </c>
      <c r="H877" s="2" t="s">
        <v>12</v>
      </c>
    </row>
    <row r="878" spans="1:8" x14ac:dyDescent="0.3">
      <c r="A878" s="1">
        <v>0.49059027777778491</v>
      </c>
      <c r="B878" s="2" t="s">
        <v>31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3.1300000000000003</v>
      </c>
      <c r="H878" s="2" t="s">
        <v>12</v>
      </c>
    </row>
    <row r="879" spans="1:8" x14ac:dyDescent="0.3">
      <c r="A879" s="1">
        <v>0.49063657407408123</v>
      </c>
      <c r="B879" s="2" t="s">
        <v>31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3.1300000000000003</v>
      </c>
      <c r="H879" s="2" t="s">
        <v>12</v>
      </c>
    </row>
    <row r="880" spans="1:8" x14ac:dyDescent="0.3">
      <c r="A880" s="1">
        <v>0.49069444444445159</v>
      </c>
      <c r="B880" s="2" t="s">
        <v>31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3.15</v>
      </c>
      <c r="H880" s="2" t="s">
        <v>12</v>
      </c>
    </row>
    <row r="881" spans="1:8" x14ac:dyDescent="0.3">
      <c r="A881" s="1">
        <v>0.49074074074074792</v>
      </c>
      <c r="B881" s="2" t="s">
        <v>31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3.15</v>
      </c>
      <c r="H881" s="2" t="s">
        <v>12</v>
      </c>
    </row>
    <row r="882" spans="1:8" x14ac:dyDescent="0.3">
      <c r="A882" s="1">
        <v>0.49079861111111828</v>
      </c>
      <c r="B882" s="2" t="s">
        <v>31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3.14</v>
      </c>
      <c r="H882" s="2" t="s">
        <v>12</v>
      </c>
    </row>
    <row r="883" spans="1:8" x14ac:dyDescent="0.3">
      <c r="A883" s="1">
        <v>0.4908449074074146</v>
      </c>
      <c r="B883" s="2" t="s">
        <v>31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3.14</v>
      </c>
      <c r="H883" s="2" t="s">
        <v>12</v>
      </c>
    </row>
    <row r="884" spans="1:8" x14ac:dyDescent="0.3">
      <c r="A884" s="1">
        <v>0.49090277777778496</v>
      </c>
      <c r="B884" s="2" t="s">
        <v>31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3.15</v>
      </c>
      <c r="H884" s="2" t="s">
        <v>12</v>
      </c>
    </row>
    <row r="885" spans="1:8" x14ac:dyDescent="0.3">
      <c r="A885" s="1">
        <v>0.49094907407408128</v>
      </c>
      <c r="B885" s="2" t="s">
        <v>31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3.15</v>
      </c>
      <c r="H885" s="2" t="s">
        <v>12</v>
      </c>
    </row>
    <row r="886" spans="1:8" x14ac:dyDescent="0.3">
      <c r="A886" s="1">
        <v>0.49100694444445164</v>
      </c>
      <c r="B886" s="2" t="s">
        <v>31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3.14</v>
      </c>
      <c r="H886" s="2" t="s">
        <v>12</v>
      </c>
    </row>
    <row r="887" spans="1:8" x14ac:dyDescent="0.3">
      <c r="A887" s="1">
        <v>0.49105324074074796</v>
      </c>
      <c r="B887" s="2" t="s">
        <v>31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3.14</v>
      </c>
      <c r="H887" s="2" t="s">
        <v>12</v>
      </c>
    </row>
    <row r="888" spans="1:8" x14ac:dyDescent="0.3">
      <c r="A888" s="1">
        <v>0.49111111111111833</v>
      </c>
      <c r="B888" s="2" t="s">
        <v>31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3.14</v>
      </c>
      <c r="H888" s="2" t="s">
        <v>12</v>
      </c>
    </row>
    <row r="889" spans="1:8" x14ac:dyDescent="0.3">
      <c r="A889" s="1">
        <v>0.49115740740741465</v>
      </c>
      <c r="B889" s="2" t="s">
        <v>31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3.15</v>
      </c>
      <c r="H889" s="2" t="s">
        <v>12</v>
      </c>
    </row>
    <row r="890" spans="1:8" x14ac:dyDescent="0.3">
      <c r="A890" s="1">
        <v>0.49121527777778501</v>
      </c>
      <c r="B890" s="2" t="s">
        <v>31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3.14</v>
      </c>
      <c r="H890" s="2" t="s">
        <v>12</v>
      </c>
    </row>
    <row r="891" spans="1:8" x14ac:dyDescent="0.3">
      <c r="A891" s="1">
        <v>0.49126157407408133</v>
      </c>
      <c r="B891" s="2" t="s">
        <v>31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3.15</v>
      </c>
      <c r="H891" s="2" t="s">
        <v>12</v>
      </c>
    </row>
    <row r="892" spans="1:8" x14ac:dyDescent="0.3">
      <c r="A892" s="1">
        <v>0.49131944444445169</v>
      </c>
      <c r="B892" s="2" t="s">
        <v>31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3.14</v>
      </c>
      <c r="H892" s="2" t="s">
        <v>12</v>
      </c>
    </row>
    <row r="893" spans="1:8" x14ac:dyDescent="0.3">
      <c r="A893" s="1">
        <v>0.49136574074074801</v>
      </c>
      <c r="B893" s="2" t="s">
        <v>31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3.15</v>
      </c>
      <c r="H893" s="2" t="s">
        <v>12</v>
      </c>
    </row>
    <row r="894" spans="1:8" x14ac:dyDescent="0.3">
      <c r="A894" s="1">
        <v>0.49142361111111837</v>
      </c>
      <c r="B894" s="2" t="s">
        <v>31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3.14</v>
      </c>
      <c r="H894" s="2" t="s">
        <v>12</v>
      </c>
    </row>
    <row r="895" spans="1:8" x14ac:dyDescent="0.3">
      <c r="A895" s="1">
        <v>0.4914699074074147</v>
      </c>
      <c r="B895" s="2" t="s">
        <v>31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3.15</v>
      </c>
      <c r="H895" s="2" t="s">
        <v>12</v>
      </c>
    </row>
    <row r="896" spans="1:8" x14ac:dyDescent="0.3">
      <c r="A896" s="1">
        <v>0.49152777777778506</v>
      </c>
      <c r="B896" s="2" t="s">
        <v>31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3.13</v>
      </c>
      <c r="H896" s="2" t="s">
        <v>12</v>
      </c>
    </row>
    <row r="897" spans="1:8" x14ac:dyDescent="0.3">
      <c r="A897" s="1">
        <v>0.49157407407408138</v>
      </c>
      <c r="B897" s="2" t="s">
        <v>31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3.15</v>
      </c>
      <c r="H897" s="2" t="s">
        <v>12</v>
      </c>
    </row>
    <row r="898" spans="1:8" x14ac:dyDescent="0.3">
      <c r="A898" s="1">
        <v>0.49163194444445174</v>
      </c>
      <c r="B898" s="2" t="s">
        <v>31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3.14</v>
      </c>
      <c r="H898" s="2" t="s">
        <v>12</v>
      </c>
    </row>
    <row r="899" spans="1:8" x14ac:dyDescent="0.3">
      <c r="A899" s="1">
        <v>0.49167824074074806</v>
      </c>
      <c r="B899" s="2" t="s">
        <v>31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3.15</v>
      </c>
      <c r="H899" s="2" t="s">
        <v>12</v>
      </c>
    </row>
    <row r="900" spans="1:8" x14ac:dyDescent="0.3">
      <c r="A900" s="1">
        <v>0.49173611111111842</v>
      </c>
      <c r="B900" s="2" t="s">
        <v>31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3.14</v>
      </c>
      <c r="H900" s="2" t="s">
        <v>12</v>
      </c>
    </row>
    <row r="901" spans="1:8" x14ac:dyDescent="0.3">
      <c r="A901" s="1">
        <v>0.49178240740741475</v>
      </c>
      <c r="B901" s="2" t="s">
        <v>31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3.15</v>
      </c>
      <c r="H901" s="2" t="s">
        <v>12</v>
      </c>
    </row>
    <row r="902" spans="1:8" x14ac:dyDescent="0.3">
      <c r="A902" s="1">
        <v>0.49184027777778511</v>
      </c>
      <c r="B902" s="2" t="s">
        <v>31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3.14</v>
      </c>
      <c r="H902" s="2" t="s">
        <v>12</v>
      </c>
    </row>
    <row r="903" spans="1:8" x14ac:dyDescent="0.3">
      <c r="A903" s="1">
        <v>0.49188657407408143</v>
      </c>
      <c r="B903" s="2" t="s">
        <v>31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3.13</v>
      </c>
      <c r="H903" s="2" t="s">
        <v>12</v>
      </c>
    </row>
    <row r="904" spans="1:8" x14ac:dyDescent="0.3">
      <c r="A904" s="1">
        <v>0.49194444444445179</v>
      </c>
      <c r="B904" s="2" t="s">
        <v>31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3.14</v>
      </c>
      <c r="H904" s="2" t="s">
        <v>12</v>
      </c>
    </row>
    <row r="905" spans="1:8" x14ac:dyDescent="0.3">
      <c r="A905" s="1">
        <v>0.49199074074074811</v>
      </c>
      <c r="B905" s="2" t="s">
        <v>31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3.14</v>
      </c>
      <c r="H905" s="2" t="s">
        <v>12</v>
      </c>
    </row>
    <row r="906" spans="1:8" x14ac:dyDescent="0.3">
      <c r="A906" s="1">
        <v>0.49204861111111847</v>
      </c>
      <c r="B906" s="2" t="s">
        <v>31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3.13</v>
      </c>
      <c r="H906" s="2" t="s">
        <v>12</v>
      </c>
    </row>
    <row r="907" spans="1:8" x14ac:dyDescent="0.3">
      <c r="A907" s="1">
        <v>0.49209490740741479</v>
      </c>
      <c r="B907" s="2" t="s">
        <v>31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3.13</v>
      </c>
      <c r="H907" s="2" t="s">
        <v>12</v>
      </c>
    </row>
    <row r="908" spans="1:8" x14ac:dyDescent="0.3">
      <c r="A908" s="1">
        <v>0.49215277777778516</v>
      </c>
      <c r="B908" s="2" t="s">
        <v>31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3.14</v>
      </c>
      <c r="H908" s="2" t="s">
        <v>12</v>
      </c>
    </row>
    <row r="909" spans="1:8" x14ac:dyDescent="0.3">
      <c r="A909" s="1">
        <v>0.49219907407408148</v>
      </c>
      <c r="B909" s="2" t="s">
        <v>31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3.14</v>
      </c>
      <c r="H909" s="2" t="s">
        <v>12</v>
      </c>
    </row>
    <row r="910" spans="1:8" x14ac:dyDescent="0.3">
      <c r="A910" s="1">
        <v>0.49225694444445184</v>
      </c>
      <c r="B910" s="2" t="s">
        <v>31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3.13</v>
      </c>
      <c r="H910" s="2" t="s">
        <v>12</v>
      </c>
    </row>
    <row r="911" spans="1:8" x14ac:dyDescent="0.3">
      <c r="A911" s="1">
        <v>0.49230324074074816</v>
      </c>
      <c r="B911" s="2" t="s">
        <v>31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3.13</v>
      </c>
      <c r="H911" s="2" t="s">
        <v>12</v>
      </c>
    </row>
    <row r="912" spans="1:8" x14ac:dyDescent="0.3">
      <c r="A912" s="1">
        <v>0.49236111111111852</v>
      </c>
      <c r="B912" s="2" t="s">
        <v>31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3.14</v>
      </c>
      <c r="H912" s="2" t="s">
        <v>12</v>
      </c>
    </row>
    <row r="913" spans="1:8" x14ac:dyDescent="0.3">
      <c r="A913" s="1">
        <v>0.49240740740741484</v>
      </c>
      <c r="B913" s="2" t="s">
        <v>31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3.14</v>
      </c>
      <c r="H913" s="2" t="s">
        <v>12</v>
      </c>
    </row>
    <row r="914" spans="1:8" x14ac:dyDescent="0.3">
      <c r="A914" s="1">
        <v>0.4924652777777852</v>
      </c>
      <c r="B914" s="2" t="s">
        <v>31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3.13</v>
      </c>
      <c r="H914" s="2" t="s">
        <v>12</v>
      </c>
    </row>
    <row r="915" spans="1:8" x14ac:dyDescent="0.3">
      <c r="A915" s="1">
        <v>0.49251157407408153</v>
      </c>
      <c r="B915" s="2" t="s">
        <v>31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3.13</v>
      </c>
      <c r="H915" s="2" t="s">
        <v>12</v>
      </c>
    </row>
    <row r="916" spans="1:8" x14ac:dyDescent="0.3">
      <c r="A916" s="1">
        <v>0.49256944444445189</v>
      </c>
      <c r="B916" s="2" t="s">
        <v>31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3.14</v>
      </c>
      <c r="H916" s="2" t="s">
        <v>12</v>
      </c>
    </row>
    <row r="917" spans="1:8" x14ac:dyDescent="0.3">
      <c r="A917" s="1">
        <v>0.49261574074074821</v>
      </c>
      <c r="B917" s="2" t="s">
        <v>31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3.14</v>
      </c>
      <c r="H917" s="2" t="s">
        <v>12</v>
      </c>
    </row>
    <row r="918" spans="1:8" x14ac:dyDescent="0.3">
      <c r="A918" s="1">
        <v>0.49267361111111857</v>
      </c>
      <c r="B918" s="2" t="s">
        <v>31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3.13</v>
      </c>
      <c r="H918" s="2" t="s">
        <v>12</v>
      </c>
    </row>
    <row r="919" spans="1:8" x14ac:dyDescent="0.3">
      <c r="A919" s="1">
        <v>0.49271990740741489</v>
      </c>
      <c r="B919" s="2" t="s">
        <v>31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3.12</v>
      </c>
      <c r="H919" s="2" t="s">
        <v>12</v>
      </c>
    </row>
    <row r="920" spans="1:8" x14ac:dyDescent="0.3">
      <c r="A920" s="1">
        <v>0.49277777777778525</v>
      </c>
      <c r="B920" s="2" t="s">
        <v>31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3.14</v>
      </c>
      <c r="H920" s="2" t="s">
        <v>12</v>
      </c>
    </row>
    <row r="921" spans="1:8" x14ac:dyDescent="0.3">
      <c r="A921" s="1">
        <v>0.49282407407408158</v>
      </c>
      <c r="B921" s="2" t="s">
        <v>31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3.13</v>
      </c>
      <c r="H921" s="2" t="s">
        <v>12</v>
      </c>
    </row>
    <row r="922" spans="1:8" x14ac:dyDescent="0.3">
      <c r="A922" s="1">
        <v>0.49288194444445194</v>
      </c>
      <c r="B922" s="2" t="s">
        <v>31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3.14</v>
      </c>
      <c r="H922" s="2" t="s">
        <v>12</v>
      </c>
    </row>
    <row r="923" spans="1:8" x14ac:dyDescent="0.3">
      <c r="A923" s="1">
        <v>0.49292824074074826</v>
      </c>
      <c r="B923" s="2" t="s">
        <v>31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3.13</v>
      </c>
      <c r="H923" s="2" t="s">
        <v>12</v>
      </c>
    </row>
    <row r="924" spans="1:8" x14ac:dyDescent="0.3">
      <c r="A924" s="1">
        <v>0.49298611111111862</v>
      </c>
      <c r="B924" s="2" t="s">
        <v>31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3.13</v>
      </c>
      <c r="H924" s="2" t="s">
        <v>12</v>
      </c>
    </row>
    <row r="925" spans="1:8" x14ac:dyDescent="0.3">
      <c r="A925" s="1">
        <v>0.49303240740741494</v>
      </c>
      <c r="B925" s="2" t="s">
        <v>31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3.12</v>
      </c>
      <c r="H925" s="2" t="s">
        <v>12</v>
      </c>
    </row>
    <row r="926" spans="1:8" x14ac:dyDescent="0.3">
      <c r="A926" s="1">
        <v>0.4930902777777853</v>
      </c>
      <c r="B926" s="2" t="s">
        <v>31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3.13</v>
      </c>
      <c r="H926" s="2" t="s">
        <v>12</v>
      </c>
    </row>
    <row r="927" spans="1:8" x14ac:dyDescent="0.3">
      <c r="A927" s="1">
        <v>0.49313657407408162</v>
      </c>
      <c r="B927" s="2" t="s">
        <v>31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3.12</v>
      </c>
      <c r="H927" s="2" t="s">
        <v>12</v>
      </c>
    </row>
    <row r="928" spans="1:8" x14ac:dyDescent="0.3">
      <c r="A928" s="1">
        <v>0.49319444444445198</v>
      </c>
      <c r="B928" s="2" t="s">
        <v>31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3.13</v>
      </c>
      <c r="H928" s="2" t="s">
        <v>12</v>
      </c>
    </row>
    <row r="929" spans="1:8" x14ac:dyDescent="0.3">
      <c r="A929" s="1">
        <v>0.49324074074074831</v>
      </c>
      <c r="B929" s="2" t="s">
        <v>31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3.13</v>
      </c>
      <c r="H929" s="2" t="s">
        <v>12</v>
      </c>
    </row>
    <row r="930" spans="1:8" x14ac:dyDescent="0.3">
      <c r="A930" s="1">
        <v>0.49329861111111867</v>
      </c>
      <c r="B930" s="2" t="s">
        <v>31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3.12</v>
      </c>
      <c r="H930" s="2" t="s">
        <v>12</v>
      </c>
    </row>
    <row r="931" spans="1:8" x14ac:dyDescent="0.3">
      <c r="A931" s="1">
        <v>0.49334490740741499</v>
      </c>
      <c r="B931" s="2" t="s">
        <v>31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3.13</v>
      </c>
      <c r="H931" s="2" t="s">
        <v>12</v>
      </c>
    </row>
    <row r="932" spans="1:8" x14ac:dyDescent="0.3">
      <c r="A932" s="1">
        <v>0.49340277777778535</v>
      </c>
      <c r="B932" s="2" t="s">
        <v>31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3.12</v>
      </c>
      <c r="H932" s="2" t="s">
        <v>12</v>
      </c>
    </row>
    <row r="933" spans="1:8" x14ac:dyDescent="0.3">
      <c r="A933" s="1">
        <v>0.49344907407408167</v>
      </c>
      <c r="B933" s="2" t="s">
        <v>31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3.12</v>
      </c>
      <c r="H933" s="2" t="s">
        <v>12</v>
      </c>
    </row>
    <row r="934" spans="1:8" x14ac:dyDescent="0.3">
      <c r="A934" s="1">
        <v>0.49350694444445203</v>
      </c>
      <c r="B934" s="2" t="s">
        <v>31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3.13</v>
      </c>
      <c r="H934" s="2" t="s">
        <v>12</v>
      </c>
    </row>
    <row r="935" spans="1:8" x14ac:dyDescent="0.3">
      <c r="A935" s="1">
        <v>0.49355324074074836</v>
      </c>
      <c r="B935" s="2" t="s">
        <v>31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3.12</v>
      </c>
      <c r="H935" s="2" t="s">
        <v>12</v>
      </c>
    </row>
    <row r="936" spans="1:8" x14ac:dyDescent="0.3">
      <c r="A936" s="1">
        <v>0.49361111111111872</v>
      </c>
      <c r="B936" s="2" t="s">
        <v>31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3.13</v>
      </c>
      <c r="H936" s="2" t="s">
        <v>12</v>
      </c>
    </row>
    <row r="937" spans="1:8" x14ac:dyDescent="0.3">
      <c r="A937" s="1">
        <v>0.49365740740741504</v>
      </c>
      <c r="B937" s="2" t="s">
        <v>31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3.12</v>
      </c>
      <c r="H937" s="2" t="s">
        <v>12</v>
      </c>
    </row>
    <row r="938" spans="1:8" x14ac:dyDescent="0.3">
      <c r="A938" s="1">
        <v>0.4937152777777854</v>
      </c>
      <c r="B938" s="2" t="s">
        <v>31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3.13</v>
      </c>
      <c r="H938" s="2" t="s">
        <v>12</v>
      </c>
    </row>
    <row r="939" spans="1:8" x14ac:dyDescent="0.3">
      <c r="A939" s="1">
        <v>0.49376157407408172</v>
      </c>
      <c r="B939" s="2" t="s">
        <v>31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3.12</v>
      </c>
      <c r="H939" s="2" t="s">
        <v>12</v>
      </c>
    </row>
    <row r="940" spans="1:8" x14ac:dyDescent="0.3">
      <c r="A940" s="1">
        <v>0.49381944444445208</v>
      </c>
      <c r="B940" s="2" t="s">
        <v>31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3.12</v>
      </c>
      <c r="H940" s="2" t="s">
        <v>12</v>
      </c>
    </row>
    <row r="941" spans="1:8" x14ac:dyDescent="0.3">
      <c r="A941" s="1">
        <v>0.4938657407407484</v>
      </c>
      <c r="B941" s="2" t="s">
        <v>31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3.11</v>
      </c>
      <c r="H941" s="2" t="s">
        <v>12</v>
      </c>
    </row>
    <row r="942" spans="1:8" x14ac:dyDescent="0.3">
      <c r="A942" s="1">
        <v>0.49392361111111877</v>
      </c>
      <c r="B942" s="2" t="s">
        <v>31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3.13</v>
      </c>
      <c r="H942" s="2" t="s">
        <v>12</v>
      </c>
    </row>
    <row r="943" spans="1:8" x14ac:dyDescent="0.3">
      <c r="A943" s="1">
        <v>0.49396990740741509</v>
      </c>
      <c r="B943" s="2" t="s">
        <v>31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3.13</v>
      </c>
      <c r="H943" s="2" t="s">
        <v>12</v>
      </c>
    </row>
    <row r="944" spans="1:8" x14ac:dyDescent="0.3">
      <c r="A944" s="1">
        <v>0.49402777777778545</v>
      </c>
      <c r="B944" s="2" t="s">
        <v>31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3.13</v>
      </c>
      <c r="H944" s="2" t="s">
        <v>12</v>
      </c>
    </row>
    <row r="945" spans="1:8" x14ac:dyDescent="0.3">
      <c r="A945" s="1">
        <v>0.49407407407408177</v>
      </c>
      <c r="B945" s="2" t="s">
        <v>31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3.12</v>
      </c>
      <c r="H945" s="2" t="s">
        <v>12</v>
      </c>
    </row>
    <row r="946" spans="1:8" x14ac:dyDescent="0.3">
      <c r="A946" s="1">
        <v>0.49413194444445213</v>
      </c>
      <c r="B946" s="2" t="s">
        <v>31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3.12</v>
      </c>
      <c r="H946" s="2" t="s">
        <v>12</v>
      </c>
    </row>
    <row r="947" spans="1:8" x14ac:dyDescent="0.3">
      <c r="A947" s="1">
        <v>0.49417824074074845</v>
      </c>
      <c r="B947" s="2" t="s">
        <v>31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3.13</v>
      </c>
      <c r="H947" s="2" t="s">
        <v>12</v>
      </c>
    </row>
    <row r="948" spans="1:8" x14ac:dyDescent="0.3">
      <c r="A948" s="1">
        <v>0.49423611111111881</v>
      </c>
      <c r="B948" s="2" t="s">
        <v>31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3.15</v>
      </c>
      <c r="H948" s="2" t="s">
        <v>12</v>
      </c>
    </row>
    <row r="949" spans="1:8" x14ac:dyDescent="0.3">
      <c r="A949" s="1">
        <v>0.49428240740741514</v>
      </c>
      <c r="B949" s="2" t="s">
        <v>31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3.12</v>
      </c>
      <c r="H949" s="2" t="s">
        <v>12</v>
      </c>
    </row>
    <row r="950" spans="1:8" x14ac:dyDescent="0.3">
      <c r="A950" s="1">
        <v>0.4943402777777855</v>
      </c>
      <c r="B950" s="2" t="s">
        <v>31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3.12</v>
      </c>
      <c r="H950" s="2" t="s">
        <v>12</v>
      </c>
    </row>
    <row r="951" spans="1:8" x14ac:dyDescent="0.3">
      <c r="A951" s="1">
        <v>0.49438657407408182</v>
      </c>
      <c r="B951" s="2" t="s">
        <v>31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3.13</v>
      </c>
      <c r="H951" s="2" t="s">
        <v>12</v>
      </c>
    </row>
    <row r="952" spans="1:8" x14ac:dyDescent="0.3">
      <c r="A952" s="1">
        <v>0.49444444444445218</v>
      </c>
      <c r="B952" s="2" t="s">
        <v>31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3.13</v>
      </c>
      <c r="H952" s="2" t="s">
        <v>12</v>
      </c>
    </row>
    <row r="953" spans="1:8" x14ac:dyDescent="0.3">
      <c r="A953" s="1">
        <v>0.4944907407407485</v>
      </c>
      <c r="B953" s="2" t="s">
        <v>31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3.11</v>
      </c>
      <c r="H953" s="2" t="s">
        <v>12</v>
      </c>
    </row>
    <row r="954" spans="1:8" x14ac:dyDescent="0.3">
      <c r="A954" s="1">
        <v>0.49454861111111886</v>
      </c>
      <c r="B954" s="2" t="s">
        <v>31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3.11</v>
      </c>
      <c r="H954" s="2" t="s">
        <v>12</v>
      </c>
    </row>
    <row r="955" spans="1:8" x14ac:dyDescent="0.3">
      <c r="A955" s="1">
        <v>0.49459490740741519</v>
      </c>
      <c r="B955" s="2" t="s">
        <v>31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3.13</v>
      </c>
      <c r="H955" s="2" t="s">
        <v>12</v>
      </c>
    </row>
    <row r="956" spans="1:8" x14ac:dyDescent="0.3">
      <c r="A956" s="1">
        <v>0.49465277777778555</v>
      </c>
      <c r="B956" s="2" t="s">
        <v>31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3.13</v>
      </c>
      <c r="H956" s="2" t="s">
        <v>12</v>
      </c>
    </row>
    <row r="957" spans="1:8" x14ac:dyDescent="0.3">
      <c r="A957" s="1">
        <v>0.49469907407408187</v>
      </c>
      <c r="B957" s="2" t="s">
        <v>31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3.12</v>
      </c>
      <c r="H957" s="2" t="s">
        <v>12</v>
      </c>
    </row>
    <row r="958" spans="1:8" x14ac:dyDescent="0.3">
      <c r="A958" s="1">
        <v>0.49475694444445223</v>
      </c>
      <c r="B958" s="2" t="s">
        <v>31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3.13</v>
      </c>
      <c r="H958" s="2" t="s">
        <v>12</v>
      </c>
    </row>
    <row r="959" spans="1:8" x14ac:dyDescent="0.3">
      <c r="A959" s="1">
        <v>0.49480324074074855</v>
      </c>
      <c r="B959" s="2" t="s">
        <v>31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3.13</v>
      </c>
      <c r="H959" s="2" t="s">
        <v>12</v>
      </c>
    </row>
    <row r="960" spans="1:8" x14ac:dyDescent="0.3">
      <c r="A960" s="1">
        <v>0.49486111111111891</v>
      </c>
      <c r="B960" s="2" t="s">
        <v>31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3.12</v>
      </c>
      <c r="H960" s="2" t="s">
        <v>12</v>
      </c>
    </row>
    <row r="961" spans="1:8" x14ac:dyDescent="0.3">
      <c r="A961" s="1">
        <v>0.49490740740741523</v>
      </c>
      <c r="B961" s="2" t="s">
        <v>31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3.11</v>
      </c>
      <c r="H961" s="2" t="s">
        <v>12</v>
      </c>
    </row>
    <row r="962" spans="1:8" x14ac:dyDescent="0.3">
      <c r="A962" s="1">
        <v>0.49496527777778559</v>
      </c>
      <c r="B962" s="2" t="s">
        <v>31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3.11</v>
      </c>
      <c r="H962" s="2" t="s">
        <v>12</v>
      </c>
    </row>
    <row r="963" spans="1:8" x14ac:dyDescent="0.3">
      <c r="A963" s="1">
        <v>0.49501157407408192</v>
      </c>
      <c r="B963" s="2" t="s">
        <v>31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3.12</v>
      </c>
      <c r="H963" s="2" t="s">
        <v>12</v>
      </c>
    </row>
    <row r="964" spans="1:8" x14ac:dyDescent="0.3">
      <c r="A964" s="1">
        <v>0.49506944444445228</v>
      </c>
      <c r="B964" s="2" t="s">
        <v>31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3.12</v>
      </c>
      <c r="H964" s="2" t="s">
        <v>12</v>
      </c>
    </row>
    <row r="965" spans="1:8" x14ac:dyDescent="0.3">
      <c r="A965" s="1">
        <v>0.4951157407407486</v>
      </c>
      <c r="B965" s="2" t="s">
        <v>31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3.13</v>
      </c>
      <c r="H965" s="2" t="s">
        <v>12</v>
      </c>
    </row>
    <row r="966" spans="1:8" x14ac:dyDescent="0.3">
      <c r="A966" s="1">
        <v>0.49517361111111896</v>
      </c>
      <c r="B966" s="2" t="s">
        <v>31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3.12</v>
      </c>
      <c r="H966" s="2" t="s">
        <v>12</v>
      </c>
    </row>
    <row r="967" spans="1:8" x14ac:dyDescent="0.3">
      <c r="A967" s="1">
        <v>0.49521990740741528</v>
      </c>
      <c r="B967" s="2" t="s">
        <v>31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3.11</v>
      </c>
      <c r="H967" s="2" t="s">
        <v>12</v>
      </c>
    </row>
    <row r="968" spans="1:8" x14ac:dyDescent="0.3">
      <c r="A968" s="1">
        <v>0.49527777777778564</v>
      </c>
      <c r="B968" s="2" t="s">
        <v>31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3.13</v>
      </c>
      <c r="H968" s="2" t="s">
        <v>12</v>
      </c>
    </row>
    <row r="969" spans="1:8" x14ac:dyDescent="0.3">
      <c r="A969" s="1">
        <v>0.49532407407408197</v>
      </c>
      <c r="B969" s="2" t="s">
        <v>31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3.13</v>
      </c>
      <c r="H969" s="2" t="s">
        <v>12</v>
      </c>
    </row>
    <row r="970" spans="1:8" x14ac:dyDescent="0.3">
      <c r="A970" s="1">
        <v>0.49538194444445233</v>
      </c>
      <c r="B970" s="2" t="s">
        <v>31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3.12</v>
      </c>
      <c r="H970" s="2" t="s">
        <v>12</v>
      </c>
    </row>
    <row r="971" spans="1:8" x14ac:dyDescent="0.3">
      <c r="A971" s="1">
        <v>0.49542824074074865</v>
      </c>
      <c r="B971" s="2" t="s">
        <v>31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3.12</v>
      </c>
      <c r="H971" s="2" t="s">
        <v>12</v>
      </c>
    </row>
    <row r="972" spans="1:8" x14ac:dyDescent="0.3">
      <c r="A972" s="1">
        <v>0.49548611111111901</v>
      </c>
      <c r="B972" s="2" t="s">
        <v>31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3.11</v>
      </c>
      <c r="H972" s="2" t="s">
        <v>12</v>
      </c>
    </row>
    <row r="973" spans="1:8" x14ac:dyDescent="0.3">
      <c r="A973" s="1">
        <v>0.49553240740741533</v>
      </c>
      <c r="B973" s="2" t="s">
        <v>31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3.13</v>
      </c>
      <c r="H973" s="2" t="s">
        <v>12</v>
      </c>
    </row>
    <row r="974" spans="1:8" x14ac:dyDescent="0.3">
      <c r="A974" s="1">
        <v>0.49559027777778569</v>
      </c>
      <c r="B974" s="2" t="s">
        <v>31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3.12</v>
      </c>
      <c r="H974" s="2" t="s">
        <v>12</v>
      </c>
    </row>
    <row r="975" spans="1:8" x14ac:dyDescent="0.3">
      <c r="A975" s="1">
        <v>0.49563657407408201</v>
      </c>
      <c r="B975" s="2" t="s">
        <v>31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3.12</v>
      </c>
      <c r="H975" s="2" t="s">
        <v>12</v>
      </c>
    </row>
    <row r="976" spans="1:8" x14ac:dyDescent="0.3">
      <c r="A976" s="1">
        <v>0.49569444444445238</v>
      </c>
      <c r="B976" s="2" t="s">
        <v>31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3.11</v>
      </c>
      <c r="H976" s="2" t="s">
        <v>12</v>
      </c>
    </row>
    <row r="977" spans="1:8" x14ac:dyDescent="0.3">
      <c r="A977" s="1">
        <v>0.4957407407407487</v>
      </c>
      <c r="B977" s="2" t="s">
        <v>31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3.11</v>
      </c>
      <c r="H977" s="2" t="s">
        <v>12</v>
      </c>
    </row>
    <row r="978" spans="1:8" x14ac:dyDescent="0.3">
      <c r="A978" s="1">
        <v>0.49579861111111906</v>
      </c>
      <c r="B978" s="2" t="s">
        <v>31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3.13</v>
      </c>
      <c r="H978" s="2" t="s">
        <v>12</v>
      </c>
    </row>
    <row r="979" spans="1:8" x14ac:dyDescent="0.3">
      <c r="A979" s="1">
        <v>0.49584490740741538</v>
      </c>
      <c r="B979" s="2" t="s">
        <v>31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3.13</v>
      </c>
      <c r="H979" s="2" t="s">
        <v>12</v>
      </c>
    </row>
    <row r="980" spans="1:8" x14ac:dyDescent="0.3">
      <c r="A980" s="1">
        <v>0.49590277777778574</v>
      </c>
      <c r="B980" s="2" t="s">
        <v>31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3.12</v>
      </c>
      <c r="H980" s="2" t="s">
        <v>12</v>
      </c>
    </row>
    <row r="981" spans="1:8" x14ac:dyDescent="0.3">
      <c r="A981" s="1">
        <v>0.49594907407408206</v>
      </c>
      <c r="B981" s="2" t="s">
        <v>31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3.13</v>
      </c>
      <c r="H981" s="2" t="s">
        <v>12</v>
      </c>
    </row>
    <row r="982" spans="1:8" x14ac:dyDescent="0.3">
      <c r="A982" s="1">
        <v>0.49600694444445242</v>
      </c>
      <c r="B982" s="2" t="s">
        <v>31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3.13</v>
      </c>
      <c r="H982" s="2" t="s">
        <v>12</v>
      </c>
    </row>
    <row r="983" spans="1:8" x14ac:dyDescent="0.3">
      <c r="A983" s="1">
        <v>0.49605324074074875</v>
      </c>
      <c r="B983" s="2" t="s">
        <v>31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3.12</v>
      </c>
      <c r="H983" s="2" t="s">
        <v>12</v>
      </c>
    </row>
    <row r="984" spans="1:8" x14ac:dyDescent="0.3">
      <c r="A984" s="1">
        <v>0.49611111111111911</v>
      </c>
      <c r="B984" s="2" t="s">
        <v>31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3.11</v>
      </c>
      <c r="H984" s="2" t="s">
        <v>12</v>
      </c>
    </row>
    <row r="985" spans="1:8" x14ac:dyDescent="0.3">
      <c r="A985" s="1">
        <v>0.49615740740741543</v>
      </c>
      <c r="B985" s="2" t="s">
        <v>31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3.11</v>
      </c>
      <c r="H985" s="2" t="s">
        <v>12</v>
      </c>
    </row>
    <row r="986" spans="1:8" x14ac:dyDescent="0.3">
      <c r="A986" s="1">
        <v>0.49621527777778579</v>
      </c>
      <c r="B986" s="2" t="s">
        <v>31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3.13</v>
      </c>
      <c r="H986" s="2" t="s">
        <v>12</v>
      </c>
    </row>
    <row r="987" spans="1:8" x14ac:dyDescent="0.3">
      <c r="A987" s="1">
        <v>0.49626157407408211</v>
      </c>
      <c r="B987" s="2" t="s">
        <v>31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3.13</v>
      </c>
      <c r="H987" s="2" t="s">
        <v>12</v>
      </c>
    </row>
    <row r="988" spans="1:8" x14ac:dyDescent="0.3">
      <c r="A988" s="1">
        <v>0.49631944444445247</v>
      </c>
      <c r="B988" s="2" t="s">
        <v>31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3.11</v>
      </c>
      <c r="H988" s="2" t="s">
        <v>12</v>
      </c>
    </row>
    <row r="989" spans="1:8" x14ac:dyDescent="0.3">
      <c r="A989" s="1">
        <v>0.4963657407407488</v>
      </c>
      <c r="B989" s="2" t="s">
        <v>31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3.12</v>
      </c>
      <c r="H989" s="2" t="s">
        <v>12</v>
      </c>
    </row>
    <row r="990" spans="1:8" x14ac:dyDescent="0.3">
      <c r="A990" s="1">
        <v>0.49642361111111916</v>
      </c>
      <c r="B990" s="2" t="s">
        <v>31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3.11</v>
      </c>
      <c r="H990" s="2" t="s">
        <v>12</v>
      </c>
    </row>
    <row r="991" spans="1:8" x14ac:dyDescent="0.3">
      <c r="A991" s="1">
        <v>0.49646990740741548</v>
      </c>
      <c r="B991" s="2" t="s">
        <v>31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3.12</v>
      </c>
      <c r="H991" s="2" t="s">
        <v>12</v>
      </c>
    </row>
    <row r="992" spans="1:8" x14ac:dyDescent="0.3">
      <c r="A992" s="1">
        <v>0.49652777777778584</v>
      </c>
      <c r="B992" s="2" t="s">
        <v>31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3.13</v>
      </c>
      <c r="H992" s="2" t="s">
        <v>12</v>
      </c>
    </row>
    <row r="993" spans="1:8" x14ac:dyDescent="0.3">
      <c r="A993" s="1">
        <v>0.49657407407408216</v>
      </c>
      <c r="B993" s="2" t="s">
        <v>31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3.11</v>
      </c>
      <c r="H993" s="2" t="s">
        <v>12</v>
      </c>
    </row>
    <row r="994" spans="1:8" x14ac:dyDescent="0.3">
      <c r="A994" s="1">
        <v>0.49663194444445252</v>
      </c>
      <c r="B994" s="2" t="s">
        <v>31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3.12</v>
      </c>
      <c r="H994" s="2" t="s">
        <v>12</v>
      </c>
    </row>
    <row r="995" spans="1:8" x14ac:dyDescent="0.3">
      <c r="A995" s="1">
        <v>0.49667824074074884</v>
      </c>
      <c r="B995" s="2" t="s">
        <v>31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3.12</v>
      </c>
      <c r="H995" s="2" t="s">
        <v>12</v>
      </c>
    </row>
    <row r="996" spans="1:8" x14ac:dyDescent="0.3">
      <c r="A996" s="1">
        <v>0.49673611111111921</v>
      </c>
      <c r="B996" s="2" t="s">
        <v>31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3.13</v>
      </c>
      <c r="H996" s="2" t="s">
        <v>12</v>
      </c>
    </row>
    <row r="997" spans="1:8" x14ac:dyDescent="0.3">
      <c r="A997" s="1">
        <v>0.49678240740741553</v>
      </c>
      <c r="B997" s="2" t="s">
        <v>31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3.13</v>
      </c>
      <c r="H997" s="2" t="s">
        <v>12</v>
      </c>
    </row>
    <row r="998" spans="1:8" x14ac:dyDescent="0.3">
      <c r="A998" s="1">
        <v>0.49684027777778589</v>
      </c>
      <c r="B998" s="2" t="s">
        <v>31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3.11</v>
      </c>
      <c r="H998" s="2" t="s">
        <v>12</v>
      </c>
    </row>
    <row r="999" spans="1:8" x14ac:dyDescent="0.3">
      <c r="A999" s="1">
        <v>0.49688657407408221</v>
      </c>
      <c r="B999" s="2" t="s">
        <v>31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3.11</v>
      </c>
      <c r="H999" s="2" t="s">
        <v>12</v>
      </c>
    </row>
    <row r="1000" spans="1:8" x14ac:dyDescent="0.3">
      <c r="A1000" s="1">
        <v>0.49694444444445257</v>
      </c>
      <c r="B1000" s="2" t="s">
        <v>31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3.13</v>
      </c>
      <c r="H1000" s="2" t="s">
        <v>12</v>
      </c>
    </row>
    <row r="1001" spans="1:8" x14ac:dyDescent="0.3">
      <c r="A1001" s="1">
        <v>0.49699074074074889</v>
      </c>
      <c r="B1001" s="2" t="s">
        <v>31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3.12</v>
      </c>
      <c r="H1001" s="2" t="s">
        <v>12</v>
      </c>
    </row>
    <row r="1002" spans="1:8" x14ac:dyDescent="0.3">
      <c r="A1002" s="1">
        <v>0.49704861111111925</v>
      </c>
      <c r="B1002" s="2" t="s">
        <v>31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3.12</v>
      </c>
      <c r="H1002" s="2" t="s">
        <v>12</v>
      </c>
    </row>
    <row r="1003" spans="1:8" x14ac:dyDescent="0.3">
      <c r="A1003" s="1">
        <v>0.49709490740741558</v>
      </c>
      <c r="B1003" s="2" t="s">
        <v>31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3.11</v>
      </c>
      <c r="H1003" s="2" t="s">
        <v>12</v>
      </c>
    </row>
    <row r="1004" spans="1:8" x14ac:dyDescent="0.3">
      <c r="A1004" s="1">
        <v>0.49715277777778594</v>
      </c>
      <c r="B1004" s="2" t="s">
        <v>31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3.11</v>
      </c>
      <c r="H1004" s="2" t="s">
        <v>12</v>
      </c>
    </row>
    <row r="1005" spans="1:8" x14ac:dyDescent="0.3">
      <c r="A1005" s="1">
        <v>0.49719907407408226</v>
      </c>
      <c r="B1005" s="2" t="s">
        <v>31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3.13</v>
      </c>
      <c r="H1005" s="2" t="s">
        <v>12</v>
      </c>
    </row>
    <row r="1006" spans="1:8" x14ac:dyDescent="0.3">
      <c r="A1006" s="1">
        <v>0.49725694444445262</v>
      </c>
      <c r="B1006" s="2" t="s">
        <v>31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3.13</v>
      </c>
      <c r="H1006" s="2" t="s">
        <v>12</v>
      </c>
    </row>
    <row r="1007" spans="1:8" x14ac:dyDescent="0.3">
      <c r="A1007" s="1">
        <v>0.49730324074074894</v>
      </c>
      <c r="B1007" s="2" t="s">
        <v>31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3.11</v>
      </c>
      <c r="H1007" s="2" t="s">
        <v>12</v>
      </c>
    </row>
    <row r="1008" spans="1:8" x14ac:dyDescent="0.3">
      <c r="A1008" s="1">
        <v>0.4973611111111193</v>
      </c>
      <c r="B1008" s="2" t="s">
        <v>31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3.11</v>
      </c>
      <c r="H1008" s="2" t="s">
        <v>12</v>
      </c>
    </row>
    <row r="1009" spans="1:8" x14ac:dyDescent="0.3">
      <c r="A1009" s="1">
        <v>0.49740740740741562</v>
      </c>
      <c r="B1009" s="2" t="s">
        <v>31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3.12</v>
      </c>
      <c r="H1009" s="2" t="s">
        <v>12</v>
      </c>
    </row>
    <row r="1010" spans="1:8" x14ac:dyDescent="0.3">
      <c r="A1010" s="1">
        <v>0.49746527777778599</v>
      </c>
      <c r="B1010" s="2" t="s">
        <v>31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3.13</v>
      </c>
      <c r="H1010" s="2" t="s">
        <v>12</v>
      </c>
    </row>
    <row r="1011" spans="1:8" x14ac:dyDescent="0.3">
      <c r="A1011" s="1">
        <v>0.49751157407408231</v>
      </c>
      <c r="B1011" s="2" t="s">
        <v>31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3.13</v>
      </c>
      <c r="H1011" s="2" t="s">
        <v>12</v>
      </c>
    </row>
    <row r="1012" spans="1:8" x14ac:dyDescent="0.3">
      <c r="A1012" s="1">
        <v>0.49756944444445267</v>
      </c>
      <c r="B1012" s="2" t="s">
        <v>31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3.12</v>
      </c>
      <c r="H1012" s="2" t="s">
        <v>12</v>
      </c>
    </row>
    <row r="1013" spans="1:8" x14ac:dyDescent="0.3">
      <c r="A1013" s="1">
        <v>0.49761574074074899</v>
      </c>
      <c r="B1013" s="2" t="s">
        <v>31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3.11</v>
      </c>
      <c r="H1013" s="2" t="s">
        <v>12</v>
      </c>
    </row>
    <row r="1014" spans="1:8" x14ac:dyDescent="0.3">
      <c r="A1014" s="1">
        <v>0.49767361111111935</v>
      </c>
      <c r="B1014" s="2" t="s">
        <v>31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3.12</v>
      </c>
      <c r="H1014" s="2" t="s">
        <v>12</v>
      </c>
    </row>
    <row r="1015" spans="1:8" x14ac:dyDescent="0.3">
      <c r="A1015" s="1">
        <v>0.49771990740741567</v>
      </c>
      <c r="B1015" s="2" t="s">
        <v>31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3.12</v>
      </c>
      <c r="H1015" s="2" t="s">
        <v>12</v>
      </c>
    </row>
    <row r="1016" spans="1:8" x14ac:dyDescent="0.3">
      <c r="A1016" s="1">
        <v>0.49777777777778603</v>
      </c>
      <c r="B1016" s="2" t="s">
        <v>31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3.13</v>
      </c>
      <c r="H1016" s="2" t="s">
        <v>12</v>
      </c>
    </row>
    <row r="1017" spans="1:8" x14ac:dyDescent="0.3">
      <c r="A1017" s="1">
        <v>0.49782407407408236</v>
      </c>
      <c r="B1017" s="2" t="s">
        <v>31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3.11</v>
      </c>
      <c r="H1017" s="2" t="s">
        <v>12</v>
      </c>
    </row>
    <row r="1018" spans="1:8" x14ac:dyDescent="0.3">
      <c r="A1018" s="1">
        <v>0.49788194444445272</v>
      </c>
      <c r="B1018" s="2" t="s">
        <v>31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3.11</v>
      </c>
      <c r="H1018" s="2" t="s">
        <v>12</v>
      </c>
    </row>
    <row r="1019" spans="1:8" x14ac:dyDescent="0.3">
      <c r="A1019" s="1">
        <v>0.49792824074074904</v>
      </c>
      <c r="B1019" s="2" t="s">
        <v>31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3.12</v>
      </c>
      <c r="H1019" s="2" t="s">
        <v>12</v>
      </c>
    </row>
    <row r="1020" spans="1:8" x14ac:dyDescent="0.3">
      <c r="A1020" s="1">
        <v>0.4979861111111194</v>
      </c>
      <c r="B1020" s="2" t="s">
        <v>31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3.13</v>
      </c>
      <c r="H1020" s="2" t="s">
        <v>12</v>
      </c>
    </row>
    <row r="1021" spans="1:8" x14ac:dyDescent="0.3">
      <c r="A1021" s="1">
        <v>0.49803240740741572</v>
      </c>
      <c r="B1021" s="2" t="s">
        <v>31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3.13</v>
      </c>
      <c r="H1021" s="2" t="s">
        <v>12</v>
      </c>
    </row>
    <row r="1022" spans="1:8" x14ac:dyDescent="0.3">
      <c r="A1022" s="1">
        <v>0.49809027777778608</v>
      </c>
      <c r="B1022" s="2" t="s">
        <v>31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3.11</v>
      </c>
      <c r="H1022" s="2" t="s">
        <v>12</v>
      </c>
    </row>
    <row r="1023" spans="1:8" x14ac:dyDescent="0.3">
      <c r="A1023" s="1">
        <v>0.49813657407408241</v>
      </c>
      <c r="B1023" s="2" t="s">
        <v>31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3.11</v>
      </c>
      <c r="H1023" s="2" t="s">
        <v>12</v>
      </c>
    </row>
    <row r="1024" spans="1:8" x14ac:dyDescent="0.3">
      <c r="A1024" s="1">
        <v>0.49819444444445277</v>
      </c>
      <c r="B1024" s="2" t="s">
        <v>31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3.13</v>
      </c>
      <c r="H1024" s="2" t="s">
        <v>12</v>
      </c>
    </row>
    <row r="1025" spans="1:8" x14ac:dyDescent="0.3">
      <c r="A1025" s="1">
        <v>0.49824074074074909</v>
      </c>
      <c r="B1025" s="2" t="s">
        <v>31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3.13</v>
      </c>
      <c r="H1025" s="2" t="s">
        <v>12</v>
      </c>
    </row>
    <row r="1026" spans="1:8" x14ac:dyDescent="0.3">
      <c r="A1026" s="1">
        <v>0.49829861111111945</v>
      </c>
      <c r="B1026" s="2" t="s">
        <v>31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3.12</v>
      </c>
      <c r="H1026" s="2" t="s">
        <v>12</v>
      </c>
    </row>
    <row r="1027" spans="1:8" x14ac:dyDescent="0.3">
      <c r="A1027" s="1">
        <v>0.49834490740741577</v>
      </c>
      <c r="B1027" s="2" t="s">
        <v>31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3.12</v>
      </c>
      <c r="H1027" s="2" t="s">
        <v>12</v>
      </c>
    </row>
    <row r="1028" spans="1:8" x14ac:dyDescent="0.3">
      <c r="A1028" s="1">
        <v>0.49840277777778613</v>
      </c>
      <c r="B1028" s="2" t="s">
        <v>31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3.11</v>
      </c>
      <c r="H1028" s="2" t="s">
        <v>12</v>
      </c>
    </row>
    <row r="1029" spans="1:8" x14ac:dyDescent="0.3">
      <c r="A1029" s="1">
        <v>0.49844907407408245</v>
      </c>
      <c r="B1029" s="2" t="s">
        <v>31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3.13</v>
      </c>
      <c r="H1029" s="2" t="s">
        <v>12</v>
      </c>
    </row>
    <row r="1030" spans="1:8" x14ac:dyDescent="0.3">
      <c r="A1030" s="1">
        <v>0.49850694444445282</v>
      </c>
      <c r="B1030" s="2" t="s">
        <v>31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3.13</v>
      </c>
      <c r="H1030" s="2" t="s">
        <v>12</v>
      </c>
    </row>
    <row r="1031" spans="1:8" x14ac:dyDescent="0.3">
      <c r="A1031" s="1">
        <v>0.49855324074074914</v>
      </c>
      <c r="B1031" s="2" t="s">
        <v>31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3.12</v>
      </c>
      <c r="H1031" s="2" t="s">
        <v>12</v>
      </c>
    </row>
    <row r="1032" spans="1:8" x14ac:dyDescent="0.3">
      <c r="A1032" s="1">
        <v>0.4986111111111195</v>
      </c>
      <c r="B1032" s="2" t="s">
        <v>31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3.11</v>
      </c>
      <c r="H1032" s="2" t="s">
        <v>12</v>
      </c>
    </row>
    <row r="1033" spans="1:8" x14ac:dyDescent="0.3">
      <c r="A1033" s="1">
        <v>0.49865740740741582</v>
      </c>
      <c r="B1033" s="2" t="s">
        <v>31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3.12</v>
      </c>
      <c r="H1033" s="2" t="s">
        <v>12</v>
      </c>
    </row>
    <row r="1034" spans="1:8" x14ac:dyDescent="0.3">
      <c r="A1034" s="1">
        <v>0.49871527777778618</v>
      </c>
      <c r="B1034" s="2" t="s">
        <v>31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3.12</v>
      </c>
      <c r="H1034" s="2" t="s">
        <v>12</v>
      </c>
    </row>
    <row r="1035" spans="1:8" x14ac:dyDescent="0.3">
      <c r="A1035" s="1">
        <v>0.4987615740740825</v>
      </c>
      <c r="B1035" s="2" t="s">
        <v>31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3.13</v>
      </c>
      <c r="H1035" s="2" t="s">
        <v>12</v>
      </c>
    </row>
    <row r="1036" spans="1:8" x14ac:dyDescent="0.3">
      <c r="A1036" s="1">
        <v>0.49881944444445286</v>
      </c>
      <c r="B1036" s="2" t="s">
        <v>31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3.11</v>
      </c>
      <c r="H1036" s="2" t="s">
        <v>12</v>
      </c>
    </row>
    <row r="1037" spans="1:8" x14ac:dyDescent="0.3">
      <c r="A1037" s="1">
        <v>0.49886574074074919</v>
      </c>
      <c r="B1037" s="2" t="s">
        <v>31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3.11</v>
      </c>
      <c r="H1037" s="2" t="s">
        <v>12</v>
      </c>
    </row>
    <row r="1038" spans="1:8" x14ac:dyDescent="0.3">
      <c r="A1038" s="1">
        <v>0.49892361111111955</v>
      </c>
      <c r="B1038" s="2" t="s">
        <v>31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3.11</v>
      </c>
      <c r="H1038" s="2" t="s">
        <v>12</v>
      </c>
    </row>
    <row r="1039" spans="1:8" x14ac:dyDescent="0.3">
      <c r="A1039" s="1">
        <v>0.49896990740741587</v>
      </c>
      <c r="B1039" s="2" t="s">
        <v>31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3.12</v>
      </c>
      <c r="H1039" s="2" t="s">
        <v>12</v>
      </c>
    </row>
    <row r="1040" spans="1:8" x14ac:dyDescent="0.3">
      <c r="A1040" s="1">
        <v>0.49902777777778623</v>
      </c>
      <c r="B1040" s="2" t="s">
        <v>31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3.13</v>
      </c>
      <c r="H1040" s="2" t="s">
        <v>12</v>
      </c>
    </row>
    <row r="1041" spans="1:8" x14ac:dyDescent="0.3">
      <c r="A1041" s="1">
        <v>0.49907407407408255</v>
      </c>
      <c r="B1041" s="2" t="s">
        <v>31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3.11</v>
      </c>
      <c r="H1041" s="2" t="s">
        <v>12</v>
      </c>
    </row>
    <row r="1042" spans="1:8" x14ac:dyDescent="0.3">
      <c r="A1042" s="1">
        <v>0.49913194444445291</v>
      </c>
      <c r="B1042" s="2" t="s">
        <v>31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3.11</v>
      </c>
      <c r="H1042" s="2" t="s">
        <v>12</v>
      </c>
    </row>
    <row r="1043" spans="1:8" x14ac:dyDescent="0.3">
      <c r="A1043" s="1">
        <v>0.49917824074074924</v>
      </c>
      <c r="B1043" s="2" t="s">
        <v>31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3.12</v>
      </c>
      <c r="H1043" s="2" t="s">
        <v>12</v>
      </c>
    </row>
    <row r="1044" spans="1:8" x14ac:dyDescent="0.3">
      <c r="A1044" s="1">
        <v>0.4992361111111196</v>
      </c>
      <c r="B1044" s="2" t="s">
        <v>31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3.11</v>
      </c>
      <c r="H1044" s="2" t="s">
        <v>12</v>
      </c>
    </row>
    <row r="1045" spans="1:8" x14ac:dyDescent="0.3">
      <c r="A1045" s="1">
        <v>0.49928240740741592</v>
      </c>
      <c r="B1045" s="2" t="s">
        <v>31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3.13</v>
      </c>
      <c r="H1045" s="2" t="s">
        <v>12</v>
      </c>
    </row>
    <row r="1046" spans="1:8" x14ac:dyDescent="0.3">
      <c r="A1046" s="1">
        <v>0.49934027777778628</v>
      </c>
      <c r="B1046" s="2" t="s">
        <v>31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3.13</v>
      </c>
      <c r="H1046" s="2" t="s">
        <v>12</v>
      </c>
    </row>
    <row r="1047" spans="1:8" x14ac:dyDescent="0.3">
      <c r="A1047" s="1">
        <v>0.4993865740740826</v>
      </c>
      <c r="B1047" s="2" t="s">
        <v>31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3.12</v>
      </c>
      <c r="H1047" s="2" t="s">
        <v>12</v>
      </c>
    </row>
    <row r="1048" spans="1:8" x14ac:dyDescent="0.3">
      <c r="A1048" s="1">
        <v>0.49944444444445296</v>
      </c>
      <c r="B1048" s="2" t="s">
        <v>31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3.11</v>
      </c>
      <c r="H1048" s="2" t="s">
        <v>12</v>
      </c>
    </row>
    <row r="1049" spans="1:8" x14ac:dyDescent="0.3">
      <c r="A1049" s="1">
        <v>0.49949074074074928</v>
      </c>
      <c r="B1049" s="2" t="s">
        <v>31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3.11</v>
      </c>
      <c r="H1049" s="2" t="s">
        <v>12</v>
      </c>
    </row>
    <row r="1050" spans="1:8" x14ac:dyDescent="0.3">
      <c r="A1050" s="1">
        <v>0.49954861111111964</v>
      </c>
      <c r="B1050" s="2" t="s">
        <v>31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3.13</v>
      </c>
      <c r="H1050" s="2" t="s">
        <v>12</v>
      </c>
    </row>
    <row r="1051" spans="1:8" x14ac:dyDescent="0.3">
      <c r="A1051" s="1">
        <v>0.49959490740741597</v>
      </c>
      <c r="B1051" s="2" t="s">
        <v>31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3.13</v>
      </c>
      <c r="H1051" s="2" t="s">
        <v>12</v>
      </c>
    </row>
    <row r="1052" spans="1:8" x14ac:dyDescent="0.3">
      <c r="A1052" s="1">
        <v>0.49965277777778633</v>
      </c>
      <c r="B1052" s="2" t="s">
        <v>31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3.11</v>
      </c>
      <c r="H1052" s="2" t="s">
        <v>12</v>
      </c>
    </row>
    <row r="1053" spans="1:8" x14ac:dyDescent="0.3">
      <c r="A1053" s="1">
        <v>0.49969907407408265</v>
      </c>
      <c r="B1053" s="2" t="s">
        <v>31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3.11</v>
      </c>
      <c r="H1053" s="2" t="s">
        <v>12</v>
      </c>
    </row>
    <row r="1054" spans="1:8" x14ac:dyDescent="0.3">
      <c r="A1054" s="1">
        <v>0.49975694444445301</v>
      </c>
      <c r="B1054" s="2" t="s">
        <v>31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3.12</v>
      </c>
      <c r="H1054" s="2" t="s">
        <v>12</v>
      </c>
    </row>
    <row r="1055" spans="1:8" x14ac:dyDescent="0.3">
      <c r="A1055" s="1">
        <v>0.49980324074074933</v>
      </c>
      <c r="B1055" s="2" t="s">
        <v>31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3.13</v>
      </c>
      <c r="H1055" s="2" t="s">
        <v>12</v>
      </c>
    </row>
    <row r="1056" spans="1:8" x14ac:dyDescent="0.3">
      <c r="A1056" s="1">
        <v>0.49986111111111969</v>
      </c>
      <c r="B1056" s="2" t="s">
        <v>31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3.13</v>
      </c>
      <c r="H1056" s="2" t="s">
        <v>12</v>
      </c>
    </row>
    <row r="1057" spans="1:8" x14ac:dyDescent="0.3">
      <c r="A1057" s="1">
        <v>0.49990740740741602</v>
      </c>
      <c r="B1057" s="2" t="s">
        <v>31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3.11</v>
      </c>
      <c r="H1057" s="2" t="s">
        <v>12</v>
      </c>
    </row>
    <row r="1058" spans="1:8" x14ac:dyDescent="0.3">
      <c r="A1058" s="1">
        <v>0.49996527777778638</v>
      </c>
      <c r="B1058" s="2" t="s">
        <v>31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3.11</v>
      </c>
      <c r="H1058" s="2" t="s">
        <v>12</v>
      </c>
    </row>
    <row r="1059" spans="1:8" x14ac:dyDescent="0.3">
      <c r="A1059" s="1">
        <v>0.5000115740740827</v>
      </c>
      <c r="B1059" s="2" t="s">
        <v>31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3.11</v>
      </c>
      <c r="H1059" s="2" t="s">
        <v>12</v>
      </c>
    </row>
    <row r="1060" spans="1:8" x14ac:dyDescent="0.3">
      <c r="A1060" s="1">
        <v>0.50006944444445312</v>
      </c>
      <c r="B1060" s="2" t="s">
        <v>31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3.13</v>
      </c>
      <c r="H1060" s="2" t="s">
        <v>12</v>
      </c>
    </row>
    <row r="1061" spans="1:8" x14ac:dyDescent="0.3">
      <c r="A1061" s="1">
        <v>0.50011574074074938</v>
      </c>
      <c r="B1061" s="2" t="s">
        <v>31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3.13</v>
      </c>
      <c r="H1061" s="2" t="s">
        <v>12</v>
      </c>
    </row>
    <row r="1062" spans="1:8" x14ac:dyDescent="0.3">
      <c r="A1062" s="1">
        <v>0.5001736111111198</v>
      </c>
      <c r="B1062" s="2" t="s">
        <v>31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3.11</v>
      </c>
      <c r="H1062" s="2" t="s">
        <v>12</v>
      </c>
    </row>
    <row r="1063" spans="1:8" x14ac:dyDescent="0.3">
      <c r="A1063" s="1">
        <v>0.50021990740741606</v>
      </c>
      <c r="B1063" s="2" t="s">
        <v>31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3.11</v>
      </c>
      <c r="H1063" s="2" t="s">
        <v>12</v>
      </c>
    </row>
    <row r="1064" spans="1:8" x14ac:dyDescent="0.3">
      <c r="A1064" s="1">
        <v>0.50027777777778648</v>
      </c>
      <c r="B1064" s="2" t="s">
        <v>31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3.12</v>
      </c>
      <c r="H1064" s="2" t="s">
        <v>12</v>
      </c>
    </row>
    <row r="1065" spans="1:8" x14ac:dyDescent="0.3">
      <c r="A1065" s="1">
        <v>0.50032407407408275</v>
      </c>
      <c r="B1065" s="2" t="s">
        <v>31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3.13</v>
      </c>
      <c r="H1065" s="2" t="s">
        <v>12</v>
      </c>
    </row>
    <row r="1066" spans="1:8" x14ac:dyDescent="0.3">
      <c r="A1066" s="1">
        <v>0.50038194444445316</v>
      </c>
      <c r="B1066" s="2" t="s">
        <v>31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3.12</v>
      </c>
      <c r="H1066" s="2" t="s">
        <v>12</v>
      </c>
    </row>
    <row r="1067" spans="1:8" x14ac:dyDescent="0.3">
      <c r="A1067" s="1">
        <v>0.50042824074074943</v>
      </c>
      <c r="B1067" s="2" t="s">
        <v>31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3.11</v>
      </c>
      <c r="H1067" s="2" t="s">
        <v>12</v>
      </c>
    </row>
    <row r="1068" spans="1:8" x14ac:dyDescent="0.3">
      <c r="A1068" s="1">
        <v>0.50048611111111985</v>
      </c>
      <c r="B1068" s="2" t="s">
        <v>31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3.11</v>
      </c>
      <c r="H1068" s="2" t="s">
        <v>12</v>
      </c>
    </row>
    <row r="1069" spans="1:8" x14ac:dyDescent="0.3">
      <c r="A1069" s="1">
        <v>0.50053240740741611</v>
      </c>
      <c r="B1069" s="2" t="s">
        <v>31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3.12</v>
      </c>
      <c r="H1069" s="2" t="s">
        <v>12</v>
      </c>
    </row>
    <row r="1070" spans="1:8" x14ac:dyDescent="0.3">
      <c r="A1070" s="1">
        <v>0.50059027777778653</v>
      </c>
      <c r="B1070" s="2" t="s">
        <v>31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3.12</v>
      </c>
      <c r="H1070" s="2" t="s">
        <v>12</v>
      </c>
    </row>
    <row r="1071" spans="1:8" x14ac:dyDescent="0.3">
      <c r="A1071" s="1">
        <v>0.5006365740740828</v>
      </c>
      <c r="B1071" s="2" t="s">
        <v>31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3.12</v>
      </c>
      <c r="H1071" s="2" t="s">
        <v>12</v>
      </c>
    </row>
    <row r="1072" spans="1:8" x14ac:dyDescent="0.3">
      <c r="A1072" s="1">
        <v>0.50069444444445321</v>
      </c>
      <c r="B1072" s="2" t="s">
        <v>31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3.11</v>
      </c>
      <c r="H1072" s="2" t="s">
        <v>12</v>
      </c>
    </row>
    <row r="1073" spans="1:8" x14ac:dyDescent="0.3">
      <c r="A1073" s="1">
        <v>0.50074074074074948</v>
      </c>
      <c r="B1073" s="2" t="s">
        <v>31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3.11</v>
      </c>
      <c r="H1073" s="2" t="s">
        <v>12</v>
      </c>
    </row>
    <row r="1074" spans="1:8" x14ac:dyDescent="0.3">
      <c r="A1074" s="1">
        <v>0.5007986111111199</v>
      </c>
      <c r="B1074" s="2" t="s">
        <v>31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3.13</v>
      </c>
      <c r="H1074" s="2" t="s">
        <v>12</v>
      </c>
    </row>
    <row r="1075" spans="1:8" x14ac:dyDescent="0.3">
      <c r="A1075" s="1">
        <v>0.50084490740741616</v>
      </c>
      <c r="B1075" s="2" t="s">
        <v>31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3.13</v>
      </c>
      <c r="H1075" s="2" t="s">
        <v>12</v>
      </c>
    </row>
    <row r="1076" spans="1:8" x14ac:dyDescent="0.3">
      <c r="A1076" s="1">
        <v>0.50090277777778658</v>
      </c>
      <c r="B1076" s="2" t="s">
        <v>31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3.11</v>
      </c>
      <c r="H1076" s="2" t="s">
        <v>12</v>
      </c>
    </row>
    <row r="1077" spans="1:8" x14ac:dyDescent="0.3">
      <c r="A1077" s="1">
        <v>0.50094907407408285</v>
      </c>
      <c r="B1077" s="2" t="s">
        <v>31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3.11</v>
      </c>
      <c r="H1077" s="2" t="s">
        <v>12</v>
      </c>
    </row>
    <row r="1078" spans="1:8" x14ac:dyDescent="0.3">
      <c r="A1078" s="1">
        <v>0.50100694444445326</v>
      </c>
      <c r="B1078" s="2" t="s">
        <v>31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3.11</v>
      </c>
      <c r="H1078" s="2" t="s">
        <v>12</v>
      </c>
    </row>
    <row r="1079" spans="1:8" x14ac:dyDescent="0.3">
      <c r="A1079" s="1">
        <v>0.50105324074074953</v>
      </c>
      <c r="B1079" s="2" t="s">
        <v>31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3.13</v>
      </c>
      <c r="H1079" s="2" t="s">
        <v>12</v>
      </c>
    </row>
    <row r="1080" spans="1:8" x14ac:dyDescent="0.3">
      <c r="A1080" s="1">
        <v>0.50111111111111994</v>
      </c>
      <c r="B1080" s="2" t="s">
        <v>31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3.13</v>
      </c>
      <c r="H1080" s="2" t="s">
        <v>12</v>
      </c>
    </row>
    <row r="1081" spans="1:8" x14ac:dyDescent="0.3">
      <c r="A1081" s="1">
        <v>0.50115740740741621</v>
      </c>
      <c r="B1081" s="2" t="s">
        <v>31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3.11</v>
      </c>
      <c r="H1081" s="2" t="s">
        <v>12</v>
      </c>
    </row>
    <row r="1082" spans="1:8" x14ac:dyDescent="0.3">
      <c r="A1082" s="1">
        <v>0.50121527777778663</v>
      </c>
      <c r="B1082" s="2" t="s">
        <v>31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3.12</v>
      </c>
      <c r="H1082" s="2" t="s">
        <v>12</v>
      </c>
    </row>
    <row r="1083" spans="1:8" x14ac:dyDescent="0.3">
      <c r="A1083" s="1">
        <v>0.50126157407408289</v>
      </c>
      <c r="B1083" s="2" t="s">
        <v>31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3.12</v>
      </c>
      <c r="H1083" s="2" t="s">
        <v>12</v>
      </c>
    </row>
    <row r="1084" spans="1:8" x14ac:dyDescent="0.3">
      <c r="A1084" s="1">
        <v>0.50131944444445331</v>
      </c>
      <c r="B1084" s="2" t="s">
        <v>31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3.13</v>
      </c>
      <c r="H1084" s="2" t="s">
        <v>12</v>
      </c>
    </row>
    <row r="1085" spans="1:8" x14ac:dyDescent="0.3">
      <c r="A1085" s="1">
        <v>0.50136574074074958</v>
      </c>
      <c r="B1085" s="2" t="s">
        <v>31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3.13</v>
      </c>
      <c r="H1085" s="2" t="s">
        <v>12</v>
      </c>
    </row>
    <row r="1086" spans="1:8" x14ac:dyDescent="0.3">
      <c r="A1086" s="1">
        <v>0.50142361111111999</v>
      </c>
      <c r="B1086" s="2" t="s">
        <v>31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3.12</v>
      </c>
      <c r="H1086" s="2" t="s">
        <v>12</v>
      </c>
    </row>
    <row r="1087" spans="1:8" x14ac:dyDescent="0.3">
      <c r="A1087" s="1">
        <v>0.50146990740741626</v>
      </c>
      <c r="B1087" s="2" t="s">
        <v>31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3.11</v>
      </c>
      <c r="H1087" s="2" t="s">
        <v>12</v>
      </c>
    </row>
    <row r="1088" spans="1:8" x14ac:dyDescent="0.3">
      <c r="A1088" s="1">
        <v>0.50152777777778668</v>
      </c>
      <c r="B1088" s="2" t="s">
        <v>31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3.12</v>
      </c>
      <c r="H1088" s="2" t="s">
        <v>12</v>
      </c>
    </row>
    <row r="1089" spans="1:8" x14ac:dyDescent="0.3">
      <c r="A1089" s="1">
        <v>0.50157407407408294</v>
      </c>
      <c r="B1089" s="2" t="s">
        <v>31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3.13</v>
      </c>
      <c r="H1089" s="2" t="s">
        <v>12</v>
      </c>
    </row>
    <row r="1090" spans="1:8" x14ac:dyDescent="0.3">
      <c r="A1090" s="1">
        <v>0.50163194444445336</v>
      </c>
      <c r="B1090" s="2" t="s">
        <v>31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3.13</v>
      </c>
      <c r="H1090" s="2" t="s">
        <v>12</v>
      </c>
    </row>
    <row r="1091" spans="1:8" x14ac:dyDescent="0.3">
      <c r="A1091" s="1">
        <v>0.50167824074074963</v>
      </c>
      <c r="B1091" s="2" t="s">
        <v>31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3.11</v>
      </c>
      <c r="H1091" s="2" t="s">
        <v>12</v>
      </c>
    </row>
    <row r="1092" spans="1:8" x14ac:dyDescent="0.3">
      <c r="A1092" s="1">
        <v>0.50173611111112004</v>
      </c>
      <c r="B1092" s="2" t="s">
        <v>31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3.11</v>
      </c>
      <c r="H1092" s="2" t="s">
        <v>12</v>
      </c>
    </row>
    <row r="1093" spans="1:8" x14ac:dyDescent="0.3">
      <c r="A1093" s="1">
        <v>0.50178240740741631</v>
      </c>
      <c r="B1093" s="2" t="s">
        <v>31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3.12</v>
      </c>
      <c r="H1093" s="2" t="s">
        <v>12</v>
      </c>
    </row>
    <row r="1094" spans="1:8" x14ac:dyDescent="0.3">
      <c r="A1094" s="1">
        <v>0.50184027777778673</v>
      </c>
      <c r="B1094" s="2" t="s">
        <v>31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3.12</v>
      </c>
      <c r="H1094" s="2" t="s">
        <v>12</v>
      </c>
    </row>
    <row r="1095" spans="1:8" x14ac:dyDescent="0.3">
      <c r="A1095" s="1">
        <v>0.50188657407408299</v>
      </c>
      <c r="B1095" s="2" t="s">
        <v>31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3.11</v>
      </c>
      <c r="H1095" s="2" t="s">
        <v>12</v>
      </c>
    </row>
    <row r="1096" spans="1:8" x14ac:dyDescent="0.3">
      <c r="A1096" s="1">
        <v>0.50194444444445341</v>
      </c>
      <c r="B1096" s="2" t="s">
        <v>31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3.11</v>
      </c>
      <c r="H1096" s="2" t="s">
        <v>12</v>
      </c>
    </row>
    <row r="1097" spans="1:8" x14ac:dyDescent="0.3">
      <c r="A1097" s="1">
        <v>0.50199074074074967</v>
      </c>
      <c r="B1097" s="2" t="s">
        <v>31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3.11</v>
      </c>
      <c r="H1097" s="2" t="s">
        <v>12</v>
      </c>
    </row>
    <row r="1098" spans="1:8" x14ac:dyDescent="0.3">
      <c r="A1098" s="1">
        <v>0.50204861111112009</v>
      </c>
      <c r="B1098" s="2" t="s">
        <v>31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3.13</v>
      </c>
      <c r="H1098" s="2" t="s">
        <v>12</v>
      </c>
    </row>
    <row r="1099" spans="1:8" x14ac:dyDescent="0.3">
      <c r="A1099" s="1">
        <v>0.50209490740741636</v>
      </c>
      <c r="B1099" s="2" t="s">
        <v>31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3.13</v>
      </c>
      <c r="H1099" s="2" t="s">
        <v>12</v>
      </c>
    </row>
    <row r="1100" spans="1:8" x14ac:dyDescent="0.3">
      <c r="A1100" s="1">
        <v>0.50215277777778677</v>
      </c>
      <c r="B1100" s="2" t="s">
        <v>31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3.11</v>
      </c>
      <c r="H1100" s="2" t="s">
        <v>12</v>
      </c>
    </row>
    <row r="1101" spans="1:8" x14ac:dyDescent="0.3">
      <c r="A1101" s="1">
        <v>0.50219907407408304</v>
      </c>
      <c r="B1101" s="2" t="s">
        <v>31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3.11</v>
      </c>
      <c r="H1101" s="2" t="s">
        <v>12</v>
      </c>
    </row>
    <row r="1102" spans="1:8" x14ac:dyDescent="0.3">
      <c r="A1102" s="1">
        <v>0.50225694444445346</v>
      </c>
      <c r="B1102" s="2" t="s">
        <v>31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3.12</v>
      </c>
      <c r="H1102" s="2" t="s">
        <v>12</v>
      </c>
    </row>
    <row r="1103" spans="1:8" x14ac:dyDescent="0.3">
      <c r="A1103" s="1">
        <v>0.50230324074074972</v>
      </c>
      <c r="B1103" s="2" t="s">
        <v>31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3.13</v>
      </c>
      <c r="H1103" s="2" t="s">
        <v>12</v>
      </c>
    </row>
    <row r="1104" spans="1:8" x14ac:dyDescent="0.3">
      <c r="A1104" s="1">
        <v>0.50236111111112014</v>
      </c>
      <c r="B1104" s="2" t="s">
        <v>31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3.12</v>
      </c>
      <c r="H1104" s="2" t="s">
        <v>12</v>
      </c>
    </row>
    <row r="1105" spans="1:8" x14ac:dyDescent="0.3">
      <c r="A1105" s="1">
        <v>0.50240740740741641</v>
      </c>
      <c r="B1105" s="2" t="s">
        <v>31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3.11</v>
      </c>
      <c r="H1105" s="2" t="s">
        <v>12</v>
      </c>
    </row>
    <row r="1106" spans="1:8" x14ac:dyDescent="0.3">
      <c r="A1106" s="1">
        <v>0.50246527777778682</v>
      </c>
      <c r="B1106" s="2" t="s">
        <v>31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3.11</v>
      </c>
      <c r="H1106" s="2" t="s">
        <v>12</v>
      </c>
    </row>
    <row r="1107" spans="1:8" x14ac:dyDescent="0.3">
      <c r="A1107" s="1">
        <v>0.50251157407408309</v>
      </c>
      <c r="B1107" s="2" t="s">
        <v>31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3.12</v>
      </c>
      <c r="H1107" s="2" t="s">
        <v>12</v>
      </c>
    </row>
    <row r="1108" spans="1:8" x14ac:dyDescent="0.3">
      <c r="A1108" s="1">
        <v>0.50256944444445351</v>
      </c>
      <c r="B1108" s="2" t="s">
        <v>31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3.12</v>
      </c>
      <c r="H1108" s="2" t="s">
        <v>12</v>
      </c>
    </row>
    <row r="1109" spans="1:8" x14ac:dyDescent="0.3">
      <c r="A1109" s="1">
        <v>0.50261574074074977</v>
      </c>
      <c r="B1109" s="2" t="s">
        <v>31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3.12</v>
      </c>
      <c r="H1109" s="2" t="s">
        <v>12</v>
      </c>
    </row>
    <row r="1110" spans="1:8" x14ac:dyDescent="0.3">
      <c r="A1110" s="1">
        <v>0.50267361111112019</v>
      </c>
      <c r="B1110" s="2" t="s">
        <v>31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3.11</v>
      </c>
      <c r="H1110" s="2" t="s">
        <v>12</v>
      </c>
    </row>
    <row r="1111" spans="1:8" x14ac:dyDescent="0.3">
      <c r="A1111" s="1">
        <v>0.50271990740741646</v>
      </c>
      <c r="B1111" s="2" t="s">
        <v>31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3.11</v>
      </c>
      <c r="H1111" s="2" t="s">
        <v>12</v>
      </c>
    </row>
    <row r="1112" spans="1:8" x14ac:dyDescent="0.3">
      <c r="A1112" s="1">
        <v>0.50277777777778687</v>
      </c>
      <c r="B1112" s="2" t="s">
        <v>31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3.13</v>
      </c>
      <c r="H1112" s="2" t="s">
        <v>12</v>
      </c>
    </row>
    <row r="1113" spans="1:8" x14ac:dyDescent="0.3">
      <c r="A1113" s="1">
        <v>0.50282407407408314</v>
      </c>
      <c r="B1113" s="2" t="s">
        <v>31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3.13</v>
      </c>
      <c r="H1113" s="2" t="s">
        <v>12</v>
      </c>
    </row>
    <row r="1114" spans="1:8" x14ac:dyDescent="0.3">
      <c r="A1114" s="1">
        <v>0.50288194444445355</v>
      </c>
      <c r="B1114" s="2" t="s">
        <v>31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3.11</v>
      </c>
      <c r="H1114" s="2" t="s">
        <v>12</v>
      </c>
    </row>
    <row r="1115" spans="1:8" x14ac:dyDescent="0.3">
      <c r="A1115" s="1">
        <v>0.50292824074074982</v>
      </c>
      <c r="B1115" s="2" t="s">
        <v>31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3.11</v>
      </c>
      <c r="H1115" s="2" t="s">
        <v>12</v>
      </c>
    </row>
    <row r="1116" spans="1:8" x14ac:dyDescent="0.3">
      <c r="A1116" s="1">
        <v>0.50298611111112024</v>
      </c>
      <c r="B1116" s="2" t="s">
        <v>31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3.11</v>
      </c>
      <c r="H1116" s="2" t="s">
        <v>12</v>
      </c>
    </row>
    <row r="1117" spans="1:8" x14ac:dyDescent="0.3">
      <c r="A1117" s="1">
        <v>0.5030324074074165</v>
      </c>
      <c r="B1117" s="2" t="s">
        <v>31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3.13</v>
      </c>
      <c r="H1117" s="2" t="s">
        <v>12</v>
      </c>
    </row>
    <row r="1118" spans="1:8" x14ac:dyDescent="0.3">
      <c r="A1118" s="1">
        <v>0.50309027777778692</v>
      </c>
      <c r="B1118" s="2" t="s">
        <v>31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3.13</v>
      </c>
      <c r="H1118" s="2" t="s">
        <v>12</v>
      </c>
    </row>
    <row r="1119" spans="1:8" x14ac:dyDescent="0.3">
      <c r="A1119" s="1">
        <v>0.50313657407408319</v>
      </c>
      <c r="B1119" s="2" t="s">
        <v>31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3.11</v>
      </c>
      <c r="H1119" s="2" t="s">
        <v>12</v>
      </c>
    </row>
    <row r="1120" spans="1:8" x14ac:dyDescent="0.3">
      <c r="A1120" s="1">
        <v>0.5031944444444536</v>
      </c>
      <c r="B1120" s="2" t="s">
        <v>31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3.12</v>
      </c>
      <c r="H1120" s="2" t="s">
        <v>12</v>
      </c>
    </row>
    <row r="1121" spans="1:8" x14ac:dyDescent="0.3">
      <c r="A1121" s="1">
        <v>0.50324074074074987</v>
      </c>
      <c r="B1121" s="2" t="s">
        <v>31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3.12</v>
      </c>
      <c r="H1121" s="2" t="s">
        <v>12</v>
      </c>
    </row>
    <row r="1122" spans="1:8" x14ac:dyDescent="0.3">
      <c r="A1122" s="1">
        <v>0.50329861111112029</v>
      </c>
      <c r="B1122" s="2" t="s">
        <v>31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3.13</v>
      </c>
      <c r="H1122" s="2" t="s">
        <v>12</v>
      </c>
    </row>
    <row r="1123" spans="1:8" x14ac:dyDescent="0.3">
      <c r="A1123" s="1">
        <v>0.50334490740741655</v>
      </c>
      <c r="B1123" s="2" t="s">
        <v>31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3.13</v>
      </c>
      <c r="H1123" s="2" t="s">
        <v>12</v>
      </c>
    </row>
    <row r="1124" spans="1:8" x14ac:dyDescent="0.3">
      <c r="A1124" s="1">
        <v>0.50340277777778697</v>
      </c>
      <c r="B1124" s="2" t="s">
        <v>31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3.12</v>
      </c>
      <c r="H1124" s="2" t="s">
        <v>12</v>
      </c>
    </row>
    <row r="1125" spans="1:8" x14ac:dyDescent="0.3">
      <c r="A1125" s="1">
        <v>0.50344907407408324</v>
      </c>
      <c r="B1125" s="2" t="s">
        <v>31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3.11</v>
      </c>
      <c r="H1125" s="2" t="s">
        <v>12</v>
      </c>
    </row>
    <row r="1126" spans="1:8" x14ac:dyDescent="0.3">
      <c r="A1126" s="1">
        <v>0.50350694444445365</v>
      </c>
      <c r="B1126" s="2" t="s">
        <v>31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3.12</v>
      </c>
      <c r="H1126" s="2" t="s">
        <v>12</v>
      </c>
    </row>
    <row r="1127" spans="1:8" x14ac:dyDescent="0.3">
      <c r="A1127" s="1">
        <v>0.50355324074075003</v>
      </c>
      <c r="B1127" s="2" t="s">
        <v>31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3.13</v>
      </c>
      <c r="H1127" s="2" t="s">
        <v>12</v>
      </c>
    </row>
    <row r="1128" spans="1:8" x14ac:dyDescent="0.3">
      <c r="A1128" s="1">
        <v>0.50361111111112034</v>
      </c>
      <c r="B1128" s="2" t="s">
        <v>31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3.13</v>
      </c>
      <c r="H1128" s="2" t="s">
        <v>12</v>
      </c>
    </row>
    <row r="1129" spans="1:8" x14ac:dyDescent="0.3">
      <c r="A1129" s="1">
        <v>0.50365740740741671</v>
      </c>
      <c r="B1129" s="2" t="s">
        <v>31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3.11</v>
      </c>
      <c r="H1129" s="2" t="s">
        <v>12</v>
      </c>
    </row>
    <row r="1130" spans="1:8" x14ac:dyDescent="0.3">
      <c r="A1130" s="1">
        <v>0.50371527777778702</v>
      </c>
      <c r="B1130" s="2" t="s">
        <v>31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3.11</v>
      </c>
      <c r="H1130" s="2" t="s">
        <v>12</v>
      </c>
    </row>
    <row r="1131" spans="1:8" x14ac:dyDescent="0.3">
      <c r="A1131" s="1">
        <v>0.5037615740740834</v>
      </c>
      <c r="B1131" s="2" t="s">
        <v>31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3.12</v>
      </c>
      <c r="H1131" s="2" t="s">
        <v>12</v>
      </c>
    </row>
    <row r="1132" spans="1:8" x14ac:dyDescent="0.3">
      <c r="A1132" s="1">
        <v>0.5038194444444537</v>
      </c>
      <c r="B1132" s="2" t="s">
        <v>31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3.12</v>
      </c>
      <c r="H1132" s="2" t="s">
        <v>12</v>
      </c>
    </row>
    <row r="1133" spans="1:8" x14ac:dyDescent="0.3">
      <c r="A1133" s="1">
        <v>0.50386574074075008</v>
      </c>
      <c r="B1133" s="2" t="s">
        <v>31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3.11</v>
      </c>
      <c r="H1133" s="2" t="s">
        <v>12</v>
      </c>
    </row>
    <row r="1134" spans="1:8" x14ac:dyDescent="0.3">
      <c r="A1134" s="1">
        <v>0.50392361111112038</v>
      </c>
      <c r="B1134" s="2" t="s">
        <v>31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3.11</v>
      </c>
      <c r="H1134" s="2" t="s">
        <v>12</v>
      </c>
    </row>
    <row r="1135" spans="1:8" x14ac:dyDescent="0.3">
      <c r="A1135" s="1">
        <v>0.50396990740741676</v>
      </c>
      <c r="B1135" s="2" t="s">
        <v>31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3.11</v>
      </c>
      <c r="H1135" s="2" t="s">
        <v>12</v>
      </c>
    </row>
    <row r="1136" spans="1:8" x14ac:dyDescent="0.3">
      <c r="A1136" s="1">
        <v>0.50402777777778707</v>
      </c>
      <c r="B1136" s="2" t="s">
        <v>31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3.1100000000000003</v>
      </c>
      <c r="H1136" s="2" t="s">
        <v>12</v>
      </c>
    </row>
    <row r="1137" spans="1:8" x14ac:dyDescent="0.3">
      <c r="A1137" s="1">
        <v>0.50407407407408344</v>
      </c>
      <c r="B1137" s="2" t="s">
        <v>31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3.1100000000000003</v>
      </c>
      <c r="H1137" s="2" t="s">
        <v>12</v>
      </c>
    </row>
    <row r="1138" spans="1:8" x14ac:dyDescent="0.3">
      <c r="A1138" s="1">
        <v>0.50413194444445375</v>
      </c>
      <c r="B1138" s="2" t="s">
        <v>31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3.1100000000000003</v>
      </c>
      <c r="H1138" s="2" t="s">
        <v>12</v>
      </c>
    </row>
    <row r="1139" spans="1:8" x14ac:dyDescent="0.3">
      <c r="A1139" s="1">
        <v>0.50417824074075013</v>
      </c>
      <c r="B1139" s="2" t="s">
        <v>31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</v>
      </c>
      <c r="H1139" s="2" t="s">
        <v>12</v>
      </c>
    </row>
    <row r="1140" spans="1:8" x14ac:dyDescent="0.3">
      <c r="A1140" s="1">
        <v>0.50423611111112043</v>
      </c>
      <c r="B1140" s="2" t="s">
        <v>31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</v>
      </c>
      <c r="H1140" s="2" t="s">
        <v>12</v>
      </c>
    </row>
    <row r="1141" spans="1:8" x14ac:dyDescent="0.3">
      <c r="A1141" s="1">
        <v>0.50428240740741681</v>
      </c>
      <c r="B1141" s="2" t="s">
        <v>31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3.12</v>
      </c>
      <c r="H1141" s="2" t="s">
        <v>12</v>
      </c>
    </row>
    <row r="1142" spans="1:8" x14ac:dyDescent="0.3">
      <c r="A1142" s="1">
        <v>0.50434027777778712</v>
      </c>
      <c r="B1142" s="2" t="s">
        <v>31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3.12</v>
      </c>
      <c r="H1142" s="2" t="s">
        <v>12</v>
      </c>
    </row>
    <row r="1143" spans="1:8" x14ac:dyDescent="0.3">
      <c r="A1143" s="1">
        <v>0.50438657407408349</v>
      </c>
      <c r="B1143" s="2" t="s">
        <v>31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</v>
      </c>
      <c r="H1143" s="2" t="s">
        <v>12</v>
      </c>
    </row>
    <row r="1144" spans="1:8" x14ac:dyDescent="0.3">
      <c r="A1144" s="1">
        <v>0.5044444444444538</v>
      </c>
      <c r="B1144" s="2" t="s">
        <v>31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3.11</v>
      </c>
      <c r="H1144" s="2" t="s">
        <v>12</v>
      </c>
    </row>
    <row r="1145" spans="1:8" x14ac:dyDescent="0.3">
      <c r="A1145" s="1">
        <v>0.50449074074075018</v>
      </c>
      <c r="B1145" s="2" t="s">
        <v>31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</v>
      </c>
      <c r="H1145" s="2" t="s">
        <v>12</v>
      </c>
    </row>
    <row r="1146" spans="1:8" x14ac:dyDescent="0.3">
      <c r="A1146" s="1">
        <v>0.50454861111112048</v>
      </c>
      <c r="B1146" s="2" t="s">
        <v>31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3.12</v>
      </c>
      <c r="H1146" s="2" t="s">
        <v>12</v>
      </c>
    </row>
    <row r="1147" spans="1:8" x14ac:dyDescent="0.3">
      <c r="A1147" s="1">
        <v>0.50459490740741686</v>
      </c>
      <c r="B1147" s="2" t="s">
        <v>31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3.12</v>
      </c>
      <c r="H1147" s="2" t="s">
        <v>12</v>
      </c>
    </row>
    <row r="1148" spans="1:8" x14ac:dyDescent="0.3">
      <c r="A1148" s="1">
        <v>0.50465277777778716</v>
      </c>
      <c r="B1148" s="2" t="s">
        <v>31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3.11</v>
      </c>
      <c r="H1148" s="2" t="s">
        <v>12</v>
      </c>
    </row>
    <row r="1149" spans="1:8" x14ac:dyDescent="0.3">
      <c r="A1149" s="1">
        <v>0.50469907407408354</v>
      </c>
      <c r="B1149" s="2" t="s">
        <v>31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</v>
      </c>
      <c r="H1149" s="2" t="s">
        <v>12</v>
      </c>
    </row>
    <row r="1150" spans="1:8" x14ac:dyDescent="0.3">
      <c r="A1150" s="1">
        <v>0.50475694444445385</v>
      </c>
      <c r="B1150" s="2" t="s">
        <v>31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3.1100000000000003</v>
      </c>
      <c r="H1150" s="2" t="s">
        <v>12</v>
      </c>
    </row>
    <row r="1151" spans="1:8" x14ac:dyDescent="0.3">
      <c r="A1151" s="1">
        <v>0.50480324074075023</v>
      </c>
      <c r="B1151" s="2" t="s">
        <v>31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3.13</v>
      </c>
      <c r="H1151" s="2" t="s">
        <v>12</v>
      </c>
    </row>
    <row r="1152" spans="1:8" x14ac:dyDescent="0.3">
      <c r="A1152" s="1">
        <v>0.50486111111112053</v>
      </c>
      <c r="B1152" s="2" t="s">
        <v>31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3.11</v>
      </c>
      <c r="H1152" s="2" t="s">
        <v>12</v>
      </c>
    </row>
    <row r="1153" spans="1:8" x14ac:dyDescent="0.3">
      <c r="A1153" s="1">
        <v>0.50490740740741691</v>
      </c>
      <c r="B1153" s="2" t="s">
        <v>31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</v>
      </c>
      <c r="H1153" s="2" t="s">
        <v>12</v>
      </c>
    </row>
    <row r="1154" spans="1:8" x14ac:dyDescent="0.3">
      <c r="A1154" s="1">
        <v>0.50496527777778721</v>
      </c>
      <c r="B1154" s="2" t="s">
        <v>31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</v>
      </c>
      <c r="H1154" s="2" t="s">
        <v>12</v>
      </c>
    </row>
    <row r="1155" spans="1:8" x14ac:dyDescent="0.3">
      <c r="A1155" s="1">
        <v>0.50501157407408359</v>
      </c>
      <c r="B1155" s="2" t="s">
        <v>31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</v>
      </c>
      <c r="H1155" s="2" t="s">
        <v>12</v>
      </c>
    </row>
    <row r="1156" spans="1:8" x14ac:dyDescent="0.3">
      <c r="A1156" s="1">
        <v>0.5050694444444539</v>
      </c>
      <c r="B1156" s="2" t="s">
        <v>31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</v>
      </c>
      <c r="H1156" s="2" t="s">
        <v>12</v>
      </c>
    </row>
    <row r="1157" spans="1:8" x14ac:dyDescent="0.3">
      <c r="A1157" s="1">
        <v>0.50511574074075027</v>
      </c>
      <c r="B1157" s="2" t="s">
        <v>31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3.11</v>
      </c>
      <c r="H1157" s="2" t="s">
        <v>12</v>
      </c>
    </row>
    <row r="1158" spans="1:8" x14ac:dyDescent="0.3">
      <c r="A1158" s="1">
        <v>0.50517361111112058</v>
      </c>
      <c r="B1158" s="2" t="s">
        <v>31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3.11</v>
      </c>
      <c r="H1158" s="2" t="s">
        <v>12</v>
      </c>
    </row>
    <row r="1159" spans="1:8" x14ac:dyDescent="0.3">
      <c r="A1159" s="1">
        <v>0.50521990740741696</v>
      </c>
      <c r="B1159" s="2" t="s">
        <v>31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</v>
      </c>
      <c r="H1159" s="2" t="s">
        <v>12</v>
      </c>
    </row>
    <row r="1160" spans="1:8" x14ac:dyDescent="0.3">
      <c r="A1160" s="1">
        <v>0.50527777777778726</v>
      </c>
      <c r="B1160" s="2" t="s">
        <v>31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</v>
      </c>
      <c r="H1160" s="2" t="s">
        <v>12</v>
      </c>
    </row>
    <row r="1161" spans="1:8" x14ac:dyDescent="0.3">
      <c r="A1161" s="1">
        <v>0.50532407407408364</v>
      </c>
      <c r="B1161" s="2" t="s">
        <v>31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3.12</v>
      </c>
      <c r="H1161" s="2" t="s">
        <v>12</v>
      </c>
    </row>
    <row r="1162" spans="1:8" x14ac:dyDescent="0.3">
      <c r="A1162" s="1">
        <v>0.50538194444445395</v>
      </c>
      <c r="B1162" s="2" t="s">
        <v>31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3.11</v>
      </c>
      <c r="H1162" s="2" t="s">
        <v>12</v>
      </c>
    </row>
    <row r="1163" spans="1:8" x14ac:dyDescent="0.3">
      <c r="A1163" s="1">
        <v>0.50542824074075032</v>
      </c>
      <c r="B1163" s="2" t="s">
        <v>31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3.12</v>
      </c>
      <c r="H1163" s="2" t="s">
        <v>12</v>
      </c>
    </row>
    <row r="1164" spans="1:8" x14ac:dyDescent="0.3">
      <c r="A1164" s="1">
        <v>0.50548611111112063</v>
      </c>
      <c r="B1164" s="2" t="s">
        <v>31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</v>
      </c>
      <c r="H1164" s="2" t="s">
        <v>12</v>
      </c>
    </row>
    <row r="1165" spans="1:8" x14ac:dyDescent="0.3">
      <c r="A1165" s="1">
        <v>0.50553240740741701</v>
      </c>
      <c r="B1165" s="2" t="s">
        <v>31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3.11</v>
      </c>
      <c r="H1165" s="2" t="s">
        <v>12</v>
      </c>
    </row>
    <row r="1166" spans="1:8" x14ac:dyDescent="0.3">
      <c r="A1166" s="1">
        <v>0.50559027777778731</v>
      </c>
      <c r="B1166" s="2" t="s">
        <v>31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3.12</v>
      </c>
      <c r="H1166" s="2" t="s">
        <v>12</v>
      </c>
    </row>
    <row r="1167" spans="1:8" x14ac:dyDescent="0.3">
      <c r="A1167" s="1">
        <v>0.50563657407408369</v>
      </c>
      <c r="B1167" s="2" t="s">
        <v>31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3.12</v>
      </c>
      <c r="H1167" s="2" t="s">
        <v>12</v>
      </c>
    </row>
    <row r="1168" spans="1:8" x14ac:dyDescent="0.3">
      <c r="A1168" s="1">
        <v>0.50569444444445399</v>
      </c>
      <c r="B1168" s="2" t="s">
        <v>31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</v>
      </c>
      <c r="H1168" s="2" t="s">
        <v>12</v>
      </c>
    </row>
    <row r="1169" spans="1:8" x14ac:dyDescent="0.3">
      <c r="A1169" s="1">
        <v>0.50574074074075037</v>
      </c>
      <c r="B1169" s="2" t="s">
        <v>31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3.14</v>
      </c>
      <c r="H1169" s="2" t="s">
        <v>12</v>
      </c>
    </row>
    <row r="1170" spans="1:8" x14ac:dyDescent="0.3">
      <c r="A1170" s="1">
        <v>0.50579861111112068</v>
      </c>
      <c r="B1170" s="2" t="s">
        <v>31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3.11</v>
      </c>
      <c r="H1170" s="2" t="s">
        <v>12</v>
      </c>
    </row>
    <row r="1171" spans="1:8" x14ac:dyDescent="0.3">
      <c r="A1171" s="1">
        <v>0.50584490740741705</v>
      </c>
      <c r="B1171" s="2" t="s">
        <v>31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3.11</v>
      </c>
      <c r="H1171" s="2" t="s">
        <v>12</v>
      </c>
    </row>
    <row r="1172" spans="1:8" x14ac:dyDescent="0.3">
      <c r="A1172" s="1">
        <v>0.50590277777778736</v>
      </c>
      <c r="B1172" s="2" t="s">
        <v>31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3.09</v>
      </c>
      <c r="H1172" s="2" t="s">
        <v>12</v>
      </c>
    </row>
    <row r="1173" spans="1:8" x14ac:dyDescent="0.3">
      <c r="A1173" s="1">
        <v>0.50594907407408374</v>
      </c>
      <c r="B1173" s="2" t="s">
        <v>31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3.13</v>
      </c>
      <c r="H1173" s="2" t="s">
        <v>12</v>
      </c>
    </row>
    <row r="1174" spans="1:8" x14ac:dyDescent="0.3">
      <c r="A1174" s="1">
        <v>0.50600694444445404</v>
      </c>
      <c r="B1174" s="2" t="s">
        <v>31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3.11</v>
      </c>
      <c r="H1174" s="2" t="s">
        <v>12</v>
      </c>
    </row>
    <row r="1175" spans="1:8" x14ac:dyDescent="0.3">
      <c r="A1175" s="1">
        <v>0.50605324074075042</v>
      </c>
      <c r="B1175" s="2" t="s">
        <v>31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3.11</v>
      </c>
      <c r="H1175" s="2" t="s">
        <v>12</v>
      </c>
    </row>
    <row r="1176" spans="1:8" x14ac:dyDescent="0.3">
      <c r="A1176" s="1">
        <v>0.50611111111112073</v>
      </c>
      <c r="B1176" s="2" t="s">
        <v>31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3.09</v>
      </c>
      <c r="H1176" s="2" t="s">
        <v>12</v>
      </c>
    </row>
    <row r="1177" spans="1:8" x14ac:dyDescent="0.3">
      <c r="A1177" s="1">
        <v>0.5061574074074171</v>
      </c>
      <c r="B1177" s="2" t="s">
        <v>31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3.09</v>
      </c>
      <c r="H1177" s="2" t="s">
        <v>12</v>
      </c>
    </row>
    <row r="1178" spans="1:8" x14ac:dyDescent="0.3">
      <c r="A1178" s="1">
        <v>0.50621527777778741</v>
      </c>
      <c r="B1178" s="2" t="s">
        <v>31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3.11</v>
      </c>
      <c r="H1178" s="2" t="s">
        <v>12</v>
      </c>
    </row>
    <row r="1179" spans="1:8" x14ac:dyDescent="0.3">
      <c r="A1179" s="1">
        <v>0.50626157407408379</v>
      </c>
      <c r="B1179" s="2" t="s">
        <v>31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3.09</v>
      </c>
      <c r="H1179" s="2" t="s">
        <v>12</v>
      </c>
    </row>
    <row r="1180" spans="1:8" x14ac:dyDescent="0.3">
      <c r="A1180" s="1">
        <v>0.50631944444445409</v>
      </c>
      <c r="B1180" s="2" t="s">
        <v>31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3.09</v>
      </c>
      <c r="H1180" s="2" t="s">
        <v>12</v>
      </c>
    </row>
    <row r="1181" spans="1:8" x14ac:dyDescent="0.3">
      <c r="A1181" s="1">
        <v>0.50636574074075047</v>
      </c>
      <c r="B1181" s="2" t="s">
        <v>31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3.11</v>
      </c>
      <c r="H1181" s="2" t="s">
        <v>12</v>
      </c>
    </row>
    <row r="1182" spans="1:8" x14ac:dyDescent="0.3">
      <c r="A1182" s="1">
        <v>0.50642361111112077</v>
      </c>
      <c r="B1182" s="2" t="s">
        <v>31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3.11</v>
      </c>
      <c r="H1182" s="2" t="s">
        <v>12</v>
      </c>
    </row>
    <row r="1183" spans="1:8" x14ac:dyDescent="0.3">
      <c r="A1183" s="1">
        <v>0.50646990740741715</v>
      </c>
      <c r="B1183" s="2" t="s">
        <v>31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3.09</v>
      </c>
      <c r="H1183" s="2" t="s">
        <v>12</v>
      </c>
    </row>
    <row r="1184" spans="1:8" x14ac:dyDescent="0.3">
      <c r="A1184" s="1">
        <v>0.50652777777778746</v>
      </c>
      <c r="B1184" s="2" t="s">
        <v>31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3.11</v>
      </c>
      <c r="H1184" s="2" t="s">
        <v>12</v>
      </c>
    </row>
    <row r="1185" spans="1:8" x14ac:dyDescent="0.3">
      <c r="A1185" s="1">
        <v>0.50657407407408384</v>
      </c>
      <c r="B1185" s="2" t="s">
        <v>31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3.11</v>
      </c>
      <c r="H1185" s="2" t="s">
        <v>12</v>
      </c>
    </row>
    <row r="1186" spans="1:8" x14ac:dyDescent="0.3">
      <c r="A1186" s="1">
        <v>0.50663194444445414</v>
      </c>
      <c r="B1186" s="2" t="s">
        <v>31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3.09</v>
      </c>
      <c r="H1186" s="2" t="s">
        <v>12</v>
      </c>
    </row>
    <row r="1187" spans="1:8" x14ac:dyDescent="0.3">
      <c r="A1187" s="1">
        <v>0.50667824074075052</v>
      </c>
      <c r="B1187" s="2" t="s">
        <v>31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3.13</v>
      </c>
      <c r="H1187" s="2" t="s">
        <v>12</v>
      </c>
    </row>
    <row r="1188" spans="1:8" x14ac:dyDescent="0.3">
      <c r="A1188" s="1">
        <v>0.50673611111112082</v>
      </c>
      <c r="B1188" s="2" t="s">
        <v>31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3.11</v>
      </c>
      <c r="H1188" s="2" t="s">
        <v>12</v>
      </c>
    </row>
    <row r="1189" spans="1:8" x14ac:dyDescent="0.3">
      <c r="A1189" s="1">
        <v>0.5067824074074172</v>
      </c>
      <c r="B1189" s="2" t="s">
        <v>31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3.11</v>
      </c>
      <c r="H1189" s="2" t="s">
        <v>12</v>
      </c>
    </row>
    <row r="1190" spans="1:8" x14ac:dyDescent="0.3">
      <c r="A1190" s="1">
        <v>0.50684027777778751</v>
      </c>
      <c r="B1190" s="2" t="s">
        <v>31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3.09</v>
      </c>
      <c r="H1190" s="2" t="s">
        <v>12</v>
      </c>
    </row>
    <row r="1191" spans="1:8" x14ac:dyDescent="0.3">
      <c r="A1191" s="1">
        <v>0.50688657407408388</v>
      </c>
      <c r="B1191" s="2" t="s">
        <v>31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3.09</v>
      </c>
      <c r="H1191" s="2" t="s">
        <v>12</v>
      </c>
    </row>
    <row r="1192" spans="1:8" x14ac:dyDescent="0.3">
      <c r="A1192" s="1">
        <v>0.50694444444445419</v>
      </c>
      <c r="B1192" s="2" t="s">
        <v>31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3.11</v>
      </c>
      <c r="H1192" s="2" t="s">
        <v>12</v>
      </c>
    </row>
    <row r="1193" spans="1:8" x14ac:dyDescent="0.3">
      <c r="A1193" s="1">
        <v>0.50699074074075057</v>
      </c>
      <c r="B1193" s="2" t="s">
        <v>31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3.11</v>
      </c>
      <c r="H1193" s="2" t="s">
        <v>12</v>
      </c>
    </row>
    <row r="1194" spans="1:8" x14ac:dyDescent="0.3">
      <c r="A1194" s="1">
        <v>0.50704861111112087</v>
      </c>
      <c r="B1194" s="2" t="s">
        <v>31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3.09</v>
      </c>
      <c r="H1194" s="2" t="s">
        <v>12</v>
      </c>
    </row>
    <row r="1195" spans="1:8" x14ac:dyDescent="0.3">
      <c r="A1195" s="1">
        <v>0.50709490740741725</v>
      </c>
      <c r="B1195" s="2" t="s">
        <v>31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3.09</v>
      </c>
      <c r="H1195" s="2" t="s">
        <v>12</v>
      </c>
    </row>
    <row r="1196" spans="1:8" x14ac:dyDescent="0.3">
      <c r="A1196" s="1">
        <v>0.50715277777778756</v>
      </c>
      <c r="B1196" s="2" t="s">
        <v>31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</v>
      </c>
      <c r="H1196" s="2" t="s">
        <v>12</v>
      </c>
    </row>
    <row r="1197" spans="1:8" x14ac:dyDescent="0.3">
      <c r="A1197" s="1">
        <v>0.50719907407408393</v>
      </c>
      <c r="B1197" s="2" t="s">
        <v>31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</v>
      </c>
      <c r="H1197" s="2" t="s">
        <v>12</v>
      </c>
    </row>
    <row r="1198" spans="1:8" x14ac:dyDescent="0.3">
      <c r="A1198" s="1">
        <v>0.50725694444445424</v>
      </c>
      <c r="B1198" s="2" t="s">
        <v>31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3.09</v>
      </c>
      <c r="H1198" s="2" t="s">
        <v>12</v>
      </c>
    </row>
    <row r="1199" spans="1:8" x14ac:dyDescent="0.3">
      <c r="A1199" s="1">
        <v>0.50730324074075062</v>
      </c>
      <c r="B1199" s="2" t="s">
        <v>31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3.09</v>
      </c>
      <c r="H1199" s="2" t="s">
        <v>12</v>
      </c>
    </row>
    <row r="1200" spans="1:8" x14ac:dyDescent="0.3">
      <c r="A1200" s="1">
        <v>0.50736111111112092</v>
      </c>
      <c r="B1200" s="2" t="s">
        <v>31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</v>
      </c>
      <c r="H1200" s="2" t="s">
        <v>12</v>
      </c>
    </row>
    <row r="1201" spans="1:8" x14ac:dyDescent="0.3">
      <c r="A1201" s="1">
        <v>0.5074074074074173</v>
      </c>
      <c r="B1201" s="2" t="s">
        <v>31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</v>
      </c>
      <c r="H1201" s="2" t="s">
        <v>12</v>
      </c>
    </row>
    <row r="1202" spans="1:8" x14ac:dyDescent="0.3">
      <c r="A1202" s="1">
        <v>0.5074652777777876</v>
      </c>
      <c r="B1202" s="2" t="s">
        <v>31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3.08</v>
      </c>
      <c r="H1202" s="2" t="s">
        <v>12</v>
      </c>
    </row>
    <row r="1203" spans="1:8" x14ac:dyDescent="0.3">
      <c r="A1203" s="1">
        <v>0.50751157407408398</v>
      </c>
      <c r="B1203" s="2" t="s">
        <v>31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3.08</v>
      </c>
      <c r="H1203" s="2" t="s">
        <v>12</v>
      </c>
    </row>
    <row r="1204" spans="1:8" x14ac:dyDescent="0.3">
      <c r="A1204" s="1">
        <v>0.50756944444445429</v>
      </c>
      <c r="B1204" s="2" t="s">
        <v>31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3.09</v>
      </c>
      <c r="H1204" s="2" t="s">
        <v>12</v>
      </c>
    </row>
    <row r="1205" spans="1:8" x14ac:dyDescent="0.3">
      <c r="A1205" s="1">
        <v>0.50761574074075066</v>
      </c>
      <c r="B1205" s="2" t="s">
        <v>31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3.09</v>
      </c>
      <c r="H1205" s="2" t="s">
        <v>12</v>
      </c>
    </row>
    <row r="1206" spans="1:8" x14ac:dyDescent="0.3">
      <c r="A1206" s="1">
        <v>0.50767361111112097</v>
      </c>
      <c r="B1206" s="2" t="s">
        <v>31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3.07</v>
      </c>
      <c r="H1206" s="2" t="s">
        <v>12</v>
      </c>
    </row>
    <row r="1207" spans="1:8" x14ac:dyDescent="0.3">
      <c r="A1207" s="1">
        <v>0.50771990740741735</v>
      </c>
      <c r="B1207" s="2" t="s">
        <v>31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3.07</v>
      </c>
      <c r="H1207" s="2" t="s">
        <v>12</v>
      </c>
    </row>
    <row r="1208" spans="1:8" x14ac:dyDescent="0.3">
      <c r="A1208" s="1">
        <v>0.50777777777778765</v>
      </c>
      <c r="B1208" s="2" t="s">
        <v>31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3.09</v>
      </c>
      <c r="H1208" s="2" t="s">
        <v>12</v>
      </c>
    </row>
    <row r="1209" spans="1:8" x14ac:dyDescent="0.3">
      <c r="A1209" s="1">
        <v>0.50782407407408403</v>
      </c>
      <c r="B1209" s="2" t="s">
        <v>31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3.09</v>
      </c>
      <c r="H1209" s="2" t="s">
        <v>12</v>
      </c>
    </row>
    <row r="1210" spans="1:8" x14ac:dyDescent="0.3">
      <c r="A1210" s="1">
        <v>0.50788194444445434</v>
      </c>
      <c r="B1210" s="2" t="s">
        <v>31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3.07</v>
      </c>
      <c r="H1210" s="2" t="s">
        <v>12</v>
      </c>
    </row>
    <row r="1211" spans="1:8" x14ac:dyDescent="0.3">
      <c r="A1211" s="1">
        <v>0.50792824074075071</v>
      </c>
      <c r="B1211" s="2" t="s">
        <v>31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3.07</v>
      </c>
      <c r="H1211" s="2" t="s">
        <v>12</v>
      </c>
    </row>
    <row r="1212" spans="1:8" x14ac:dyDescent="0.3">
      <c r="A1212" s="1">
        <v>0.50798611111112102</v>
      </c>
      <c r="B1212" s="2" t="s">
        <v>31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3.09</v>
      </c>
      <c r="H1212" s="2" t="s">
        <v>12</v>
      </c>
    </row>
    <row r="1213" spans="1:8" x14ac:dyDescent="0.3">
      <c r="A1213" s="1">
        <v>0.5080324074074174</v>
      </c>
      <c r="B1213" s="2" t="s">
        <v>31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3.09</v>
      </c>
      <c r="H1213" s="2" t="s">
        <v>12</v>
      </c>
    </row>
    <row r="1214" spans="1:8" x14ac:dyDescent="0.3">
      <c r="A1214" s="1">
        <v>0.5080902777777877</v>
      </c>
      <c r="B1214" s="2" t="s">
        <v>31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3.07</v>
      </c>
      <c r="H1214" s="2" t="s">
        <v>12</v>
      </c>
    </row>
    <row r="1215" spans="1:8" x14ac:dyDescent="0.3">
      <c r="A1215" s="1">
        <v>0.50813657407408408</v>
      </c>
      <c r="B1215" s="2" t="s">
        <v>31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3.07</v>
      </c>
      <c r="H1215" s="2" t="s">
        <v>12</v>
      </c>
    </row>
    <row r="1216" spans="1:8" x14ac:dyDescent="0.3">
      <c r="A1216" s="1">
        <v>0.50819444444445439</v>
      </c>
      <c r="B1216" s="2" t="s">
        <v>31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3.08</v>
      </c>
      <c r="H1216" s="2" t="s">
        <v>12</v>
      </c>
    </row>
    <row r="1217" spans="1:8" x14ac:dyDescent="0.3">
      <c r="A1217" s="1">
        <v>0.50824074074075076</v>
      </c>
      <c r="B1217" s="2" t="s">
        <v>31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3.08</v>
      </c>
      <c r="H1217" s="2" t="s">
        <v>12</v>
      </c>
    </row>
    <row r="1218" spans="1:8" x14ac:dyDescent="0.3">
      <c r="A1218" s="1">
        <v>0.50829861111112107</v>
      </c>
      <c r="B1218" s="2" t="s">
        <v>31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3.07</v>
      </c>
      <c r="H1218" s="2" t="s">
        <v>12</v>
      </c>
    </row>
    <row r="1219" spans="1:8" x14ac:dyDescent="0.3">
      <c r="A1219" s="1">
        <v>0.50834490740741745</v>
      </c>
      <c r="B1219" s="2" t="s">
        <v>31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3.07</v>
      </c>
      <c r="H1219" s="2" t="s">
        <v>12</v>
      </c>
    </row>
    <row r="1220" spans="1:8" x14ac:dyDescent="0.3">
      <c r="A1220" s="1">
        <v>0.50840277777778775</v>
      </c>
      <c r="B1220" s="2" t="s">
        <v>31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3.08</v>
      </c>
      <c r="H1220" s="2" t="s">
        <v>12</v>
      </c>
    </row>
    <row r="1221" spans="1:8" x14ac:dyDescent="0.3">
      <c r="A1221" s="1">
        <v>0.50844907407408413</v>
      </c>
      <c r="B1221" s="2" t="s">
        <v>31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3.08</v>
      </c>
      <c r="H1221" s="2" t="s">
        <v>12</v>
      </c>
    </row>
    <row r="1222" spans="1:8" x14ac:dyDescent="0.3">
      <c r="A1222" s="1">
        <v>0.50850694444445443</v>
      </c>
      <c r="B1222" s="2" t="s">
        <v>31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3.06</v>
      </c>
      <c r="H1222" s="2" t="s">
        <v>12</v>
      </c>
    </row>
    <row r="1223" spans="1:8" x14ac:dyDescent="0.3">
      <c r="A1223" s="1">
        <v>0.50855324074075081</v>
      </c>
      <c r="B1223" s="2" t="s">
        <v>31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3.06</v>
      </c>
      <c r="H1223" s="2" t="s">
        <v>12</v>
      </c>
    </row>
    <row r="1224" spans="1:8" x14ac:dyDescent="0.3">
      <c r="A1224" s="1">
        <v>0.50861111111112112</v>
      </c>
      <c r="B1224" s="2" t="s">
        <v>31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3.07</v>
      </c>
      <c r="H1224" s="2" t="s">
        <v>12</v>
      </c>
    </row>
    <row r="1225" spans="1:8" x14ac:dyDescent="0.3">
      <c r="A1225" s="1">
        <v>0.50865740740741749</v>
      </c>
      <c r="B1225" s="2" t="s">
        <v>31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3.07</v>
      </c>
      <c r="H1225" s="2" t="s">
        <v>12</v>
      </c>
    </row>
    <row r="1226" spans="1:8" x14ac:dyDescent="0.3">
      <c r="A1226" s="1">
        <v>0.5087152777777878</v>
      </c>
      <c r="B1226" s="2" t="s">
        <v>31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3.06</v>
      </c>
      <c r="H1226" s="2" t="s">
        <v>12</v>
      </c>
    </row>
    <row r="1227" spans="1:8" x14ac:dyDescent="0.3">
      <c r="A1227" s="1">
        <v>0.50876157407408418</v>
      </c>
      <c r="B1227" s="2" t="s">
        <v>31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3.03</v>
      </c>
      <c r="H1227" s="2" t="s">
        <v>12</v>
      </c>
    </row>
    <row r="1228" spans="1:8" x14ac:dyDescent="0.3">
      <c r="A1228" s="1">
        <v>0.50881944444445448</v>
      </c>
      <c r="B1228" s="2" t="s">
        <v>31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3.06</v>
      </c>
      <c r="H1228" s="2" t="s">
        <v>12</v>
      </c>
    </row>
    <row r="1229" spans="1:8" x14ac:dyDescent="0.3">
      <c r="A1229" s="1">
        <v>0.50886574074075086</v>
      </c>
      <c r="B1229" s="2" t="s">
        <v>31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3.05</v>
      </c>
      <c r="H1229" s="2" t="s">
        <v>12</v>
      </c>
    </row>
    <row r="1230" spans="1:8" x14ac:dyDescent="0.3">
      <c r="A1230" s="1">
        <v>0.50892361111112117</v>
      </c>
      <c r="B1230" s="2" t="s">
        <v>31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3.06</v>
      </c>
      <c r="H1230" s="2" t="s">
        <v>12</v>
      </c>
    </row>
    <row r="1231" spans="1:8" x14ac:dyDescent="0.3">
      <c r="A1231" s="1">
        <v>0.50896990740741754</v>
      </c>
      <c r="B1231" s="2" t="s">
        <v>31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3.06</v>
      </c>
      <c r="H1231" s="2" t="s">
        <v>12</v>
      </c>
    </row>
    <row r="1232" spans="1:8" x14ac:dyDescent="0.3">
      <c r="A1232" s="1">
        <v>0.50902777777778785</v>
      </c>
      <c r="B1232" s="2" t="s">
        <v>31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3.06</v>
      </c>
      <c r="H1232" s="2" t="s">
        <v>12</v>
      </c>
    </row>
    <row r="1233" spans="1:8" x14ac:dyDescent="0.3">
      <c r="A1233" s="1">
        <v>0.50907407407408423</v>
      </c>
      <c r="B1233" s="2" t="s">
        <v>31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</v>
      </c>
      <c r="H1233" s="2" t="s">
        <v>12</v>
      </c>
    </row>
    <row r="1234" spans="1:8" x14ac:dyDescent="0.3">
      <c r="A1234" s="1">
        <v>0.50913194444445453</v>
      </c>
      <c r="B1234" s="2" t="s">
        <v>31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3.06</v>
      </c>
      <c r="H1234" s="2" t="s">
        <v>12</v>
      </c>
    </row>
    <row r="1235" spans="1:8" x14ac:dyDescent="0.3">
      <c r="A1235" s="1">
        <v>0.50917824074075091</v>
      </c>
      <c r="B1235" s="2" t="s">
        <v>31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3.04</v>
      </c>
      <c r="H1235" s="2" t="s">
        <v>12</v>
      </c>
    </row>
    <row r="1236" spans="1:8" x14ac:dyDescent="0.3">
      <c r="A1236" s="1">
        <v>0.50923611111112121</v>
      </c>
      <c r="B1236" s="2" t="s">
        <v>31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3.05</v>
      </c>
      <c r="H1236" s="2" t="s">
        <v>12</v>
      </c>
    </row>
    <row r="1237" spans="1:8" x14ac:dyDescent="0.3">
      <c r="A1237" s="1">
        <v>0.50928240740741759</v>
      </c>
      <c r="B1237" s="2" t="s">
        <v>31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</v>
      </c>
      <c r="H1237" s="2" t="s">
        <v>12</v>
      </c>
    </row>
    <row r="1238" spans="1:8" x14ac:dyDescent="0.3">
      <c r="A1238" s="1">
        <v>0.5093402777777879</v>
      </c>
      <c r="B1238" s="2" t="s">
        <v>31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3.06</v>
      </c>
      <c r="H1238" s="2" t="s">
        <v>12</v>
      </c>
    </row>
    <row r="1239" spans="1:8" x14ac:dyDescent="0.3">
      <c r="A1239" s="1">
        <v>0.50938657407408428</v>
      </c>
      <c r="B1239" s="2" t="s">
        <v>31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3.09</v>
      </c>
      <c r="H1239" s="2" t="s">
        <v>12</v>
      </c>
    </row>
    <row r="1240" spans="1:8" x14ac:dyDescent="0.3">
      <c r="A1240" s="1">
        <v>0.50944444444445458</v>
      </c>
      <c r="B1240" s="2" t="s">
        <v>31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3.06</v>
      </c>
      <c r="H1240" s="2" t="s">
        <v>12</v>
      </c>
    </row>
    <row r="1241" spans="1:8" x14ac:dyDescent="0.3">
      <c r="A1241" s="1">
        <v>0.50949074074075096</v>
      </c>
      <c r="B1241" s="2" t="s">
        <v>31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3.0700000000000003</v>
      </c>
      <c r="H1241" s="2" t="s">
        <v>12</v>
      </c>
    </row>
    <row r="1242" spans="1:8" x14ac:dyDescent="0.3">
      <c r="A1242" s="1">
        <v>0.50954861111112126</v>
      </c>
      <c r="B1242" s="2" t="s">
        <v>31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3.0500000000000003</v>
      </c>
      <c r="H1242" s="2" t="s">
        <v>12</v>
      </c>
    </row>
    <row r="1243" spans="1:8" x14ac:dyDescent="0.3">
      <c r="A1243" s="1">
        <v>0.50959490740741764</v>
      </c>
      <c r="B1243" s="2" t="s">
        <v>31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3.06</v>
      </c>
      <c r="H1243" s="2" t="s">
        <v>12</v>
      </c>
    </row>
    <row r="1244" spans="1:8" x14ac:dyDescent="0.3">
      <c r="A1244" s="1">
        <v>0.50965277777778795</v>
      </c>
      <c r="B1244" s="2" t="s">
        <v>31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3.0300000000000002</v>
      </c>
      <c r="H1244" s="2" t="s">
        <v>12</v>
      </c>
    </row>
    <row r="1245" spans="1:8" x14ac:dyDescent="0.3">
      <c r="A1245" s="1">
        <v>0.50969907407408432</v>
      </c>
      <c r="B1245" s="2" t="s">
        <v>31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3.0500000000000003</v>
      </c>
      <c r="H1245" s="2" t="s">
        <v>12</v>
      </c>
    </row>
    <row r="1246" spans="1:8" x14ac:dyDescent="0.3">
      <c r="A1246" s="1">
        <v>0.50975694444445463</v>
      </c>
      <c r="B1246" s="2" t="s">
        <v>31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3.05</v>
      </c>
      <c r="H1246" s="2" t="s">
        <v>12</v>
      </c>
    </row>
    <row r="1247" spans="1:8" x14ac:dyDescent="0.3">
      <c r="A1247" s="1">
        <v>0.50980324074075101</v>
      </c>
      <c r="B1247" s="2" t="s">
        <v>31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3.05</v>
      </c>
      <c r="H1247" s="2" t="s">
        <v>12</v>
      </c>
    </row>
    <row r="1248" spans="1:8" x14ac:dyDescent="0.3">
      <c r="A1248" s="1">
        <v>0.50986111111112131</v>
      </c>
      <c r="B1248" s="2" t="s">
        <v>31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3.0300000000000002</v>
      </c>
      <c r="H1248" s="2" t="s">
        <v>12</v>
      </c>
    </row>
    <row r="1249" spans="1:8" x14ac:dyDescent="0.3">
      <c r="A1249" s="1">
        <v>0.50990740740741769</v>
      </c>
      <c r="B1249" s="2" t="s">
        <v>31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2.9800000000000004</v>
      </c>
      <c r="H1249" s="2" t="s">
        <v>12</v>
      </c>
    </row>
    <row r="1250" spans="1:8" x14ac:dyDescent="0.3">
      <c r="A1250" s="1">
        <v>0.509965277777788</v>
      </c>
      <c r="B1250" s="2" t="s">
        <v>31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3.1</v>
      </c>
      <c r="H1250" s="2" t="s">
        <v>12</v>
      </c>
    </row>
    <row r="1251" spans="1:8" x14ac:dyDescent="0.3">
      <c r="A1251" s="1">
        <v>0.51001157407408437</v>
      </c>
      <c r="B1251" s="2" t="s">
        <v>31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</v>
      </c>
      <c r="H1251" s="2" t="s">
        <v>12</v>
      </c>
    </row>
    <row r="1252" spans="1:8" x14ac:dyDescent="0.3">
      <c r="A1252" s="1">
        <v>0.51006944444445468</v>
      </c>
      <c r="B1252" s="2" t="s">
        <v>31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3.08</v>
      </c>
      <c r="H1252" s="2" t="s">
        <v>12</v>
      </c>
    </row>
    <row r="1253" spans="1:8" x14ac:dyDescent="0.3">
      <c r="A1253" s="1">
        <v>0.51011574074075106</v>
      </c>
      <c r="B1253" s="2" t="s">
        <v>31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3.08</v>
      </c>
      <c r="H1253" s="2" t="s">
        <v>12</v>
      </c>
    </row>
    <row r="1254" spans="1:8" x14ac:dyDescent="0.3">
      <c r="A1254" s="1">
        <v>0.51017361111112136</v>
      </c>
      <c r="B1254" s="2" t="s">
        <v>31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</v>
      </c>
      <c r="H1254" s="2" t="s">
        <v>12</v>
      </c>
    </row>
    <row r="1255" spans="1:8" x14ac:dyDescent="0.3">
      <c r="A1255" s="1">
        <v>0.51021990740741774</v>
      </c>
      <c r="B1255" s="2" t="s">
        <v>31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3.11</v>
      </c>
      <c r="H1255" s="2" t="s">
        <v>12</v>
      </c>
    </row>
    <row r="1256" spans="1:8" x14ac:dyDescent="0.3">
      <c r="A1256" s="1">
        <v>0.51027777777778804</v>
      </c>
      <c r="B1256" s="2" t="s">
        <v>31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3.08</v>
      </c>
      <c r="H1256" s="2" t="s">
        <v>12</v>
      </c>
    </row>
    <row r="1257" spans="1:8" x14ac:dyDescent="0.3">
      <c r="A1257" s="1">
        <v>0.51032407407408442</v>
      </c>
      <c r="B1257" s="2" t="s">
        <v>31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3.08</v>
      </c>
      <c r="H1257" s="2" t="s">
        <v>12</v>
      </c>
    </row>
    <row r="1258" spans="1:8" x14ac:dyDescent="0.3">
      <c r="A1258" s="1">
        <v>0.51038194444445473</v>
      </c>
      <c r="B1258" s="2" t="s">
        <v>31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</v>
      </c>
      <c r="H1258" s="2" t="s">
        <v>12</v>
      </c>
    </row>
    <row r="1259" spans="1:8" x14ac:dyDescent="0.3">
      <c r="A1259" s="1">
        <v>0.5104282407407511</v>
      </c>
      <c r="B1259" s="2" t="s">
        <v>31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</v>
      </c>
      <c r="H1259" s="2" t="s">
        <v>12</v>
      </c>
    </row>
    <row r="1260" spans="1:8" x14ac:dyDescent="0.3">
      <c r="A1260" s="1">
        <v>0.51048611111112141</v>
      </c>
      <c r="B1260" s="2" t="s">
        <v>31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3.09</v>
      </c>
      <c r="H1260" s="2" t="s">
        <v>12</v>
      </c>
    </row>
    <row r="1261" spans="1:8" x14ac:dyDescent="0.3">
      <c r="A1261" s="1">
        <v>0.51053240740741779</v>
      </c>
      <c r="B1261" s="2" t="s">
        <v>31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3.09</v>
      </c>
      <c r="H1261" s="2" t="s">
        <v>12</v>
      </c>
    </row>
    <row r="1262" spans="1:8" x14ac:dyDescent="0.3">
      <c r="A1262" s="1">
        <v>0.51059027777778809</v>
      </c>
      <c r="B1262" s="2" t="s">
        <v>31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</v>
      </c>
      <c r="H1262" s="2" t="s">
        <v>12</v>
      </c>
    </row>
    <row r="1263" spans="1:8" x14ac:dyDescent="0.3">
      <c r="A1263" s="1">
        <v>0.51063657407408447</v>
      </c>
      <c r="B1263" s="2" t="s">
        <v>31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3.1</v>
      </c>
      <c r="H1263" s="2" t="s">
        <v>12</v>
      </c>
    </row>
    <row r="1264" spans="1:8" x14ac:dyDescent="0.3">
      <c r="A1264" s="1">
        <v>0.51069444444445478</v>
      </c>
      <c r="B1264" s="2" t="s">
        <v>31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3.09</v>
      </c>
      <c r="H1264" s="2" t="s">
        <v>12</v>
      </c>
    </row>
    <row r="1265" spans="1:8" x14ac:dyDescent="0.3">
      <c r="A1265" s="1">
        <v>0.51074074074075115</v>
      </c>
      <c r="B1265" s="2" t="s">
        <v>31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3.08</v>
      </c>
      <c r="H1265" s="2" t="s">
        <v>12</v>
      </c>
    </row>
    <row r="1266" spans="1:8" x14ac:dyDescent="0.3">
      <c r="A1266" s="1">
        <v>0.51079861111112146</v>
      </c>
      <c r="B1266" s="2" t="s">
        <v>31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3.09</v>
      </c>
      <c r="H1266" s="2" t="s">
        <v>12</v>
      </c>
    </row>
    <row r="1267" spans="1:8" x14ac:dyDescent="0.3">
      <c r="A1267" s="1">
        <v>0.51084490740741784</v>
      </c>
      <c r="B1267" s="2" t="s">
        <v>31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3.09</v>
      </c>
      <c r="H1267" s="2" t="s">
        <v>12</v>
      </c>
    </row>
    <row r="1268" spans="1:8" x14ac:dyDescent="0.3">
      <c r="A1268" s="1">
        <v>0.51090277777778814</v>
      </c>
      <c r="B1268" s="2" t="s">
        <v>31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3.09</v>
      </c>
      <c r="H1268" s="2" t="s">
        <v>12</v>
      </c>
    </row>
    <row r="1269" spans="1:8" x14ac:dyDescent="0.3">
      <c r="A1269" s="1">
        <v>0.51094907407408452</v>
      </c>
      <c r="B1269" s="2" t="s">
        <v>31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3.08</v>
      </c>
      <c r="H1269" s="2" t="s">
        <v>12</v>
      </c>
    </row>
    <row r="1270" spans="1:8" x14ac:dyDescent="0.3">
      <c r="A1270" s="1">
        <v>0.51100694444445482</v>
      </c>
      <c r="B1270" s="2" t="s">
        <v>31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3.09</v>
      </c>
      <c r="H1270" s="2" t="s">
        <v>12</v>
      </c>
    </row>
    <row r="1271" spans="1:8" x14ac:dyDescent="0.3">
      <c r="A1271" s="1">
        <v>0.5110532407407512</v>
      </c>
      <c r="B1271" s="2" t="s">
        <v>31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3.09</v>
      </c>
      <c r="H1271" s="2" t="s">
        <v>12</v>
      </c>
    </row>
    <row r="1272" spans="1:8" x14ac:dyDescent="0.3">
      <c r="A1272" s="1">
        <v>0.51111111111112151</v>
      </c>
      <c r="B1272" s="2" t="s">
        <v>31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3.09</v>
      </c>
      <c r="H1272" s="2" t="s">
        <v>12</v>
      </c>
    </row>
    <row r="1273" spans="1:8" x14ac:dyDescent="0.3">
      <c r="A1273" s="1">
        <v>0.51115740740741789</v>
      </c>
      <c r="B1273" s="2" t="s">
        <v>31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3.08</v>
      </c>
      <c r="H1273" s="2" t="s">
        <v>12</v>
      </c>
    </row>
    <row r="1274" spans="1:8" x14ac:dyDescent="0.3">
      <c r="A1274" s="1">
        <v>0.51121527777778819</v>
      </c>
      <c r="B1274" s="2" t="s">
        <v>31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3.09</v>
      </c>
      <c r="H1274" s="2" t="s">
        <v>12</v>
      </c>
    </row>
    <row r="1275" spans="1:8" x14ac:dyDescent="0.3">
      <c r="A1275" s="1">
        <v>0.51126157407408457</v>
      </c>
      <c r="B1275" s="2" t="s">
        <v>31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3.09</v>
      </c>
      <c r="H1275" s="2" t="s">
        <v>12</v>
      </c>
    </row>
    <row r="1276" spans="1:8" x14ac:dyDescent="0.3">
      <c r="A1276" s="1">
        <v>0.51131944444445487</v>
      </c>
      <c r="B1276" s="2" t="s">
        <v>31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3.09</v>
      </c>
      <c r="H1276" s="2" t="s">
        <v>12</v>
      </c>
    </row>
    <row r="1277" spans="1:8" x14ac:dyDescent="0.3">
      <c r="A1277" s="1">
        <v>0.51136574074075125</v>
      </c>
      <c r="B1277" s="2" t="s">
        <v>31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3.08</v>
      </c>
      <c r="H1277" s="2" t="s">
        <v>12</v>
      </c>
    </row>
    <row r="1278" spans="1:8" x14ac:dyDescent="0.3">
      <c r="A1278" s="1">
        <v>0.51142361111112156</v>
      </c>
      <c r="B1278" s="2" t="s">
        <v>31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3.09</v>
      </c>
      <c r="H1278" s="2" t="s">
        <v>12</v>
      </c>
    </row>
    <row r="1279" spans="1:8" x14ac:dyDescent="0.3">
      <c r="A1279" s="1">
        <v>0.51146990740741793</v>
      </c>
      <c r="B1279" s="2" t="s">
        <v>31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3.09</v>
      </c>
      <c r="H1279" s="2" t="s">
        <v>12</v>
      </c>
    </row>
    <row r="1280" spans="1:8" x14ac:dyDescent="0.3">
      <c r="A1280" s="1">
        <v>0.51152777777778824</v>
      </c>
      <c r="B1280" s="2" t="s">
        <v>31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3.08</v>
      </c>
      <c r="H1280" s="2" t="s">
        <v>12</v>
      </c>
    </row>
    <row r="1281" spans="1:8" x14ac:dyDescent="0.3">
      <c r="A1281" s="1">
        <v>0.51157407407408462</v>
      </c>
      <c r="B1281" s="2" t="s">
        <v>31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3.08</v>
      </c>
      <c r="H1281" s="2" t="s">
        <v>12</v>
      </c>
    </row>
    <row r="1282" spans="1:8" x14ac:dyDescent="0.3">
      <c r="A1282" s="1">
        <v>0.51163194444445492</v>
      </c>
      <c r="B1282" s="2" t="s">
        <v>31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3.09</v>
      </c>
      <c r="H1282" s="2" t="s">
        <v>12</v>
      </c>
    </row>
    <row r="1283" spans="1:8" x14ac:dyDescent="0.3">
      <c r="A1283" s="1">
        <v>0.5116782407407513</v>
      </c>
      <c r="B1283" s="2" t="s">
        <v>31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3.09</v>
      </c>
      <c r="H1283" s="2" t="s">
        <v>12</v>
      </c>
    </row>
    <row r="1284" spans="1:8" x14ac:dyDescent="0.3">
      <c r="A1284" s="1">
        <v>0.51173611111112161</v>
      </c>
      <c r="B1284" s="2" t="s">
        <v>31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3.08</v>
      </c>
      <c r="H1284" s="2" t="s">
        <v>12</v>
      </c>
    </row>
    <row r="1285" spans="1:8" x14ac:dyDescent="0.3">
      <c r="A1285" s="1">
        <v>0.51178240740741798</v>
      </c>
      <c r="B1285" s="2" t="s">
        <v>31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3.08</v>
      </c>
      <c r="H1285" s="2" t="s">
        <v>12</v>
      </c>
    </row>
    <row r="1286" spans="1:8" x14ac:dyDescent="0.3">
      <c r="A1286" s="1">
        <v>0.51184027777778829</v>
      </c>
      <c r="B1286" s="2" t="s">
        <v>31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3.09</v>
      </c>
      <c r="H1286" s="2" t="s">
        <v>12</v>
      </c>
    </row>
    <row r="1287" spans="1:8" x14ac:dyDescent="0.3">
      <c r="A1287" s="1">
        <v>0.51188657407408467</v>
      </c>
      <c r="B1287" s="2" t="s">
        <v>31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3.07</v>
      </c>
      <c r="H1287" s="2" t="s">
        <v>12</v>
      </c>
    </row>
    <row r="1288" spans="1:8" x14ac:dyDescent="0.3">
      <c r="A1288" s="1">
        <v>0.51194444444445497</v>
      </c>
      <c r="B1288" s="2" t="s">
        <v>31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3.08</v>
      </c>
      <c r="H1288" s="2" t="s">
        <v>12</v>
      </c>
    </row>
    <row r="1289" spans="1:8" x14ac:dyDescent="0.3">
      <c r="A1289" s="1">
        <v>0.51199074074075135</v>
      </c>
      <c r="B1289" s="2" t="s">
        <v>31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3.08</v>
      </c>
      <c r="H1289" s="2" t="s">
        <v>12</v>
      </c>
    </row>
    <row r="1290" spans="1:8" x14ac:dyDescent="0.3">
      <c r="A1290" s="1">
        <v>0.51204861111112165</v>
      </c>
      <c r="B1290" s="2" t="s">
        <v>31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3.09</v>
      </c>
      <c r="H1290" s="2" t="s">
        <v>12</v>
      </c>
    </row>
    <row r="1291" spans="1:8" x14ac:dyDescent="0.3">
      <c r="A1291" s="1">
        <v>0.51209490740741803</v>
      </c>
      <c r="B1291" s="2" t="s">
        <v>31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3.09</v>
      </c>
      <c r="H1291" s="2" t="s">
        <v>12</v>
      </c>
    </row>
    <row r="1292" spans="1:8" x14ac:dyDescent="0.3">
      <c r="A1292" s="1">
        <v>0.51215277777778834</v>
      </c>
      <c r="B1292" s="2" t="s">
        <v>31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3.08</v>
      </c>
      <c r="H1292" s="2" t="s">
        <v>12</v>
      </c>
    </row>
    <row r="1293" spans="1:8" x14ac:dyDescent="0.3">
      <c r="A1293" s="1">
        <v>0.51219907407408471</v>
      </c>
      <c r="B1293" s="2" t="s">
        <v>31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3.08</v>
      </c>
      <c r="H1293" s="2" t="s">
        <v>12</v>
      </c>
    </row>
    <row r="1294" spans="1:8" x14ac:dyDescent="0.3">
      <c r="A1294" s="1">
        <v>0.51225694444445502</v>
      </c>
      <c r="B1294" s="2" t="s">
        <v>31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3.06</v>
      </c>
      <c r="H1294" s="2" t="s">
        <v>12</v>
      </c>
    </row>
    <row r="1295" spans="1:8" x14ac:dyDescent="0.3">
      <c r="A1295" s="1">
        <v>0.5123032407407514</v>
      </c>
      <c r="B1295" s="2" t="s">
        <v>31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3.09</v>
      </c>
      <c r="H1295" s="2" t="s">
        <v>12</v>
      </c>
    </row>
    <row r="1296" spans="1:8" x14ac:dyDescent="0.3">
      <c r="A1296" s="1">
        <v>0.5123611111111217</v>
      </c>
      <c r="B1296" s="2" t="s">
        <v>31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3.09</v>
      </c>
      <c r="H1296" s="2" t="s">
        <v>12</v>
      </c>
    </row>
    <row r="1297" spans="1:8" x14ac:dyDescent="0.3">
      <c r="A1297" s="1">
        <v>0.51240740740741808</v>
      </c>
      <c r="B1297" s="2" t="s">
        <v>31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3.09</v>
      </c>
      <c r="H1297" s="2" t="s">
        <v>12</v>
      </c>
    </row>
    <row r="1298" spans="1:8" x14ac:dyDescent="0.3">
      <c r="A1298" s="1">
        <v>0.51246527777778839</v>
      </c>
      <c r="B1298" s="2" t="s">
        <v>31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3.08</v>
      </c>
      <c r="H1298" s="2" t="s">
        <v>12</v>
      </c>
    </row>
    <row r="1299" spans="1:8" x14ac:dyDescent="0.3">
      <c r="A1299" s="1">
        <v>0.51251157407408476</v>
      </c>
      <c r="B1299" s="2" t="s">
        <v>31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3.09</v>
      </c>
      <c r="H1299" s="2" t="s">
        <v>12</v>
      </c>
    </row>
    <row r="1300" spans="1:8" x14ac:dyDescent="0.3">
      <c r="A1300" s="1">
        <v>0.51256944444445507</v>
      </c>
      <c r="B1300" s="2" t="s">
        <v>31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3.09</v>
      </c>
      <c r="H1300" s="2" t="s">
        <v>12</v>
      </c>
    </row>
    <row r="1301" spans="1:8" x14ac:dyDescent="0.3">
      <c r="A1301" s="1">
        <v>0.51261574074075145</v>
      </c>
      <c r="B1301" s="2" t="s">
        <v>31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3.09</v>
      </c>
      <c r="H1301" s="2" t="s">
        <v>12</v>
      </c>
    </row>
    <row r="1302" spans="1:8" x14ac:dyDescent="0.3">
      <c r="A1302" s="1">
        <v>0.51267361111112175</v>
      </c>
      <c r="B1302" s="2" t="s">
        <v>31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3.08</v>
      </c>
      <c r="H1302" s="2" t="s">
        <v>12</v>
      </c>
    </row>
    <row r="1303" spans="1:8" x14ac:dyDescent="0.3">
      <c r="A1303" s="1">
        <v>0.51271990740741813</v>
      </c>
      <c r="B1303" s="2" t="s">
        <v>31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3.09</v>
      </c>
      <c r="H1303" s="2" t="s">
        <v>12</v>
      </c>
    </row>
    <row r="1304" spans="1:8" x14ac:dyDescent="0.3">
      <c r="A1304" s="1">
        <v>0.51277777777778843</v>
      </c>
      <c r="B1304" s="2" t="s">
        <v>31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3.09</v>
      </c>
      <c r="H1304" s="2" t="s">
        <v>12</v>
      </c>
    </row>
    <row r="1305" spans="1:8" x14ac:dyDescent="0.3">
      <c r="A1305" s="1">
        <v>0.51282407407408481</v>
      </c>
      <c r="B1305" s="2" t="s">
        <v>31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3.08</v>
      </c>
      <c r="H1305" s="2" t="s">
        <v>12</v>
      </c>
    </row>
    <row r="1306" spans="1:8" x14ac:dyDescent="0.3">
      <c r="A1306" s="1">
        <v>0.51288194444445512</v>
      </c>
      <c r="B1306" s="2" t="s">
        <v>31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3.08</v>
      </c>
      <c r="H1306" s="2" t="s">
        <v>12</v>
      </c>
    </row>
    <row r="1307" spans="1:8" x14ac:dyDescent="0.3">
      <c r="A1307" s="1">
        <v>0.5129282407407515</v>
      </c>
      <c r="B1307" s="2" t="s">
        <v>31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3.09</v>
      </c>
      <c r="H1307" s="2" t="s">
        <v>12</v>
      </c>
    </row>
    <row r="1308" spans="1:8" x14ac:dyDescent="0.3">
      <c r="A1308" s="1">
        <v>0.5129861111111218</v>
      </c>
      <c r="B1308" s="2" t="s">
        <v>31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3.09</v>
      </c>
      <c r="H1308" s="2" t="s">
        <v>12</v>
      </c>
    </row>
    <row r="1309" spans="1:8" x14ac:dyDescent="0.3">
      <c r="A1309" s="1">
        <v>0.51303240740741818</v>
      </c>
      <c r="B1309" s="2" t="s">
        <v>31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3.08</v>
      </c>
      <c r="H1309" s="2" t="s">
        <v>12</v>
      </c>
    </row>
    <row r="1310" spans="1:8" x14ac:dyDescent="0.3">
      <c r="A1310" s="1">
        <v>0.51309027777778848</v>
      </c>
      <c r="B1310" s="2" t="s">
        <v>31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3.08</v>
      </c>
      <c r="H1310" s="2" t="s">
        <v>12</v>
      </c>
    </row>
    <row r="1311" spans="1:8" x14ac:dyDescent="0.3">
      <c r="A1311" s="1">
        <v>0.51313657407408486</v>
      </c>
      <c r="B1311" s="2" t="s">
        <v>31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3.09</v>
      </c>
      <c r="H1311" s="2" t="s">
        <v>12</v>
      </c>
    </row>
    <row r="1312" spans="1:8" x14ac:dyDescent="0.3">
      <c r="A1312" s="1">
        <v>0.51319444444445517</v>
      </c>
      <c r="B1312" s="2" t="s">
        <v>31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3.07</v>
      </c>
      <c r="H1312" s="2" t="s">
        <v>12</v>
      </c>
    </row>
    <row r="1313" spans="1:8" x14ac:dyDescent="0.3">
      <c r="A1313" s="1">
        <v>0.51324074074075154</v>
      </c>
      <c r="B1313" s="2" t="s">
        <v>31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3.08</v>
      </c>
      <c r="H1313" s="2" t="s">
        <v>12</v>
      </c>
    </row>
    <row r="1314" spans="1:8" x14ac:dyDescent="0.3">
      <c r="A1314" s="1">
        <v>0.51329861111112185</v>
      </c>
      <c r="B1314" s="2" t="s">
        <v>31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3.08</v>
      </c>
      <c r="H1314" s="2" t="s">
        <v>12</v>
      </c>
    </row>
    <row r="1315" spans="1:8" x14ac:dyDescent="0.3">
      <c r="A1315" s="1">
        <v>0.51334490740741823</v>
      </c>
      <c r="B1315" s="2" t="s">
        <v>31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3.09</v>
      </c>
      <c r="H1315" s="2" t="s">
        <v>12</v>
      </c>
    </row>
    <row r="1316" spans="1:8" x14ac:dyDescent="0.3">
      <c r="A1316" s="1">
        <v>0.51340277777778853</v>
      </c>
      <c r="B1316" s="2" t="s">
        <v>31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3.09</v>
      </c>
      <c r="H1316" s="2" t="s">
        <v>12</v>
      </c>
    </row>
    <row r="1317" spans="1:8" x14ac:dyDescent="0.3">
      <c r="A1317" s="1">
        <v>0.51344907407408491</v>
      </c>
      <c r="B1317" s="2" t="s">
        <v>31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3.08</v>
      </c>
      <c r="H1317" s="2" t="s">
        <v>12</v>
      </c>
    </row>
    <row r="1318" spans="1:8" x14ac:dyDescent="0.3">
      <c r="A1318" s="1">
        <v>0.51350694444445522</v>
      </c>
      <c r="B1318" s="2" t="s">
        <v>31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3.08</v>
      </c>
      <c r="H1318" s="2" t="s">
        <v>12</v>
      </c>
    </row>
    <row r="1319" spans="1:8" x14ac:dyDescent="0.3">
      <c r="A1319" s="1">
        <v>0.51355324074075159</v>
      </c>
      <c r="B1319" s="2" t="s">
        <v>31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3.06</v>
      </c>
      <c r="H1319" s="2" t="s">
        <v>12</v>
      </c>
    </row>
    <row r="1320" spans="1:8" x14ac:dyDescent="0.3">
      <c r="A1320" s="1">
        <v>0.5136111111111219</v>
      </c>
      <c r="B1320" s="2" t="s">
        <v>31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3.06</v>
      </c>
      <c r="H1320" s="2" t="s">
        <v>12</v>
      </c>
    </row>
    <row r="1321" spans="1:8" x14ac:dyDescent="0.3">
      <c r="A1321" s="1">
        <v>0.51365740740741828</v>
      </c>
      <c r="B1321" s="2" t="s">
        <v>31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2.99</v>
      </c>
      <c r="H1321" s="2" t="s">
        <v>12</v>
      </c>
    </row>
    <row r="1322" spans="1:8" x14ac:dyDescent="0.3">
      <c r="A1322" s="1">
        <v>0.51371527777778858</v>
      </c>
      <c r="B1322" s="2" t="s">
        <v>31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3.05</v>
      </c>
      <c r="H1322" s="2" t="s">
        <v>12</v>
      </c>
    </row>
    <row r="1323" spans="1:8" x14ac:dyDescent="0.3">
      <c r="A1323" s="1">
        <v>0.51376157407408496</v>
      </c>
      <c r="B1323" s="2" t="s">
        <v>31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3.05</v>
      </c>
      <c r="H1323" s="2" t="s">
        <v>12</v>
      </c>
    </row>
    <row r="1324" spans="1:8" x14ac:dyDescent="0.3">
      <c r="A1324" s="1">
        <v>0.51381944444445526</v>
      </c>
      <c r="B1324" s="2" t="s">
        <v>31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3.04</v>
      </c>
      <c r="H1324" s="2" t="s">
        <v>12</v>
      </c>
    </row>
    <row r="1325" spans="1:8" x14ac:dyDescent="0.3">
      <c r="A1325" s="1">
        <v>0.51386574074075164</v>
      </c>
      <c r="B1325" s="2" t="s">
        <v>31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3.05</v>
      </c>
      <c r="H1325" s="2" t="s">
        <v>12</v>
      </c>
    </row>
    <row r="1326" spans="1:8" x14ac:dyDescent="0.3">
      <c r="A1326" s="1">
        <v>0.51392361111112195</v>
      </c>
      <c r="B1326" s="2" t="s">
        <v>31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3.06</v>
      </c>
      <c r="H1326" s="2" t="s">
        <v>12</v>
      </c>
    </row>
    <row r="1327" spans="1:8" x14ac:dyDescent="0.3">
      <c r="A1327" s="1">
        <v>0.51396990740741832</v>
      </c>
      <c r="B1327" s="2" t="s">
        <v>31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3.07</v>
      </c>
      <c r="H1327" s="2" t="s">
        <v>12</v>
      </c>
    </row>
    <row r="1328" spans="1:8" x14ac:dyDescent="0.3">
      <c r="A1328" s="1">
        <v>0.51402777777778863</v>
      </c>
      <c r="B1328" s="2" t="s">
        <v>31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3.03</v>
      </c>
      <c r="H1328" s="2" t="s">
        <v>12</v>
      </c>
    </row>
    <row r="1329" spans="1:8" x14ac:dyDescent="0.3">
      <c r="A1329" s="1">
        <v>0.51407407407408501</v>
      </c>
      <c r="B1329" s="2" t="s">
        <v>31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3.06</v>
      </c>
      <c r="H1329" s="2" t="s">
        <v>12</v>
      </c>
    </row>
    <row r="1330" spans="1:8" x14ac:dyDescent="0.3">
      <c r="A1330" s="1">
        <v>0.51413194444445531</v>
      </c>
      <c r="B1330" s="2" t="s">
        <v>31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2.99</v>
      </c>
      <c r="H1330" s="2" t="s">
        <v>12</v>
      </c>
    </row>
    <row r="1331" spans="1:8" x14ac:dyDescent="0.3">
      <c r="A1331" s="1">
        <v>0.51417824074075169</v>
      </c>
      <c r="B1331" s="2" t="s">
        <v>31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3.04</v>
      </c>
      <c r="H1331" s="2" t="s">
        <v>12</v>
      </c>
    </row>
    <row r="1332" spans="1:8" x14ac:dyDescent="0.3">
      <c r="A1332" s="1">
        <v>0.514236111111122</v>
      </c>
      <c r="B1332" s="2" t="s">
        <v>31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3.03</v>
      </c>
      <c r="H1332" s="2" t="s">
        <v>12</v>
      </c>
    </row>
    <row r="1333" spans="1:8" x14ac:dyDescent="0.3">
      <c r="A1333" s="1">
        <v>0.51428240740741837</v>
      </c>
      <c r="B1333" s="2" t="s">
        <v>31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3.03</v>
      </c>
      <c r="H1333" s="2" t="s">
        <v>12</v>
      </c>
    </row>
    <row r="1334" spans="1:8" x14ac:dyDescent="0.3">
      <c r="A1334" s="1">
        <v>0.51434027777778868</v>
      </c>
      <c r="B1334" s="2" t="s">
        <v>31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3.02</v>
      </c>
      <c r="H1334" s="2" t="s">
        <v>12</v>
      </c>
    </row>
    <row r="1335" spans="1:8" x14ac:dyDescent="0.3">
      <c r="A1335" s="1">
        <v>0.51438657407408506</v>
      </c>
      <c r="B1335" s="2" t="s">
        <v>31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3.04</v>
      </c>
      <c r="H1335" s="2" t="s">
        <v>12</v>
      </c>
    </row>
    <row r="1336" spans="1:8" x14ac:dyDescent="0.3">
      <c r="A1336" s="1">
        <v>0.51444444444445536</v>
      </c>
      <c r="B1336" s="2" t="s">
        <v>31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3.03</v>
      </c>
      <c r="H1336" s="2" t="s">
        <v>12</v>
      </c>
    </row>
    <row r="1337" spans="1:8" x14ac:dyDescent="0.3">
      <c r="A1337" s="1">
        <v>0.51449074074075174</v>
      </c>
      <c r="B1337" s="2" t="s">
        <v>31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3.02</v>
      </c>
      <c r="H1337" s="2" t="s">
        <v>12</v>
      </c>
    </row>
    <row r="1338" spans="1:8" x14ac:dyDescent="0.3">
      <c r="A1338" s="1">
        <v>0.51454861111112205</v>
      </c>
      <c r="B1338" s="2" t="s">
        <v>31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3.04</v>
      </c>
      <c r="H1338" s="2" t="s">
        <v>12</v>
      </c>
    </row>
    <row r="1339" spans="1:8" x14ac:dyDescent="0.3">
      <c r="A1339" s="1">
        <v>0.51459490740741842</v>
      </c>
      <c r="B1339" s="2" t="s">
        <v>31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3.03</v>
      </c>
      <c r="H1339" s="2" t="s">
        <v>12</v>
      </c>
    </row>
    <row r="1340" spans="1:8" x14ac:dyDescent="0.3">
      <c r="A1340" s="1">
        <v>0.51465277777778873</v>
      </c>
      <c r="B1340" s="2" t="s">
        <v>31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3.06</v>
      </c>
      <c r="H1340" s="2" t="s">
        <v>12</v>
      </c>
    </row>
    <row r="1341" spans="1:8" x14ac:dyDescent="0.3">
      <c r="A1341" s="1">
        <v>0.51469907407408511</v>
      </c>
      <c r="B1341" s="2" t="s">
        <v>31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2.99</v>
      </c>
      <c r="H1341" s="2" t="s">
        <v>12</v>
      </c>
    </row>
    <row r="1342" spans="1:8" x14ac:dyDescent="0.3">
      <c r="A1342" s="1">
        <v>0.51475694444445541</v>
      </c>
      <c r="B1342" s="2" t="s">
        <v>31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3.05</v>
      </c>
      <c r="H1342" s="2" t="s">
        <v>12</v>
      </c>
    </row>
    <row r="1343" spans="1:8" x14ac:dyDescent="0.3">
      <c r="A1343" s="1">
        <v>0.51480324074075179</v>
      </c>
      <c r="B1343" s="2" t="s">
        <v>31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3.05</v>
      </c>
      <c r="H1343" s="2" t="s">
        <v>12</v>
      </c>
    </row>
    <row r="1344" spans="1:8" x14ac:dyDescent="0.3">
      <c r="A1344" s="1">
        <v>0.51486111111112209</v>
      </c>
      <c r="B1344" s="2" t="s">
        <v>31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3.04</v>
      </c>
      <c r="H1344" s="2" t="s">
        <v>12</v>
      </c>
    </row>
    <row r="1345" spans="1:8" x14ac:dyDescent="0.3">
      <c r="A1345" s="1">
        <v>0.51490740740741847</v>
      </c>
      <c r="B1345" s="2" t="s">
        <v>31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3.05</v>
      </c>
      <c r="H1345" s="2" t="s">
        <v>12</v>
      </c>
    </row>
    <row r="1346" spans="1:8" x14ac:dyDescent="0.3">
      <c r="A1346" s="1">
        <v>0.51496527777778878</v>
      </c>
      <c r="B1346" s="2" t="s">
        <v>31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3.06</v>
      </c>
      <c r="H1346" s="2" t="s">
        <v>12</v>
      </c>
    </row>
    <row r="1347" spans="1:8" x14ac:dyDescent="0.3">
      <c r="A1347" s="1">
        <v>0.51501157407408515</v>
      </c>
      <c r="B1347" s="2" t="s">
        <v>31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3.07</v>
      </c>
      <c r="H1347" s="2" t="s">
        <v>12</v>
      </c>
    </row>
    <row r="1348" spans="1:8" x14ac:dyDescent="0.3">
      <c r="A1348" s="1">
        <v>0.51506944444445546</v>
      </c>
      <c r="B1348" s="2" t="s">
        <v>31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3.03</v>
      </c>
      <c r="H1348" s="2" t="s">
        <v>12</v>
      </c>
    </row>
    <row r="1349" spans="1:8" x14ac:dyDescent="0.3">
      <c r="A1349" s="1">
        <v>0.51511574074075184</v>
      </c>
      <c r="B1349" s="2" t="s">
        <v>31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3.06</v>
      </c>
      <c r="H1349" s="2" t="s">
        <v>12</v>
      </c>
    </row>
    <row r="1350" spans="1:8" x14ac:dyDescent="0.3">
      <c r="A1350" s="1">
        <v>0.51517361111112214</v>
      </c>
      <c r="B1350" s="2" t="s">
        <v>31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2.99</v>
      </c>
      <c r="H1350" s="2" t="s">
        <v>12</v>
      </c>
    </row>
    <row r="1351" spans="1:8" x14ac:dyDescent="0.3">
      <c r="A1351" s="1">
        <v>0.51521990740741852</v>
      </c>
      <c r="B1351" s="2" t="s">
        <v>31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3.04</v>
      </c>
      <c r="H1351" s="2" t="s">
        <v>12</v>
      </c>
    </row>
    <row r="1352" spans="1:8" x14ac:dyDescent="0.3">
      <c r="A1352" s="1">
        <v>0.51527777777778883</v>
      </c>
      <c r="B1352" s="2" t="s">
        <v>31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3.03</v>
      </c>
      <c r="H1352" s="2" t="s">
        <v>12</v>
      </c>
    </row>
    <row r="1353" spans="1:8" x14ac:dyDescent="0.3">
      <c r="A1353" s="1">
        <v>0.5153240740740852</v>
      </c>
      <c r="B1353" s="2" t="s">
        <v>31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3.03</v>
      </c>
      <c r="H1353" s="2" t="s">
        <v>12</v>
      </c>
    </row>
    <row r="1354" spans="1:8" x14ac:dyDescent="0.3">
      <c r="A1354" s="1">
        <v>0.51538194444445551</v>
      </c>
      <c r="B1354" s="2" t="s">
        <v>31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3.02</v>
      </c>
      <c r="H1354" s="2" t="s">
        <v>12</v>
      </c>
    </row>
    <row r="1355" spans="1:8" x14ac:dyDescent="0.3">
      <c r="A1355" s="1">
        <v>0.51542824074075189</v>
      </c>
      <c r="B1355" s="2" t="s">
        <v>31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3.04</v>
      </c>
      <c r="H1355" s="2" t="s">
        <v>12</v>
      </c>
    </row>
    <row r="1356" spans="1:8" x14ac:dyDescent="0.3">
      <c r="A1356" s="1">
        <v>0.51548611111112219</v>
      </c>
      <c r="B1356" s="2" t="s">
        <v>31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3.03</v>
      </c>
      <c r="H1356" s="2" t="s">
        <v>12</v>
      </c>
    </row>
    <row r="1357" spans="1:8" x14ac:dyDescent="0.3">
      <c r="A1357" s="1">
        <v>0.51553240740741857</v>
      </c>
      <c r="B1357" s="2" t="s">
        <v>31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3.04</v>
      </c>
      <c r="H1357" s="2" t="s">
        <v>12</v>
      </c>
    </row>
    <row r="1358" spans="1:8" x14ac:dyDescent="0.3">
      <c r="A1358" s="1">
        <v>0.51559027777778887</v>
      </c>
      <c r="B1358" s="2" t="s">
        <v>31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3.04</v>
      </c>
      <c r="H1358" s="2" t="s">
        <v>12</v>
      </c>
    </row>
    <row r="1359" spans="1:8" x14ac:dyDescent="0.3">
      <c r="A1359" s="1">
        <v>0.51563657407408525</v>
      </c>
      <c r="B1359" s="2" t="s">
        <v>31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3.02</v>
      </c>
      <c r="H1359" s="2" t="s">
        <v>12</v>
      </c>
    </row>
    <row r="1360" spans="1:8" x14ac:dyDescent="0.3">
      <c r="A1360" s="1">
        <v>0.51569444444445556</v>
      </c>
      <c r="B1360" s="2" t="s">
        <v>31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3.02</v>
      </c>
      <c r="H1360" s="2" t="s">
        <v>12</v>
      </c>
    </row>
    <row r="1361" spans="1:8" x14ac:dyDescent="0.3">
      <c r="A1361" s="1">
        <v>0.51574074074075194</v>
      </c>
      <c r="B1361" s="2" t="s">
        <v>31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3.02</v>
      </c>
      <c r="H1361" s="2" t="s">
        <v>12</v>
      </c>
    </row>
    <row r="1362" spans="1:8" x14ac:dyDescent="0.3">
      <c r="A1362" s="1">
        <v>0.51579861111112224</v>
      </c>
      <c r="B1362" s="2" t="s">
        <v>31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3.01</v>
      </c>
      <c r="H1362" s="2" t="s">
        <v>12</v>
      </c>
    </row>
    <row r="1363" spans="1:8" x14ac:dyDescent="0.3">
      <c r="A1363" s="1">
        <v>0.51584490740741862</v>
      </c>
      <c r="B1363" s="2" t="s">
        <v>31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3.03</v>
      </c>
      <c r="H1363" s="2" t="s">
        <v>12</v>
      </c>
    </row>
    <row r="1364" spans="1:8" x14ac:dyDescent="0.3">
      <c r="A1364" s="1">
        <v>0.51590277777778892</v>
      </c>
      <c r="B1364" s="2" t="s">
        <v>31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2.98</v>
      </c>
      <c r="H1364" s="2" t="s">
        <v>12</v>
      </c>
    </row>
    <row r="1365" spans="1:8" x14ac:dyDescent="0.3">
      <c r="A1365" s="1">
        <v>0.5159490740740853</v>
      </c>
      <c r="B1365" s="2" t="s">
        <v>31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3.01</v>
      </c>
      <c r="H1365" s="2" t="s">
        <v>12</v>
      </c>
    </row>
    <row r="1366" spans="1:8" x14ac:dyDescent="0.3">
      <c r="A1366" s="1">
        <v>0.51600694444445561</v>
      </c>
      <c r="B1366" s="2" t="s">
        <v>31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2.99</v>
      </c>
      <c r="H1366" s="2" t="s">
        <v>12</v>
      </c>
    </row>
    <row r="1367" spans="1:8" x14ac:dyDescent="0.3">
      <c r="A1367" s="1">
        <v>0.51605324074075198</v>
      </c>
      <c r="B1367" s="2" t="s">
        <v>31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3.01</v>
      </c>
      <c r="H1367" s="2" t="s">
        <v>12</v>
      </c>
    </row>
    <row r="1368" spans="1:8" x14ac:dyDescent="0.3">
      <c r="A1368" s="1">
        <v>0.51611111111112229</v>
      </c>
      <c r="B1368" s="2" t="s">
        <v>31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3.03</v>
      </c>
      <c r="H1368" s="2" t="s">
        <v>12</v>
      </c>
    </row>
    <row r="1369" spans="1:8" x14ac:dyDescent="0.3">
      <c r="A1369" s="1">
        <v>0.51615740740741867</v>
      </c>
      <c r="B1369" s="2" t="s">
        <v>31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3.03</v>
      </c>
      <c r="H1369" s="2" t="s">
        <v>12</v>
      </c>
    </row>
    <row r="1370" spans="1:8" x14ac:dyDescent="0.3">
      <c r="A1370" s="1">
        <v>0.51621527777778897</v>
      </c>
      <c r="B1370" s="2" t="s">
        <v>31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3.02</v>
      </c>
      <c r="H1370" s="2" t="s">
        <v>12</v>
      </c>
    </row>
    <row r="1371" spans="1:8" x14ac:dyDescent="0.3">
      <c r="A1371" s="1">
        <v>0.51626157407408535</v>
      </c>
      <c r="B1371" s="2" t="s">
        <v>31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3.02</v>
      </c>
      <c r="H1371" s="2" t="s">
        <v>12</v>
      </c>
    </row>
    <row r="1372" spans="1:8" x14ac:dyDescent="0.3">
      <c r="A1372" s="1">
        <v>0.51631944444445566</v>
      </c>
      <c r="B1372" s="2" t="s">
        <v>31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3.01</v>
      </c>
      <c r="H1372" s="2" t="s">
        <v>12</v>
      </c>
    </row>
    <row r="1373" spans="1:8" x14ac:dyDescent="0.3">
      <c r="A1373" s="1">
        <v>0.51636574074075203</v>
      </c>
      <c r="B1373" s="2" t="s">
        <v>31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3.01</v>
      </c>
      <c r="H1373" s="2" t="s">
        <v>12</v>
      </c>
    </row>
    <row r="1374" spans="1:8" x14ac:dyDescent="0.3">
      <c r="A1374" s="1">
        <v>0.51642361111112234</v>
      </c>
      <c r="B1374" s="2" t="s">
        <v>31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3.03</v>
      </c>
      <c r="H1374" s="2" t="s">
        <v>12</v>
      </c>
    </row>
    <row r="1375" spans="1:8" x14ac:dyDescent="0.3">
      <c r="A1375" s="1">
        <v>0.51646990740741872</v>
      </c>
      <c r="B1375" s="2" t="s">
        <v>31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3.03</v>
      </c>
      <c r="H1375" s="2" t="s">
        <v>12</v>
      </c>
    </row>
    <row r="1376" spans="1:8" x14ac:dyDescent="0.3">
      <c r="A1376" s="1">
        <v>0.51652777777778902</v>
      </c>
      <c r="B1376" s="2" t="s">
        <v>31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3.02</v>
      </c>
      <c r="H1376" s="2" t="s">
        <v>12</v>
      </c>
    </row>
    <row r="1377" spans="1:8" x14ac:dyDescent="0.3">
      <c r="A1377" s="1">
        <v>0.5165740740740854</v>
      </c>
      <c r="B1377" s="2" t="s">
        <v>31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3.02</v>
      </c>
      <c r="H1377" s="2" t="s">
        <v>12</v>
      </c>
    </row>
    <row r="1378" spans="1:8" x14ac:dyDescent="0.3">
      <c r="A1378" s="1">
        <v>0.5166319444444557</v>
      </c>
      <c r="B1378" s="2" t="s">
        <v>31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3.01</v>
      </c>
      <c r="H1378" s="2" t="s">
        <v>12</v>
      </c>
    </row>
    <row r="1379" spans="1:8" x14ac:dyDescent="0.3">
      <c r="A1379" s="1">
        <v>0.51667824074075208</v>
      </c>
      <c r="B1379" s="2" t="s">
        <v>31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3.01</v>
      </c>
      <c r="H1379" s="2" t="s">
        <v>12</v>
      </c>
    </row>
    <row r="1380" spans="1:8" x14ac:dyDescent="0.3">
      <c r="A1380" s="1">
        <v>0.51673611111112239</v>
      </c>
      <c r="B1380" s="2" t="s">
        <v>31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3.03</v>
      </c>
      <c r="H1380" s="2" t="s">
        <v>12</v>
      </c>
    </row>
    <row r="1381" spans="1:8" x14ac:dyDescent="0.3">
      <c r="A1381" s="1">
        <v>0.51678240740741876</v>
      </c>
      <c r="B1381" s="2" t="s">
        <v>31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3.03</v>
      </c>
      <c r="H1381" s="2" t="s">
        <v>12</v>
      </c>
    </row>
    <row r="1382" spans="1:8" x14ac:dyDescent="0.3">
      <c r="A1382" s="1">
        <v>0.51684027777778907</v>
      </c>
      <c r="B1382" s="2" t="s">
        <v>31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3.02</v>
      </c>
      <c r="H1382" s="2" t="s">
        <v>12</v>
      </c>
    </row>
    <row r="1383" spans="1:8" x14ac:dyDescent="0.3">
      <c r="A1383" s="1">
        <v>0.51688657407408545</v>
      </c>
      <c r="B1383" s="2" t="s">
        <v>31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3.02</v>
      </c>
      <c r="H1383" s="2" t="s">
        <v>12</v>
      </c>
    </row>
    <row r="1384" spans="1:8" x14ac:dyDescent="0.3">
      <c r="A1384" s="1">
        <v>0.51694444444445575</v>
      </c>
      <c r="B1384" s="2" t="s">
        <v>31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3.01</v>
      </c>
      <c r="H1384" s="2" t="s">
        <v>12</v>
      </c>
    </row>
    <row r="1385" spans="1:8" x14ac:dyDescent="0.3">
      <c r="A1385" s="1">
        <v>0.51699074074075213</v>
      </c>
      <c r="B1385" s="2" t="s">
        <v>31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</v>
      </c>
      <c r="H1385" s="2" t="s">
        <v>12</v>
      </c>
    </row>
    <row r="1386" spans="1:8" x14ac:dyDescent="0.3">
      <c r="A1386" s="1">
        <v>0.51704861111112244</v>
      </c>
      <c r="B1386" s="2" t="s">
        <v>31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</v>
      </c>
      <c r="H1386" s="2" t="s">
        <v>12</v>
      </c>
    </row>
    <row r="1387" spans="1:8" x14ac:dyDescent="0.3">
      <c r="A1387" s="1">
        <v>0.51709490740741881</v>
      </c>
      <c r="B1387" s="2" t="s">
        <v>31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2.98</v>
      </c>
      <c r="H1387" s="2" t="s">
        <v>12</v>
      </c>
    </row>
    <row r="1388" spans="1:8" x14ac:dyDescent="0.3">
      <c r="A1388" s="1">
        <v>0.51715277777778912</v>
      </c>
      <c r="B1388" s="2" t="s">
        <v>31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2.99</v>
      </c>
      <c r="H1388" s="2" t="s">
        <v>12</v>
      </c>
    </row>
    <row r="1389" spans="1:8" x14ac:dyDescent="0.3">
      <c r="A1389" s="1">
        <v>0.5171990740740855</v>
      </c>
      <c r="B1389" s="2" t="s">
        <v>31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</v>
      </c>
      <c r="H1389" s="2" t="s">
        <v>12</v>
      </c>
    </row>
    <row r="1390" spans="1:8" x14ac:dyDescent="0.3">
      <c r="A1390" s="1">
        <v>0.5172569444444558</v>
      </c>
      <c r="B1390" s="2" t="s">
        <v>31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</v>
      </c>
      <c r="H1390" s="2" t="s">
        <v>12</v>
      </c>
    </row>
    <row r="1391" spans="1:8" x14ac:dyDescent="0.3">
      <c r="A1391" s="1">
        <v>0.51730324074075218</v>
      </c>
      <c r="B1391" s="2" t="s">
        <v>31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2.99</v>
      </c>
      <c r="H1391" s="2" t="s">
        <v>12</v>
      </c>
    </row>
    <row r="1392" spans="1:8" x14ac:dyDescent="0.3">
      <c r="A1392" s="1">
        <v>0.51736111111112248</v>
      </c>
      <c r="B1392" s="2" t="s">
        <v>31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</v>
      </c>
      <c r="H1392" s="2" t="s">
        <v>12</v>
      </c>
    </row>
    <row r="1393" spans="1:8" x14ac:dyDescent="0.3">
      <c r="A1393" s="1">
        <v>0.51740740740741886</v>
      </c>
      <c r="B1393" s="2" t="s">
        <v>31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2.99</v>
      </c>
      <c r="H1393" s="2" t="s">
        <v>12</v>
      </c>
    </row>
    <row r="1394" spans="1:8" x14ac:dyDescent="0.3">
      <c r="A1394" s="1">
        <v>0.51746527777778917</v>
      </c>
      <c r="B1394" s="2" t="s">
        <v>31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2.98</v>
      </c>
      <c r="H1394" s="2" t="s">
        <v>12</v>
      </c>
    </row>
    <row r="1395" spans="1:8" x14ac:dyDescent="0.3">
      <c r="A1395" s="1">
        <v>0.51751157407408555</v>
      </c>
      <c r="B1395" s="2" t="s">
        <v>31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2.98</v>
      </c>
      <c r="H1395" s="2" t="s">
        <v>12</v>
      </c>
    </row>
    <row r="1396" spans="1:8" x14ac:dyDescent="0.3">
      <c r="A1396" s="1">
        <v>0.51756944444445585</v>
      </c>
      <c r="B1396" s="2" t="s">
        <v>31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2.79</v>
      </c>
      <c r="H1396" s="2" t="s">
        <v>12</v>
      </c>
    </row>
    <row r="1397" spans="1:8" x14ac:dyDescent="0.3">
      <c r="A1397" s="1">
        <v>0.51761574074075223</v>
      </c>
      <c r="B1397" s="2" t="s">
        <v>31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2.97</v>
      </c>
      <c r="H1397" s="2" t="s">
        <v>12</v>
      </c>
    </row>
    <row r="1398" spans="1:8" x14ac:dyDescent="0.3">
      <c r="A1398" s="1">
        <v>0.51767361111112253</v>
      </c>
      <c r="B1398" s="2" t="s">
        <v>31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2.96</v>
      </c>
      <c r="H1398" s="2" t="s">
        <v>12</v>
      </c>
    </row>
    <row r="1399" spans="1:8" x14ac:dyDescent="0.3">
      <c r="A1399" s="1">
        <v>0.51771990740741891</v>
      </c>
      <c r="B1399" s="2" t="s">
        <v>31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2.97</v>
      </c>
      <c r="H1399" s="2" t="s">
        <v>12</v>
      </c>
    </row>
    <row r="1400" spans="1:8" x14ac:dyDescent="0.3">
      <c r="A1400" s="1">
        <v>0.51777777777778933</v>
      </c>
      <c r="B1400" s="2" t="s">
        <v>31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2.96</v>
      </c>
      <c r="H1400" s="2" t="s">
        <v>12</v>
      </c>
    </row>
    <row r="1401" spans="1:8" x14ac:dyDescent="0.3">
      <c r="A1401" s="1">
        <v>0.51782407407408559</v>
      </c>
      <c r="B1401" s="2" t="s">
        <v>31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2.97</v>
      </c>
      <c r="H1401" s="2" t="s">
        <v>12</v>
      </c>
    </row>
    <row r="1402" spans="1:8" x14ac:dyDescent="0.3">
      <c r="A1402" s="1">
        <v>0.51788194444445601</v>
      </c>
      <c r="B1402" s="2" t="s">
        <v>31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2.96</v>
      </c>
      <c r="H1402" s="2" t="s">
        <v>12</v>
      </c>
    </row>
    <row r="1403" spans="1:8" x14ac:dyDescent="0.3">
      <c r="A1403" s="1">
        <v>0.51792824074075228</v>
      </c>
      <c r="B1403" s="2" t="s">
        <v>31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2.76</v>
      </c>
      <c r="H1403" s="2" t="s">
        <v>12</v>
      </c>
    </row>
    <row r="1404" spans="1:8" x14ac:dyDescent="0.3">
      <c r="A1404" s="1">
        <v>0.51798611111112269</v>
      </c>
      <c r="B1404" s="2" t="s">
        <v>31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2.99</v>
      </c>
      <c r="H1404" s="2" t="s">
        <v>12</v>
      </c>
    </row>
    <row r="1405" spans="1:8" x14ac:dyDescent="0.3">
      <c r="A1405" s="1">
        <v>0.51803240740741896</v>
      </c>
      <c r="B1405" s="2" t="s">
        <v>31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2.95</v>
      </c>
      <c r="H1405" s="2" t="s">
        <v>12</v>
      </c>
    </row>
    <row r="1406" spans="1:8" x14ac:dyDescent="0.3">
      <c r="A1406" s="1">
        <v>0.51809027777778938</v>
      </c>
      <c r="B1406" s="2" t="s">
        <v>31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2.95</v>
      </c>
      <c r="H1406" s="2" t="s">
        <v>12</v>
      </c>
    </row>
    <row r="1407" spans="1:8" x14ac:dyDescent="0.3">
      <c r="A1407" s="1">
        <v>0.51813657407408564</v>
      </c>
      <c r="B1407" s="2" t="s">
        <v>31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2.94</v>
      </c>
      <c r="H1407" s="2" t="s">
        <v>12</v>
      </c>
    </row>
    <row r="1408" spans="1:8" x14ac:dyDescent="0.3">
      <c r="A1408" s="1">
        <v>0.51819444444445606</v>
      </c>
      <c r="B1408" s="2" t="s">
        <v>31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2.93</v>
      </c>
      <c r="H1408" s="2" t="s">
        <v>12</v>
      </c>
    </row>
    <row r="1409" spans="1:8" x14ac:dyDescent="0.3">
      <c r="A1409" s="1">
        <v>0.51824074074075233</v>
      </c>
      <c r="B1409" s="2" t="s">
        <v>31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2.79</v>
      </c>
      <c r="H1409" s="2" t="s">
        <v>12</v>
      </c>
    </row>
    <row r="1410" spans="1:8" x14ac:dyDescent="0.3">
      <c r="A1410" s="1">
        <v>0.51829861111112274</v>
      </c>
      <c r="B1410" s="2" t="s">
        <v>31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2.94</v>
      </c>
      <c r="H1410" s="2" t="s">
        <v>12</v>
      </c>
    </row>
    <row r="1411" spans="1:8" x14ac:dyDescent="0.3">
      <c r="A1411" s="1">
        <v>0.51834490740741901</v>
      </c>
      <c r="B1411" s="2" t="s">
        <v>31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2.94</v>
      </c>
      <c r="H1411" s="2" t="s">
        <v>12</v>
      </c>
    </row>
    <row r="1412" spans="1:8" x14ac:dyDescent="0.3">
      <c r="A1412" s="1">
        <v>0.51840277777778943</v>
      </c>
      <c r="B1412" s="2" t="s">
        <v>31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2.95</v>
      </c>
      <c r="H1412" s="2" t="s">
        <v>12</v>
      </c>
    </row>
    <row r="1413" spans="1:8" x14ac:dyDescent="0.3">
      <c r="A1413" s="1">
        <v>0.51844907407408569</v>
      </c>
      <c r="B1413" s="2" t="s">
        <v>31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2.95</v>
      </c>
      <c r="H1413" s="2" t="s">
        <v>12</v>
      </c>
    </row>
    <row r="1414" spans="1:8" x14ac:dyDescent="0.3">
      <c r="A1414" s="1">
        <v>0.51850694444445611</v>
      </c>
      <c r="B1414" s="2" t="s">
        <v>31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2.93</v>
      </c>
      <c r="H1414" s="2" t="s">
        <v>12</v>
      </c>
    </row>
    <row r="1415" spans="1:8" x14ac:dyDescent="0.3">
      <c r="A1415" s="1">
        <v>0.51855324074075237</v>
      </c>
      <c r="B1415" s="2" t="s">
        <v>31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2.78</v>
      </c>
      <c r="H1415" s="2" t="s">
        <v>12</v>
      </c>
    </row>
    <row r="1416" spans="1:8" x14ac:dyDescent="0.3">
      <c r="A1416" s="1">
        <v>0.51861111111112279</v>
      </c>
      <c r="B1416" s="2" t="s">
        <v>31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2.94</v>
      </c>
      <c r="H1416" s="2" t="s">
        <v>12</v>
      </c>
    </row>
    <row r="1417" spans="1:8" x14ac:dyDescent="0.3">
      <c r="A1417" s="1">
        <v>0.51865740740741906</v>
      </c>
      <c r="B1417" s="2" t="s">
        <v>31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2.99</v>
      </c>
      <c r="H1417" s="2" t="s">
        <v>12</v>
      </c>
    </row>
    <row r="1418" spans="1:8" x14ac:dyDescent="0.3">
      <c r="A1418" s="1">
        <v>0.51871527777778947</v>
      </c>
      <c r="B1418" s="2" t="s">
        <v>31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2.92</v>
      </c>
      <c r="H1418" s="2" t="s">
        <v>12</v>
      </c>
    </row>
    <row r="1419" spans="1:8" x14ac:dyDescent="0.3">
      <c r="A1419" s="1">
        <v>0.51876157407408574</v>
      </c>
      <c r="B1419" s="2" t="s">
        <v>31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2.98</v>
      </c>
      <c r="H1419" s="2" t="s">
        <v>12</v>
      </c>
    </row>
    <row r="1420" spans="1:8" x14ac:dyDescent="0.3">
      <c r="A1420" s="1">
        <v>0.51881944444445616</v>
      </c>
      <c r="B1420" s="2" t="s">
        <v>31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2.93</v>
      </c>
      <c r="H1420" s="2" t="s">
        <v>12</v>
      </c>
    </row>
    <row r="1421" spans="1:8" x14ac:dyDescent="0.3">
      <c r="A1421" s="3">
        <v>0.51886574074075242</v>
      </c>
      <c r="B1421" s="4" t="s">
        <v>31</v>
      </c>
      <c r="C1421" s="4" t="s">
        <v>14</v>
      </c>
      <c r="D1421" s="4" t="s">
        <v>9</v>
      </c>
      <c r="E1421" s="4" t="s">
        <v>10</v>
      </c>
      <c r="F1421" s="4" t="s">
        <v>11</v>
      </c>
      <c r="G1421" s="5">
        <v>2.8</v>
      </c>
      <c r="H1421" s="4" t="s">
        <v>12</v>
      </c>
    </row>
    <row r="1422" spans="1:8" x14ac:dyDescent="0.3">
      <c r="A1422" s="1">
        <v>0.51892361111112284</v>
      </c>
      <c r="B1422" s="2" t="s">
        <v>31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2.97</v>
      </c>
      <c r="H1422" s="2" t="s">
        <v>12</v>
      </c>
    </row>
    <row r="1423" spans="1:8" x14ac:dyDescent="0.3">
      <c r="A1423" s="1">
        <v>0.51896990740741911</v>
      </c>
      <c r="B1423" s="2" t="s">
        <v>31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2.92</v>
      </c>
      <c r="H1423" s="2" t="s">
        <v>12</v>
      </c>
    </row>
    <row r="1424" spans="1:8" x14ac:dyDescent="0.3">
      <c r="A1424" s="1">
        <v>0.51902777777778952</v>
      </c>
      <c r="B1424" s="2" t="s">
        <v>31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2.94</v>
      </c>
      <c r="H1424" s="2" t="s">
        <v>12</v>
      </c>
    </row>
    <row r="1425" spans="1:8" x14ac:dyDescent="0.3">
      <c r="A1425" s="1">
        <v>0.51907407407408579</v>
      </c>
      <c r="B1425" s="2" t="s">
        <v>31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2.92</v>
      </c>
      <c r="H1425" s="2" t="s">
        <v>12</v>
      </c>
    </row>
    <row r="1426" spans="1:8" x14ac:dyDescent="0.3">
      <c r="A1426" s="1">
        <v>0.51913194444445621</v>
      </c>
      <c r="B1426" s="2" t="s">
        <v>31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2.94</v>
      </c>
      <c r="H1426" s="2" t="s">
        <v>12</v>
      </c>
    </row>
    <row r="1427" spans="1:8" x14ac:dyDescent="0.3">
      <c r="A1427" s="1">
        <v>0.51917824074075247</v>
      </c>
      <c r="B1427" s="2" t="s">
        <v>31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2.79</v>
      </c>
      <c r="H1427" s="2" t="s">
        <v>12</v>
      </c>
    </row>
    <row r="1428" spans="1:8" x14ac:dyDescent="0.3">
      <c r="A1428" s="1">
        <v>0.51923611111112289</v>
      </c>
      <c r="B1428" s="2" t="s">
        <v>31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2.93</v>
      </c>
      <c r="H1428" s="2" t="s">
        <v>12</v>
      </c>
    </row>
    <row r="1429" spans="1:8" x14ac:dyDescent="0.3">
      <c r="A1429" s="1">
        <v>0.51928240740741916</v>
      </c>
      <c r="B1429" s="2" t="s">
        <v>31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2.91</v>
      </c>
      <c r="H1429" s="2" t="s">
        <v>12</v>
      </c>
    </row>
    <row r="1430" spans="1:8" x14ac:dyDescent="0.3">
      <c r="A1430" s="1">
        <v>0.51934027777778957</v>
      </c>
      <c r="B1430" s="2" t="s">
        <v>31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2.91</v>
      </c>
      <c r="H1430" s="2" t="s">
        <v>12</v>
      </c>
    </row>
    <row r="1431" spans="1:8" x14ac:dyDescent="0.3">
      <c r="A1431" s="1">
        <v>0.51938657407408584</v>
      </c>
      <c r="B1431" s="2" t="s">
        <v>31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2.92</v>
      </c>
      <c r="H1431" s="2" t="s">
        <v>12</v>
      </c>
    </row>
    <row r="1432" spans="1:8" x14ac:dyDescent="0.3">
      <c r="A1432" s="1">
        <v>0.51944444444445625</v>
      </c>
      <c r="B1432" s="2" t="s">
        <v>31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2.91</v>
      </c>
      <c r="H1432" s="2" t="s">
        <v>12</v>
      </c>
    </row>
    <row r="1433" spans="1:8" x14ac:dyDescent="0.3">
      <c r="A1433" s="1">
        <v>0.51949074074075252</v>
      </c>
      <c r="B1433" s="2" t="s">
        <v>31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2.91</v>
      </c>
      <c r="H1433" s="2" t="s">
        <v>12</v>
      </c>
    </row>
    <row r="1434" spans="1:8" x14ac:dyDescent="0.3">
      <c r="A1434" s="1">
        <v>0.51954861111112294</v>
      </c>
      <c r="B1434" s="2" t="s">
        <v>31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2.78</v>
      </c>
      <c r="H1434" s="2" t="s">
        <v>12</v>
      </c>
    </row>
    <row r="1435" spans="1:8" x14ac:dyDescent="0.3">
      <c r="A1435" s="1">
        <v>0.5195949074074192</v>
      </c>
      <c r="B1435" s="2" t="s">
        <v>31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2.9</v>
      </c>
      <c r="H1435" s="2" t="s">
        <v>12</v>
      </c>
    </row>
    <row r="1436" spans="1:8" x14ac:dyDescent="0.3">
      <c r="A1436" s="1">
        <v>0.51965277777778962</v>
      </c>
      <c r="B1436" s="2" t="s">
        <v>31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2.9</v>
      </c>
      <c r="H1436" s="2" t="s">
        <v>12</v>
      </c>
    </row>
    <row r="1437" spans="1:8" x14ac:dyDescent="0.3">
      <c r="A1437" s="1">
        <v>0.51969907407408589</v>
      </c>
      <c r="B1437" s="2" t="s">
        <v>31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2.91</v>
      </c>
      <c r="H1437" s="2" t="s">
        <v>12</v>
      </c>
    </row>
    <row r="1438" spans="1:8" x14ac:dyDescent="0.3">
      <c r="A1438" s="1">
        <v>0.5197569444444563</v>
      </c>
      <c r="B1438" s="2" t="s">
        <v>31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2.9</v>
      </c>
      <c r="H1438" s="2" t="s">
        <v>12</v>
      </c>
    </row>
    <row r="1439" spans="1:8" x14ac:dyDescent="0.3">
      <c r="A1439" s="1">
        <v>0.51980324074075257</v>
      </c>
      <c r="B1439" s="2" t="s">
        <v>31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2.91</v>
      </c>
      <c r="H1439" s="2" t="s">
        <v>12</v>
      </c>
    </row>
    <row r="1440" spans="1:8" x14ac:dyDescent="0.3">
      <c r="A1440" s="1">
        <v>0.51986111111112299</v>
      </c>
      <c r="B1440" s="2" t="s">
        <v>31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2.92</v>
      </c>
      <c r="H1440" s="2" t="s">
        <v>12</v>
      </c>
    </row>
    <row r="1441" spans="1:8" x14ac:dyDescent="0.3">
      <c r="A1441" s="1">
        <v>0.51990740740741925</v>
      </c>
      <c r="B1441" s="2" t="s">
        <v>31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2.9</v>
      </c>
      <c r="H1441" s="2" t="s">
        <v>12</v>
      </c>
    </row>
    <row r="1442" spans="1:8" x14ac:dyDescent="0.3">
      <c r="A1442" s="1">
        <v>0.51996527777778967</v>
      </c>
      <c r="B1442" s="2" t="s">
        <v>31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2.9</v>
      </c>
      <c r="H1442" s="2" t="s">
        <v>12</v>
      </c>
    </row>
    <row r="1443" spans="1:8" x14ac:dyDescent="0.3">
      <c r="A1443" s="1">
        <v>0.52001157407408594</v>
      </c>
      <c r="B1443" s="2" t="s">
        <v>31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2.91</v>
      </c>
      <c r="H1443" s="2" t="s">
        <v>12</v>
      </c>
    </row>
    <row r="1444" spans="1:8" x14ac:dyDescent="0.3">
      <c r="A1444" s="1">
        <v>0.52006944444445635</v>
      </c>
      <c r="B1444" s="2" t="s">
        <v>31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2.8</v>
      </c>
      <c r="H1444" s="2" t="s">
        <v>12</v>
      </c>
    </row>
    <row r="1445" spans="1:8" x14ac:dyDescent="0.3">
      <c r="A1445" s="1">
        <v>0.52011574074075262</v>
      </c>
      <c r="B1445" s="2" t="s">
        <v>31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2.76</v>
      </c>
      <c r="H1445" s="2" t="s">
        <v>12</v>
      </c>
    </row>
    <row r="1446" spans="1:8" x14ac:dyDescent="0.3">
      <c r="A1446" s="1">
        <v>0.52017361111112304</v>
      </c>
      <c r="B1446" s="2" t="s">
        <v>31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2.88</v>
      </c>
      <c r="H1446" s="2" t="s">
        <v>12</v>
      </c>
    </row>
    <row r="1447" spans="1:8" x14ac:dyDescent="0.3">
      <c r="A1447" s="1">
        <v>0.5202199074074193</v>
      </c>
      <c r="B1447" s="2" t="s">
        <v>31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2.89</v>
      </c>
      <c r="H1447" s="2" t="s">
        <v>12</v>
      </c>
    </row>
    <row r="1448" spans="1:8" x14ac:dyDescent="0.3">
      <c r="A1448" s="1">
        <v>0.52027777777778972</v>
      </c>
      <c r="B1448" s="2" t="s">
        <v>31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2.89</v>
      </c>
      <c r="H1448" s="2" t="s">
        <v>12</v>
      </c>
    </row>
    <row r="1449" spans="1:8" x14ac:dyDescent="0.3">
      <c r="A1449" s="1">
        <v>0.52032407407408598</v>
      </c>
      <c r="B1449" s="2" t="s">
        <v>31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2.88</v>
      </c>
      <c r="H1449" s="2" t="s">
        <v>12</v>
      </c>
    </row>
    <row r="1450" spans="1:8" x14ac:dyDescent="0.3">
      <c r="A1450" s="1">
        <v>0.5203819444444564</v>
      </c>
      <c r="B1450" s="2" t="s">
        <v>31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2.8</v>
      </c>
      <c r="H1450" s="2" t="s">
        <v>12</v>
      </c>
    </row>
    <row r="1451" spans="1:8" x14ac:dyDescent="0.3">
      <c r="A1451" s="1">
        <v>0.52042824074075267</v>
      </c>
      <c r="B1451" s="2" t="s">
        <v>31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2.88</v>
      </c>
      <c r="H1451" s="2" t="s">
        <v>12</v>
      </c>
    </row>
    <row r="1452" spans="1:8" x14ac:dyDescent="0.3">
      <c r="A1452" s="1">
        <v>0.52048611111112308</v>
      </c>
      <c r="B1452" s="2" t="s">
        <v>31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2.85</v>
      </c>
      <c r="H1452" s="2" t="s">
        <v>12</v>
      </c>
    </row>
    <row r="1453" spans="1:8" x14ac:dyDescent="0.3">
      <c r="A1453" s="1">
        <v>0.52053240740741935</v>
      </c>
      <c r="B1453" s="2" t="s">
        <v>31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2.87</v>
      </c>
      <c r="H1453" s="2" t="s">
        <v>12</v>
      </c>
    </row>
    <row r="1454" spans="1:8" x14ac:dyDescent="0.3">
      <c r="A1454" s="1">
        <v>0.52059027777778977</v>
      </c>
      <c r="B1454" s="2" t="s">
        <v>31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2.8</v>
      </c>
      <c r="H1454" s="2" t="s">
        <v>12</v>
      </c>
    </row>
    <row r="1455" spans="1:8" x14ac:dyDescent="0.3">
      <c r="A1455" s="1">
        <v>0.52063657407408603</v>
      </c>
      <c r="B1455" s="2" t="s">
        <v>31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2.88</v>
      </c>
      <c r="H1455" s="2" t="s">
        <v>12</v>
      </c>
    </row>
    <row r="1456" spans="1:8" x14ac:dyDescent="0.3">
      <c r="A1456" s="1">
        <v>0.52069444444445645</v>
      </c>
      <c r="B1456" s="2" t="s">
        <v>31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2.88</v>
      </c>
      <c r="H1456" s="2" t="s">
        <v>12</v>
      </c>
    </row>
    <row r="1457" spans="1:8" x14ac:dyDescent="0.3">
      <c r="A1457" s="1">
        <v>0.52074074074075272</v>
      </c>
      <c r="B1457" s="2" t="s">
        <v>31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2.86</v>
      </c>
      <c r="H1457" s="2" t="s">
        <v>12</v>
      </c>
    </row>
    <row r="1458" spans="1:8" x14ac:dyDescent="0.3">
      <c r="A1458" s="1">
        <v>0.52079861111112313</v>
      </c>
      <c r="B1458" s="2" t="s">
        <v>31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2.86</v>
      </c>
      <c r="H1458" s="2" t="s">
        <v>12</v>
      </c>
    </row>
    <row r="1459" spans="1:8" x14ac:dyDescent="0.3">
      <c r="A1459" s="1">
        <v>0.5208449074074194</v>
      </c>
      <c r="B1459" s="2" t="s">
        <v>31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2.86</v>
      </c>
      <c r="H1459" s="2" t="s">
        <v>12</v>
      </c>
    </row>
    <row r="1460" spans="1:8" x14ac:dyDescent="0.3">
      <c r="A1460" s="1">
        <v>0.52090277777778982</v>
      </c>
      <c r="B1460" s="2" t="s">
        <v>31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2.79</v>
      </c>
      <c r="H1460" s="2" t="s">
        <v>12</v>
      </c>
    </row>
    <row r="1461" spans="1:8" x14ac:dyDescent="0.3">
      <c r="A1461" s="1">
        <v>0.52094907407408608</v>
      </c>
      <c r="B1461" s="2" t="s">
        <v>31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2.85</v>
      </c>
      <c r="H1461" s="2" t="s">
        <v>12</v>
      </c>
    </row>
    <row r="1462" spans="1:8" x14ac:dyDescent="0.3">
      <c r="A1462" s="1">
        <v>0.5210069444444565</v>
      </c>
      <c r="B1462" s="2" t="s">
        <v>31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2.8</v>
      </c>
      <c r="H1462" s="2" t="s">
        <v>12</v>
      </c>
    </row>
    <row r="1463" spans="1:8" x14ac:dyDescent="0.3">
      <c r="A1463" s="1">
        <v>0.52105324074075277</v>
      </c>
      <c r="B1463" s="2" t="s">
        <v>31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2.86</v>
      </c>
      <c r="H1463" s="2" t="s">
        <v>12</v>
      </c>
    </row>
    <row r="1464" spans="1:8" x14ac:dyDescent="0.3">
      <c r="A1464" s="1">
        <v>0.52111111111112318</v>
      </c>
      <c r="B1464" s="2" t="s">
        <v>31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2.86</v>
      </c>
      <c r="H1464" s="2" t="s">
        <v>12</v>
      </c>
    </row>
    <row r="1465" spans="1:8" x14ac:dyDescent="0.3">
      <c r="A1465" s="1">
        <v>0.52115740740741945</v>
      </c>
      <c r="B1465" s="2" t="s">
        <v>31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2.84</v>
      </c>
      <c r="H1465" s="2" t="s">
        <v>12</v>
      </c>
    </row>
    <row r="1466" spans="1:8" x14ac:dyDescent="0.3">
      <c r="A1466" s="1">
        <v>0.52121527777778986</v>
      </c>
      <c r="B1466" s="2" t="s">
        <v>31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2.84</v>
      </c>
      <c r="H1466" s="2" t="s">
        <v>12</v>
      </c>
    </row>
    <row r="1467" spans="1:8" x14ac:dyDescent="0.3">
      <c r="A1467" s="1">
        <v>0.52126157407408613</v>
      </c>
      <c r="B1467" s="2" t="s">
        <v>31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2.85</v>
      </c>
      <c r="H1467" s="2" t="s">
        <v>12</v>
      </c>
    </row>
    <row r="1468" spans="1:8" x14ac:dyDescent="0.3">
      <c r="A1468" s="1">
        <v>0.52131944444445655</v>
      </c>
      <c r="B1468" s="2" t="s">
        <v>31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2.85</v>
      </c>
      <c r="H1468" s="2" t="s">
        <v>12</v>
      </c>
    </row>
    <row r="1469" spans="1:8" x14ac:dyDescent="0.3">
      <c r="A1469" s="1">
        <v>0.52136574074075281</v>
      </c>
      <c r="B1469" s="2" t="s">
        <v>31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2.83</v>
      </c>
      <c r="H1469" s="2" t="s">
        <v>12</v>
      </c>
    </row>
    <row r="1470" spans="1:8" x14ac:dyDescent="0.3">
      <c r="A1470" s="1">
        <v>0.52142361111112323</v>
      </c>
      <c r="B1470" s="2" t="s">
        <v>31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2.83</v>
      </c>
      <c r="H1470" s="2" t="s">
        <v>12</v>
      </c>
    </row>
    <row r="1471" spans="1:8" x14ac:dyDescent="0.3">
      <c r="A1471" s="1">
        <v>0.5214699074074195</v>
      </c>
      <c r="B1471" s="2" t="s">
        <v>31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2.77</v>
      </c>
      <c r="H1471" s="2" t="s">
        <v>12</v>
      </c>
    </row>
    <row r="1472" spans="1:8" x14ac:dyDescent="0.3">
      <c r="A1472" s="1">
        <v>0.52152777777778991</v>
      </c>
      <c r="B1472" s="2" t="s">
        <v>31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2.84</v>
      </c>
      <c r="H1472" s="2" t="s">
        <v>12</v>
      </c>
    </row>
    <row r="1473" spans="1:8" x14ac:dyDescent="0.3">
      <c r="A1473" s="1">
        <v>0.52157407407408618</v>
      </c>
      <c r="B1473" s="2" t="s">
        <v>31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2.82</v>
      </c>
      <c r="H1473" s="2" t="s">
        <v>12</v>
      </c>
    </row>
    <row r="1474" spans="1:8" x14ac:dyDescent="0.3">
      <c r="A1474" s="1">
        <v>0.5216319444444566</v>
      </c>
      <c r="B1474" s="2" t="s">
        <v>31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2.82</v>
      </c>
      <c r="H1474" s="2" t="s">
        <v>12</v>
      </c>
    </row>
    <row r="1475" spans="1:8" x14ac:dyDescent="0.3">
      <c r="A1475" s="1">
        <v>0.52167824074075286</v>
      </c>
      <c r="B1475" s="2" t="s">
        <v>31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2.8</v>
      </c>
      <c r="H1475" s="2" t="s">
        <v>12</v>
      </c>
    </row>
    <row r="1476" spans="1:8" x14ac:dyDescent="0.3">
      <c r="A1476" s="1">
        <v>0.52173611111112328</v>
      </c>
      <c r="B1476" s="2" t="s">
        <v>31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2.83</v>
      </c>
      <c r="H1476" s="2" t="s">
        <v>12</v>
      </c>
    </row>
    <row r="1477" spans="1:8" x14ac:dyDescent="0.3">
      <c r="A1477" s="1">
        <v>0.52178240740741955</v>
      </c>
      <c r="B1477" s="2" t="s">
        <v>31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2.8</v>
      </c>
      <c r="H1477" s="2" t="s">
        <v>12</v>
      </c>
    </row>
    <row r="1478" spans="1:8" x14ac:dyDescent="0.3">
      <c r="A1478" s="1">
        <v>0.52184027777778996</v>
      </c>
      <c r="B1478" s="2" t="s">
        <v>31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2.82</v>
      </c>
      <c r="H1478" s="2" t="s">
        <v>12</v>
      </c>
    </row>
    <row r="1479" spans="1:8" x14ac:dyDescent="0.3">
      <c r="A1479" s="1">
        <v>0.52188657407408623</v>
      </c>
      <c r="B1479" s="2" t="s">
        <v>31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2.83</v>
      </c>
      <c r="H1479" s="2" t="s">
        <v>12</v>
      </c>
    </row>
    <row r="1480" spans="1:8" x14ac:dyDescent="0.3">
      <c r="A1480" s="1">
        <v>0.52194444444445665</v>
      </c>
      <c r="B1480" s="2" t="s">
        <v>31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2.83</v>
      </c>
      <c r="H1480" s="2" t="s">
        <v>12</v>
      </c>
    </row>
    <row r="1481" spans="1:8" x14ac:dyDescent="0.3">
      <c r="A1481" s="1">
        <v>0.52199074074075291</v>
      </c>
      <c r="B1481" s="2" t="s">
        <v>31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2.8</v>
      </c>
      <c r="H1481" s="2" t="s">
        <v>12</v>
      </c>
    </row>
    <row r="1482" spans="1:8" x14ac:dyDescent="0.3">
      <c r="A1482" s="1">
        <v>0.52204861111112333</v>
      </c>
      <c r="B1482" s="2" t="s">
        <v>31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2.81</v>
      </c>
      <c r="H1482" s="2" t="s">
        <v>12</v>
      </c>
    </row>
    <row r="1483" spans="1:8" x14ac:dyDescent="0.3">
      <c r="A1483" s="1">
        <v>0.5220949074074196</v>
      </c>
      <c r="B1483" s="2" t="s">
        <v>31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2.81</v>
      </c>
      <c r="H1483" s="2" t="s">
        <v>12</v>
      </c>
    </row>
    <row r="1484" spans="1:8" x14ac:dyDescent="0.3">
      <c r="A1484" s="1">
        <v>0.52215277777779001</v>
      </c>
      <c r="B1484" s="2" t="s">
        <v>31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2.88</v>
      </c>
      <c r="H1484" s="2" t="s">
        <v>12</v>
      </c>
    </row>
    <row r="1485" spans="1:8" x14ac:dyDescent="0.3">
      <c r="A1485" s="1">
        <v>0.52219907407408628</v>
      </c>
      <c r="B1485" s="2" t="s">
        <v>31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2.8</v>
      </c>
      <c r="H1485" s="2" t="s">
        <v>12</v>
      </c>
    </row>
    <row r="1486" spans="1:8" x14ac:dyDescent="0.3">
      <c r="A1486" s="1">
        <v>0.52225694444445669</v>
      </c>
      <c r="B1486" s="2" t="s">
        <v>31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2.82</v>
      </c>
      <c r="H1486" s="2" t="s">
        <v>12</v>
      </c>
    </row>
    <row r="1487" spans="1:8" x14ac:dyDescent="0.3">
      <c r="A1487" s="1">
        <v>0.52230324074075296</v>
      </c>
      <c r="B1487" s="2" t="s">
        <v>31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2.81</v>
      </c>
      <c r="H1487" s="2" t="s">
        <v>12</v>
      </c>
    </row>
    <row r="1488" spans="1:8" x14ac:dyDescent="0.3">
      <c r="A1488" s="1">
        <v>0.52236111111112338</v>
      </c>
      <c r="B1488" s="2" t="s">
        <v>31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2.81</v>
      </c>
      <c r="H1488" s="2" t="s">
        <v>12</v>
      </c>
    </row>
    <row r="1489" spans="1:8" x14ac:dyDescent="0.3">
      <c r="A1489" s="1">
        <v>0.52240740740741964</v>
      </c>
      <c r="B1489" s="2" t="s">
        <v>31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2.79</v>
      </c>
      <c r="H1489" s="2" t="s">
        <v>12</v>
      </c>
    </row>
    <row r="1490" spans="1:8" x14ac:dyDescent="0.3">
      <c r="A1490" s="1">
        <v>0.52246527777779006</v>
      </c>
      <c r="B1490" s="2" t="s">
        <v>31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2.81</v>
      </c>
      <c r="H1490" s="2" t="s">
        <v>12</v>
      </c>
    </row>
    <row r="1491" spans="1:8" x14ac:dyDescent="0.3">
      <c r="A1491" s="1">
        <v>0.52251157407408633</v>
      </c>
      <c r="B1491" s="2" t="s">
        <v>31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2.79</v>
      </c>
      <c r="H1491" s="2" t="s">
        <v>12</v>
      </c>
    </row>
    <row r="4718" spans="10:10" x14ac:dyDescent="0.3">
      <c r="J4718"/>
    </row>
    <row r="4742" spans="17:41" x14ac:dyDescent="0.3">
      <c r="Q4742" s="1"/>
      <c r="Y4742" s="1"/>
      <c r="AG4742" s="1"/>
      <c r="AO4742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CO4740"/>
  <sheetViews>
    <sheetView topLeftCell="J1" zoomScaleNormal="100" workbookViewId="0">
      <selection activeCell="V18" sqref="V18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93" x14ac:dyDescent="0.3">
      <c r="A2" s="1">
        <v>0.44945601851851852</v>
      </c>
      <c r="B2" s="2" t="s">
        <v>34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8">
        <f>calculoesp4!F2</f>
        <v>3.61</v>
      </c>
      <c r="K2" s="6">
        <f>calculoesp4!G2</f>
        <v>1</v>
      </c>
      <c r="L2" s="9">
        <f>calculoesp4!H2</f>
        <v>6.7204301075268823E-4</v>
      </c>
      <c r="N2" s="41"/>
      <c r="O2" s="42"/>
      <c r="Q2" s="43"/>
      <c r="R2" s="43"/>
      <c r="T2" s="8"/>
      <c r="U2" s="8" t="s">
        <v>54</v>
      </c>
      <c r="V2" s="8" t="s">
        <v>55</v>
      </c>
      <c r="W2" s="8" t="s">
        <v>56</v>
      </c>
    </row>
    <row r="3" spans="1:93" x14ac:dyDescent="0.3">
      <c r="A3" s="1">
        <v>0.44950231481481484</v>
      </c>
      <c r="B3" s="2" t="s">
        <v>34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calculoesp4!F3</f>
        <v>3.59</v>
      </c>
      <c r="K3" s="7">
        <f>calculoesp4!G3</f>
        <v>6</v>
      </c>
      <c r="L3" s="9">
        <f>calculoesp4!H3</f>
        <v>4.0322580645161289E-3</v>
      </c>
      <c r="N3" s="10" t="s">
        <v>35</v>
      </c>
      <c r="O3" s="11">
        <f>calculoesp4!S3/calculoesp4!S8</f>
        <v>0.93137254901960786</v>
      </c>
      <c r="Q3" s="43"/>
      <c r="R3" s="43"/>
      <c r="T3" s="8" t="s">
        <v>54</v>
      </c>
      <c r="U3" s="10">
        <f>O3</f>
        <v>0.93137254901960786</v>
      </c>
      <c r="V3" s="12">
        <f>O7</f>
        <v>0.10177332305319969</v>
      </c>
      <c r="W3" s="13">
        <f>O11</f>
        <v>0</v>
      </c>
      <c r="Y3" s="14"/>
    </row>
    <row r="4" spans="1:93" x14ac:dyDescent="0.3">
      <c r="A4" s="1">
        <v>0.4495601851851852</v>
      </c>
      <c r="B4" s="2" t="s">
        <v>34</v>
      </c>
      <c r="C4" s="2" t="s">
        <v>8</v>
      </c>
      <c r="D4" s="2" t="s">
        <v>9</v>
      </c>
      <c r="E4" s="2" t="s">
        <v>10</v>
      </c>
      <c r="F4" s="2" t="s">
        <v>11</v>
      </c>
      <c r="G4">
        <v>3.47</v>
      </c>
      <c r="H4" s="2" t="s">
        <v>12</v>
      </c>
      <c r="J4" s="8">
        <f>calculoesp4!F4</f>
        <v>3.58</v>
      </c>
      <c r="K4" s="7">
        <f>calculoesp4!G4</f>
        <v>6</v>
      </c>
      <c r="L4" s="9">
        <f>calculoesp4!H4</f>
        <v>4.0322580645161289E-3</v>
      </c>
      <c r="N4" s="10" t="s">
        <v>36</v>
      </c>
      <c r="O4" s="15">
        <f>calculoesp4!S5/calculoesp4!S8</f>
        <v>6.8627450980392163E-2</v>
      </c>
      <c r="Q4" s="8" t="s">
        <v>54</v>
      </c>
      <c r="R4" s="16">
        <f>SUM(L2:L40)</f>
        <v>0.15255376344086019</v>
      </c>
      <c r="T4" s="8" t="s">
        <v>55</v>
      </c>
      <c r="U4" s="10">
        <f>O4</f>
        <v>6.8627450980392163E-2</v>
      </c>
      <c r="V4" s="12">
        <f>O8</f>
        <v>0.8936006168080185</v>
      </c>
      <c r="W4" s="13">
        <f>O12</f>
        <v>0.6966292134831461</v>
      </c>
    </row>
    <row r="5" spans="1:93" x14ac:dyDescent="0.3">
      <c r="A5" s="1">
        <v>0.44960648148148152</v>
      </c>
      <c r="B5" s="2" t="s">
        <v>34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calculoesp4!F5</f>
        <v>3.57</v>
      </c>
      <c r="K5" s="7">
        <f>calculoesp4!G5</f>
        <v>4</v>
      </c>
      <c r="L5" s="9">
        <f>calculoesp4!H5</f>
        <v>2.6881720430107529E-3</v>
      </c>
      <c r="N5" s="10" t="s">
        <v>49</v>
      </c>
      <c r="O5" s="17">
        <f>calculoesp4!S7/calculoesp4!S8</f>
        <v>0</v>
      </c>
      <c r="Q5" s="8" t="s">
        <v>55</v>
      </c>
      <c r="R5" s="16">
        <f>SUM(L41:L80)</f>
        <v>0.82526881720430156</v>
      </c>
      <c r="T5" s="8" t="s">
        <v>56</v>
      </c>
      <c r="U5" s="10">
        <f>O5</f>
        <v>0</v>
      </c>
      <c r="V5" s="12">
        <f>O9</f>
        <v>4.6260601387818042E-3</v>
      </c>
      <c r="W5" s="13">
        <f>O13</f>
        <v>0.30337078651685395</v>
      </c>
    </row>
    <row r="6" spans="1:93" x14ac:dyDescent="0.3">
      <c r="A6" s="1">
        <v>0.44966435185185188</v>
      </c>
      <c r="B6" s="2" t="s">
        <v>34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calculoesp4!F6</f>
        <v>3.56</v>
      </c>
      <c r="K6" s="7">
        <f>calculoesp4!G6</f>
        <v>4</v>
      </c>
      <c r="L6" s="9">
        <f>calculoesp4!H6</f>
        <v>2.6881720430107529E-3</v>
      </c>
      <c r="N6" s="8"/>
      <c r="O6" s="18">
        <f>SUM(O3:O5)</f>
        <v>1</v>
      </c>
      <c r="Q6" s="8" t="s">
        <v>56</v>
      </c>
      <c r="R6" s="16">
        <f>SUM(L81:L83)</f>
        <v>2.2177419354838711E-2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93" x14ac:dyDescent="0.3">
      <c r="A7" s="1">
        <v>0.44971064814814821</v>
      </c>
      <c r="B7" s="2" t="s">
        <v>34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8">
        <f>calculoesp4!F7</f>
        <v>3.55</v>
      </c>
      <c r="K7" s="7">
        <f>calculoesp4!G7</f>
        <v>4</v>
      </c>
      <c r="L7" s="9">
        <f>calculoesp4!H7</f>
        <v>2.6881720430107529E-3</v>
      </c>
      <c r="N7" s="12" t="s">
        <v>37</v>
      </c>
      <c r="O7" s="20">
        <f>calculoesp4!T3/calculoesp4!T8</f>
        <v>0.10177332305319969</v>
      </c>
      <c r="R7" s="21">
        <f>SUM(R4:R6)</f>
        <v>1.0000000000000004</v>
      </c>
    </row>
    <row r="8" spans="1:93" x14ac:dyDescent="0.3">
      <c r="A8" s="1">
        <v>0.44976851851851857</v>
      </c>
      <c r="B8" s="2" t="s">
        <v>34</v>
      </c>
      <c r="C8" s="2" t="s">
        <v>8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J8" s="8">
        <f>calculoesp4!F8</f>
        <v>3.54</v>
      </c>
      <c r="K8" s="7">
        <f>calculoesp4!G8</f>
        <v>1</v>
      </c>
      <c r="L8" s="9">
        <f>calculoesp4!H8</f>
        <v>6.7204301075268823E-4</v>
      </c>
      <c r="N8" s="12" t="s">
        <v>38</v>
      </c>
      <c r="O8" s="22">
        <f>calculoesp4!T5/calculoesp4!T8</f>
        <v>0.8936006168080185</v>
      </c>
      <c r="Y8" s="23"/>
    </row>
    <row r="9" spans="1:93" x14ac:dyDescent="0.3">
      <c r="A9" s="1">
        <v>0.44981481481481489</v>
      </c>
      <c r="B9" s="2" t="s">
        <v>34</v>
      </c>
      <c r="C9" s="2" t="s">
        <v>8</v>
      </c>
      <c r="D9" s="2" t="s">
        <v>9</v>
      </c>
      <c r="E9" s="2" t="s">
        <v>10</v>
      </c>
      <c r="F9" s="2" t="s">
        <v>11</v>
      </c>
      <c r="G9">
        <v>3.59</v>
      </c>
      <c r="H9" s="2" t="s">
        <v>12</v>
      </c>
      <c r="J9" s="8">
        <f>calculoesp4!F9</f>
        <v>3.53</v>
      </c>
      <c r="K9" s="7">
        <f>calculoesp4!G9</f>
        <v>3</v>
      </c>
      <c r="L9" s="9">
        <f>calculoesp4!H9</f>
        <v>2.0161290322580645E-3</v>
      </c>
      <c r="N9" s="12" t="s">
        <v>50</v>
      </c>
      <c r="O9" s="22">
        <f>calculoesp4!T7/calculoesp4!T8</f>
        <v>4.6260601387818042E-3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93" x14ac:dyDescent="0.3">
      <c r="A10" s="1">
        <v>0.44987268518518525</v>
      </c>
      <c r="B10" s="2" t="s">
        <v>34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  <c r="J10" s="8">
        <f>calculoesp4!F10</f>
        <v>3.52</v>
      </c>
      <c r="K10" s="7">
        <f>calculoesp4!G10</f>
        <v>4</v>
      </c>
      <c r="L10" s="9">
        <f>calculoesp4!H10</f>
        <v>2.6881720430107529E-3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</row>
    <row r="11" spans="1:93" x14ac:dyDescent="0.3">
      <c r="A11" s="1">
        <v>0.44991898148148157</v>
      </c>
      <c r="B11" s="2" t="s">
        <v>34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3.49</v>
      </c>
      <c r="H11" s="2" t="s">
        <v>12</v>
      </c>
      <c r="J11" s="8">
        <f>calculoesp4!F11</f>
        <v>3.51</v>
      </c>
      <c r="K11" s="7">
        <f>calculoesp4!G11</f>
        <v>8</v>
      </c>
      <c r="L11" s="9">
        <f>calculoesp4!H11</f>
        <v>5.3763440860215058E-3</v>
      </c>
      <c r="N11" s="13" t="s">
        <v>51</v>
      </c>
      <c r="O11" s="25">
        <f>calculoesp4!U3/calculoesp4!U8</f>
        <v>0</v>
      </c>
      <c r="T11" s="16" cm="1">
        <f t="array" ref="T11:T13">MMULT($U$3:$W$5,R4:R6)</f>
        <v>0.22607473745751361</v>
      </c>
      <c r="U11" s="16" cm="1">
        <f t="array" ref="U11:U13">MMULT($U$3:$W$5,_xlfn.ANCHORARRAY(T11))</f>
        <v>0.28825147684927799</v>
      </c>
      <c r="V11" s="16" cm="1">
        <f t="array" ref="V11:V13">MMULT($U$3:$W$5,_xlfn.ANCHORARRAY(U11))</f>
        <v>0.34022151898413322</v>
      </c>
      <c r="W11" s="16" cm="1">
        <f t="array" ref="W11:W13">MMULT($U$3:$W$5,_xlfn.ANCHORARRAY(V11))</f>
        <v>0.38348109191008878</v>
      </c>
      <c r="X11" s="16" cm="1">
        <f t="array" ref="X11:X13">MMULT($U$3:$W$5,_xlfn.ANCHORARRAY(W11))</f>
        <v>0.41943706562573091</v>
      </c>
      <c r="Y11" s="16" cm="1">
        <f t="array" ref="Y11:Y13">MMULT($U$3:$W$5,_xlfn.ANCHORARRAY(X11))</f>
        <v>0.44930675506797346</v>
      </c>
      <c r="Z11" s="16" cm="1">
        <f t="array" ref="Z11:Z13">MMULT($U$3:$W$5,_xlfn.ANCHORARRAY(Y11))</f>
        <v>0.47411569615107496</v>
      </c>
      <c r="AA11" s="16" cm="1">
        <f t="array" ref="AA11:AA13">MMULT($U$3:$W$5,_xlfn.ANCHORARRAY(Z11))</f>
        <v>0.49471992186658326</v>
      </c>
      <c r="AB11" s="16" cm="1">
        <f t="array" ref="AB11:AB13">MMULT($U$3:$W$5,_xlfn.ANCHORARRAY(AA11))</f>
        <v>0.51183164752184496</v>
      </c>
      <c r="AC11" s="16" cm="1">
        <f t="array" ref="AC11:AC13">MMULT($U$3:$W$5,_xlfn.ANCHORARRAY(AB11))</f>
        <v>0.52604274213851265</v>
      </c>
      <c r="AD11" s="16" cm="1">
        <f t="array" ref="AD11:AD13">MMULT($U$3:$W$5,_xlfn.ANCHORARRAY(AC11))</f>
        <v>0.53784485856770281</v>
      </c>
      <c r="AE11" s="16" cm="1">
        <f t="array" ref="AE11:AE13">MMULT($U$3:$W$5,_xlfn.ANCHORARRAY(AD11))</f>
        <v>0.54764634112054567</v>
      </c>
      <c r="AF11" s="16" cm="1">
        <f t="array" ref="AF11:AF13">MMULT($U$3:$W$5,_xlfn.ANCHORARRAY(AE11))</f>
        <v>0.55578632365290837</v>
      </c>
      <c r="AG11" s="16" cm="1">
        <f t="array" ref="AG11:AG13">MMULT($U$3:$W$5,_xlfn.ANCHORARRAY(AF11))</f>
        <v>0.56254645465430619</v>
      </c>
      <c r="AH11" s="16" cm="1">
        <f t="array" ref="AH11:AH13">MMULT($U$3:$W$5,_xlfn.ANCHORARRAY(AG11))</f>
        <v>0.56816063977190734</v>
      </c>
      <c r="AI11" s="16" cm="1">
        <f t="array" ref="AI11:AI13">MMULT($U$3:$W$5,_xlfn.ANCHORARRAY(AH11))</f>
        <v>0.57282313432165333</v>
      </c>
      <c r="AJ11" s="16" cm="1">
        <f t="array" ref="AJ11:AJ13">MMULT($U$3:$W$5,_xlfn.ANCHORARRAY(AI11))</f>
        <v>0.57669526443961472</v>
      </c>
      <c r="AK11" s="16" cm="1">
        <f t="array" ref="AK11:AK13">MMULT($U$3:$W$5,_xlfn.ANCHORARRAY(AJ11))</f>
        <v>0.57991100902754944</v>
      </c>
      <c r="AL11" s="16" cm="1">
        <f t="array" ref="AL11:AL13">MMULT($U$3:$W$5,_xlfn.ANCHORARRAY(AK11))</f>
        <v>0.58258163551244113</v>
      </c>
      <c r="AM11" s="16" cm="1">
        <f t="array" ref="AM11:AM13">MMULT($U$3:$W$5,_xlfn.ANCHORARRAY(AL11))</f>
        <v>0.58479954978535154</v>
      </c>
      <c r="AN11" s="16" cm="1">
        <f t="array" ref="AN11:AN13">MMULT($U$3:$W$5,_xlfn.ANCHORARRAY(AM11))</f>
        <v>0.58664149352000183</v>
      </c>
      <c r="AO11" s="16" cm="1">
        <f t="array" ref="AO11:AO13">MMULT($U$3:$W$5,_xlfn.ANCHORARRAY(AN11))</f>
        <v>0.58817119949778573</v>
      </c>
      <c r="AP11" s="16" cm="1">
        <f t="array" ref="AP11:AP13">MMULT($U$3:$W$5,_xlfn.ANCHORARRAY(AO11))</f>
        <v>0.5894415968147152</v>
      </c>
      <c r="AQ11" s="16" cm="1">
        <f t="array" ref="AQ11:AQ13">MMULT($U$3:$W$5,_xlfn.ANCHORARRAY(AP11))</f>
        <v>0.59049664227200727</v>
      </c>
      <c r="AR11" s="16" cm="1">
        <f t="array" ref="AR11:AR13">MMULT($U$3:$W$5,_xlfn.ANCHORARRAY(AQ11))</f>
        <v>0.5913728413178625</v>
      </c>
      <c r="AS11" s="16" cm="1">
        <f t="array" ref="AS11:AS13">MMULT($U$3:$W$5,_xlfn.ANCHORARRAY(AR11))</f>
        <v>0.59210051116625695</v>
      </c>
      <c r="AT11" s="16" cm="1">
        <f t="array" ref="AT11:AT13">MMULT($U$3:$W$5,_xlfn.ANCHORARRAY(AS11))</f>
        <v>0.59270482979769934</v>
      </c>
      <c r="AU11" s="16" cm="1">
        <f t="array" ref="AU11:AU13">MMULT($U$3:$W$5,_xlfn.ANCHORARRAY(AT11))</f>
        <v>0.59320670713824619</v>
      </c>
      <c r="AV11" s="16" cm="1">
        <f t="array" ref="AV11:AV13">MMULT($U$3:$W$5,_xlfn.ANCHORARRAY(AU11))</f>
        <v>0.59362350856029267</v>
      </c>
      <c r="AW11" s="16" cm="1">
        <f t="array" ref="AW11:AW13">MMULT($U$3:$W$5,_xlfn.ANCHORARRAY(AV11))</f>
        <v>0.59396965573886562</v>
      </c>
      <c r="AX11" s="16" cm="1">
        <f t="array" ref="AX11:AX13">MMULT($U$3:$W$5,_xlfn.ANCHORARRAY(AW11))</f>
        <v>0.59425712565354516</v>
      </c>
      <c r="AY11" s="16" cm="1">
        <f t="array" ref="AY11:AY13">MMULT($U$3:$W$5,_xlfn.ANCHORARRAY(AX11))</f>
        <v>0.59449586500189566</v>
      </c>
      <c r="AZ11" s="16" cm="1">
        <f t="array" ref="AZ11:AZ13">MMULT($U$3:$W$5,_xlfn.ANCHORARRAY(AY11))</f>
        <v>0.5946941343634542</v>
      </c>
      <c r="BA11" s="16" cm="1">
        <f t="array" ref="BA11:BA13">MMULT($U$3:$W$5,_xlfn.ANCHORARRAY(AZ11))</f>
        <v>0.59485879402263664</v>
      </c>
      <c r="BB11" s="16" cm="1">
        <f t="array" ref="BB11:BB13">MMULT($U$3:$W$5,_xlfn.ANCHORARRAY(BA11))</f>
        <v>0.59499554134027044</v>
      </c>
      <c r="BC11" s="16" cm="1">
        <f t="array" ref="BC11:BC13">MMULT($U$3:$W$5,_xlfn.ANCHORARRAY(BB11))</f>
        <v>0.59510910788700611</v>
      </c>
      <c r="BD11" s="16" cm="1">
        <f t="array" ref="BD11:BD13">MMULT($U$3:$W$5,_xlfn.ANCHORARRAY(BC11))</f>
        <v>0.59520342315958796</v>
      </c>
      <c r="BE11" s="16" cm="1">
        <f t="array" ref="BE11:BE13">MMULT($U$3:$W$5,_xlfn.ANCHORARRAY(BD11))</f>
        <v>0.59528175054470167</v>
      </c>
      <c r="BF11" s="16" cm="1">
        <f t="array" ref="BF11:BF13">MMULT($U$3:$W$5,_xlfn.ANCHORARRAY(BE11))</f>
        <v>0.59534680023486097</v>
      </c>
      <c r="BG11" s="16" cm="1">
        <f t="array" ref="BG11:BG13">MMULT($U$3:$W$5,_xlfn.ANCHORARRAY(BF11))</f>
        <v>0.59540082300331787</v>
      </c>
      <c r="BH11" s="16" cm="1">
        <f t="array" ref="BH11:BH13">MMULT($U$3:$W$5,_xlfn.ANCHORARRAY(BG11))</f>
        <v>0.59544568808268394</v>
      </c>
      <c r="BI11" s="16" cm="1">
        <f t="array" ref="BI11:BI13">MMULT($U$3:$W$5,_xlfn.ANCHORARRAY(BH11))</f>
        <v>0.59548294784193034</v>
      </c>
      <c r="BJ11" s="16" cm="1">
        <f t="array" ref="BJ11:BJ13">MMULT($U$3:$W$5,_xlfn.ANCHORARRAY(BI11))</f>
        <v>0.59551389149964185</v>
      </c>
      <c r="BK11" s="16" cm="1">
        <f t="array" ref="BK11:BK13">MMULT($U$3:$W$5,_xlfn.ANCHORARRAY(BJ11))</f>
        <v>0.59553958973204946</v>
      </c>
      <c r="BL11" s="16" cm="1">
        <f t="array" ref="BL11:BL13">MMULT($U$3:$W$5,_xlfn.ANCHORARRAY(BK11))</f>
        <v>0.59556093171931657</v>
      </c>
      <c r="BM11" s="16" cm="1">
        <f t="array" ref="BM11:BM13">MMULT($U$3:$W$5,_xlfn.ANCHORARRAY(BL11))</f>
        <v>0.59557865591191017</v>
      </c>
      <c r="BN11" s="16" cm="1">
        <f t="array" ref="BN11:BN13">MMULT($U$3:$W$5,_xlfn.ANCHORARRAY(BM11))</f>
        <v>0.59559337558159986</v>
      </c>
      <c r="BO11" s="16" cm="1">
        <f t="array" ref="BO11:BO13">MMULT($U$3:$W$5,_xlfn.ANCHORARRAY(BN11))</f>
        <v>0.59560560004117014</v>
      </c>
      <c r="BP11" s="16" cm="1">
        <f t="array" ref="BP11:BP13">MMULT($U$3:$W$5,_xlfn.ANCHORARRAY(BO11))</f>
        <v>0.59561575226706487</v>
      </c>
      <c r="BQ11" s="16" cm="1">
        <f t="array" ref="BQ11:BQ13">MMULT($U$3:$W$5,_xlfn.ANCHORARRAY(BP11))</f>
        <v>0.59562418353472313</v>
      </c>
      <c r="BR11" s="16" cm="1">
        <f t="array" ref="BR11:BR13">MMULT($U$3:$W$5,_xlfn.ANCHORARRAY(BQ11))</f>
        <v>0.59563118557300165</v>
      </c>
      <c r="BS11" s="16" cm="1">
        <f t="array" ref="BS11:BS13">MMULT($U$3:$W$5,_xlfn.ANCHORARRAY(BR11))</f>
        <v>0.59563700065823455</v>
      </c>
      <c r="BT11" s="16" cm="1">
        <f t="array" ref="BT11:BT13">MMULT($U$3:$W$5,_xlfn.ANCHORARRAY(BS11))</f>
        <v>0.59564182999719573</v>
      </c>
      <c r="BU11" s="16" cm="1">
        <f t="array" ref="BU11:BU13">MMULT($U$3:$W$5,_xlfn.ANCHORARRAY(BT11))</f>
        <v>0.59564584068901993</v>
      </c>
      <c r="BV11" s="16" cm="1">
        <f t="array" ref="BV11:BV13">MMULT($U$3:$W$5,_xlfn.ANCHORARRAY(BU11))</f>
        <v>0.59564917150697227</v>
      </c>
      <c r="BW11" s="16" cm="1">
        <f t="array" ref="BW11:BW13">MMULT($U$3:$W$5,_xlfn.ANCHORARRAY(BV11))</f>
        <v>0.59565193770011748</v>
      </c>
      <c r="BX11" s="16" cm="1">
        <f t="array" ref="BX11:BX13">MMULT($U$3:$W$5,_xlfn.ANCHORARRAY(BW11))</f>
        <v>0.59565423498103331</v>
      </c>
      <c r="BY11" s="16" cm="1">
        <f t="array" ref="BY11:BY13">MMULT($U$3:$W$5,_xlfn.ANCHORARRAY(BX11))</f>
        <v>0.59565614283754564</v>
      </c>
      <c r="BZ11" s="16" cm="1">
        <f t="array" ref="BZ11:BZ13">MMULT($U$3:$W$5,_xlfn.ANCHORARRAY(BY11))</f>
        <v>0.59565772728307276</v>
      </c>
      <c r="CA11" s="16" cm="1">
        <f t="array" ref="CA11:CA13">MMULT($U$3:$W$5,_xlfn.ANCHORARRAY(BZ11))</f>
        <v>0.59565904314074458</v>
      </c>
      <c r="CB11" s="16" cm="1">
        <f t="array" ref="CB11:CB13">MMULT($U$3:$W$5,_xlfn.ANCHORARRAY(CA11))</f>
        <v>0.59566013594032829</v>
      </c>
      <c r="CC11" s="16" cm="1">
        <f t="array" ref="CC11:CC13">MMULT($U$3:$W$5,_xlfn.ANCHORARRAY(CB11))</f>
        <v>0.59566104349359617</v>
      </c>
      <c r="CD11" s="16" cm="1">
        <f t="array" ref="CD11:CD13">MMULT($U$3:$W$5,_xlfn.ANCHORARRAY(CC11))</f>
        <v>0.59566179720264434</v>
      </c>
      <c r="CE11" s="16" cm="1">
        <f t="array" ref="CE11:CE13">MMULT($U$3:$W$5,_xlfn.ANCHORARRAY(CD11))</f>
        <v>0.59566242314643125</v>
      </c>
      <c r="CF11" s="16" cm="1">
        <f t="array" ref="CF11:CF13">MMULT($U$3:$W$5,_xlfn.ANCHORARRAY(CE11))</f>
        <v>0.59566294298313127</v>
      </c>
      <c r="CG11" s="16" cm="1">
        <f t="array" ref="CG11:CG13">MMULT($U$3:$W$5,_xlfn.ANCHORARRAY(CF11))</f>
        <v>0.59566337469952546</v>
      </c>
      <c r="CH11" s="16" cm="1">
        <f t="array" ref="CH11:CH13">MMULT($U$3:$W$5,_xlfn.ANCHORARRAY(CG11))</f>
        <v>0.5956637332333593</v>
      </c>
      <c r="CI11" s="16" cm="1">
        <f t="array" ref="CI11:CI13">MMULT($U$3:$W$5,_xlfn.ANCHORARRAY(CH11))</f>
        <v>0.59566403099020093</v>
      </c>
      <c r="CJ11" s="16" cm="1">
        <f t="array" ref="CJ11:CJ13">MMULT($U$3:$W$5,_xlfn.ANCHORARRAY(CI11))</f>
        <v>0.59566427827268409</v>
      </c>
      <c r="CK11" s="16" cm="1">
        <f t="array" ref="CK11:CK13">MMULT($U$3:$W$5,_xlfn.ANCHORARRAY(CJ11))</f>
        <v>0.59566448363698776</v>
      </c>
      <c r="CL11" s="16" cm="1">
        <f t="array" ref="CL11:CL13">MMULT($U$3:$W$5,_xlfn.ANCHORARRAY(CK11))</f>
        <v>0.59566465418888748</v>
      </c>
      <c r="CM11" s="16" cm="1">
        <f t="array" ref="CM11:CM13">MMULT($U$3:$W$5,_xlfn.ANCHORARRAY(CL11))</f>
        <v>0.59566479582962029</v>
      </c>
      <c r="CN11" s="16" cm="1">
        <f t="array" ref="CN11:CN13">MMULT($U$3:$W$5,_xlfn.ANCHORARRAY(CM11))</f>
        <v>0.59566491346007333</v>
      </c>
      <c r="CO11" s="16" cm="1">
        <f t="array" ref="CO11:CO13">MMULT($U$3:$W$5,_xlfn.ANCHORARRAY(CN11))</f>
        <v>0.59566501115035764</v>
      </c>
    </row>
    <row r="12" spans="1:93" x14ac:dyDescent="0.3">
      <c r="A12" s="1">
        <v>0.44997685185185193</v>
      </c>
      <c r="B12" s="2" t="s">
        <v>34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calculoesp4!F12</f>
        <v>3.5</v>
      </c>
      <c r="K12" s="7">
        <f>calculoesp4!G12</f>
        <v>9</v>
      </c>
      <c r="L12" s="9">
        <f>calculoesp4!H12</f>
        <v>6.0483870967741934E-3</v>
      </c>
      <c r="N12" s="13" t="s">
        <v>52</v>
      </c>
      <c r="O12" s="26">
        <f>calculoesp4!U5/calculoesp4!U8</f>
        <v>0.6966292134831461</v>
      </c>
      <c r="T12" s="16">
        <v>0.76337953821084692</v>
      </c>
      <c r="U12" s="16">
        <v>0.70501781881336401</v>
      </c>
      <c r="V12" s="16">
        <v>0.65447512711848699</v>
      </c>
      <c r="W12" s="16">
        <v>0.61188238414949914</v>
      </c>
      <c r="X12" s="16">
        <v>0.57632574375282553</v>
      </c>
      <c r="Y12" s="16">
        <v>0.54674168753044894</v>
      </c>
      <c r="Z12" s="16">
        <v>0.52215625684514733</v>
      </c>
      <c r="AA12" s="16">
        <v>0.5017335713357024</v>
      </c>
      <c r="AB12" s="16">
        <v>0.48477139624690069</v>
      </c>
      <c r="AC12" s="16">
        <v>0.47068413894524935</v>
      </c>
      <c r="AD12" s="16">
        <v>0.45898475963918378</v>
      </c>
      <c r="AE12" s="16">
        <v>0.44926856656044395</v>
      </c>
      <c r="AF12" s="16">
        <v>0.44119940605642383</v>
      </c>
      <c r="AG12" s="16">
        <v>0.43449808881122798</v>
      </c>
      <c r="AH12" s="16">
        <v>0.42893274676568915</v>
      </c>
      <c r="AI12" s="16">
        <v>0.42431081538412618</v>
      </c>
      <c r="AJ12" s="16">
        <v>0.42047237227892853</v>
      </c>
      <c r="AK12" s="16">
        <v>0.41728460421519531</v>
      </c>
      <c r="AL12" s="16">
        <v>0.4146372117972259</v>
      </c>
      <c r="AM12" s="16">
        <v>0.41243859305800834</v>
      </c>
      <c r="AN12" s="16">
        <v>0.41061267396710061</v>
      </c>
      <c r="AO12" s="16">
        <v>0.40909627620961553</v>
      </c>
      <c r="AP12" s="16">
        <v>0.40783693116516573</v>
      </c>
      <c r="AQ12" s="16">
        <v>0.40679106445037977</v>
      </c>
      <c r="AR12" s="16">
        <v>0.4059224882091777</v>
      </c>
      <c r="AS12" s="16">
        <v>0.40520114898295323</v>
      </c>
      <c r="AT12" s="16">
        <v>0.40460208783597873</v>
      </c>
      <c r="AU12" s="16">
        <v>0.40410457675552264</v>
      </c>
      <c r="AV12" s="16">
        <v>0.40369140144541193</v>
      </c>
      <c r="AW12" s="16">
        <v>0.40334826569710136</v>
      </c>
      <c r="AX12" s="16">
        <v>0.40306329672899655</v>
      </c>
      <c r="AY12" s="16">
        <v>0.40282663437835964</v>
      </c>
      <c r="AZ12" s="16">
        <v>0.40263008993149768</v>
      </c>
      <c r="BA12" s="16">
        <v>0.40246686278747451</v>
      </c>
      <c r="BB12" s="16">
        <v>0.40233130515167587</v>
      </c>
      <c r="BC12" s="16">
        <v>0.40221872661742969</v>
      </c>
      <c r="BD12" s="16">
        <v>0.40212523187404364</v>
      </c>
      <c r="BE12" s="16">
        <v>0.40204758592582301</v>
      </c>
      <c r="BF12" s="16">
        <v>0.40198310215853589</v>
      </c>
      <c r="BG12" s="16">
        <v>0.40192954938033132</v>
      </c>
      <c r="BH12" s="16">
        <v>0.40188507462065026</v>
      </c>
      <c r="BI12" s="16">
        <v>0.4018481390159066</v>
      </c>
      <c r="BJ12" s="16">
        <v>0.40181746456353046</v>
      </c>
      <c r="BK12" s="16">
        <v>0.40179198990201864</v>
      </c>
      <c r="BL12" s="16">
        <v>0.40177083358694626</v>
      </c>
      <c r="BM12" s="16">
        <v>0.40175326359225827</v>
      </c>
      <c r="BN12" s="16">
        <v>0.40173867198156055</v>
      </c>
      <c r="BO12" s="16">
        <v>0.40172655387301598</v>
      </c>
      <c r="BP12" s="16">
        <v>0.40171648997001458</v>
      </c>
      <c r="BQ12" s="16">
        <v>0.4017081320531623</v>
      </c>
      <c r="BR12" s="16">
        <v>0.4017011909316015</v>
      </c>
      <c r="BS12" s="16">
        <v>0.40169542643676692</v>
      </c>
      <c r="BT12" s="16">
        <v>0.40169063911235453</v>
      </c>
      <c r="BU12" s="16">
        <v>0.40168666331296754</v>
      </c>
      <c r="BV12" s="16">
        <v>0.40168336147264849</v>
      </c>
      <c r="BW12" s="16">
        <v>0.40168061934498267</v>
      </c>
      <c r="BX12" s="16">
        <v>0.40167834205007769</v>
      </c>
      <c r="BY12" s="16">
        <v>0.40167645079164033</v>
      </c>
      <c r="BZ12" s="16">
        <v>0.40167488013055952</v>
      </c>
      <c r="CA12" s="16">
        <v>0.4016735757206587</v>
      </c>
      <c r="CB12" s="16">
        <v>0.40167249242827291</v>
      </c>
      <c r="CC12" s="16">
        <v>0.40167159277058689</v>
      </c>
      <c r="CD12" s="16">
        <v>0.40167084561869809</v>
      </c>
      <c r="CE12" s="16">
        <v>0.40167022512053141</v>
      </c>
      <c r="CF12" s="16">
        <v>0.40166970980633537</v>
      </c>
      <c r="CG12" s="16">
        <v>0.40166928184581124</v>
      </c>
      <c r="CH12" s="16">
        <v>0.4016689264311698</v>
      </c>
      <c r="CI12" s="16">
        <v>0.40166863126476959</v>
      </c>
      <c r="CJ12" s="16">
        <v>0.40166838613360822</v>
      </c>
      <c r="CK12" s="16">
        <v>0.40166818255594411</v>
      </c>
      <c r="CL12" s="16">
        <v>0.40166801348782116</v>
      </c>
      <c r="CM12" s="16">
        <v>0.4016678730793421</v>
      </c>
      <c r="CN12" s="16">
        <v>0.401667756472257</v>
      </c>
      <c r="CO12" s="16">
        <v>0.40166765963186407</v>
      </c>
    </row>
    <row r="13" spans="1:93" x14ac:dyDescent="0.3">
      <c r="A13" s="1">
        <v>0.45002314814814826</v>
      </c>
      <c r="B13" s="2" t="s">
        <v>34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3.59</v>
      </c>
      <c r="H13" s="2" t="s">
        <v>12</v>
      </c>
      <c r="J13" s="8">
        <f>calculoesp4!F13</f>
        <v>3.49</v>
      </c>
      <c r="K13" s="7">
        <f>calculoesp4!G13</f>
        <v>5</v>
      </c>
      <c r="L13" s="9">
        <f>calculoesp4!H13</f>
        <v>3.3602150537634409E-3</v>
      </c>
      <c r="N13" s="13" t="s">
        <v>53</v>
      </c>
      <c r="O13" s="26">
        <f>calculoesp4!U7/calculoesp4!U8</f>
        <v>0.30337078651685395</v>
      </c>
      <c r="T13" s="16">
        <v>1.0545724331639946E-2</v>
      </c>
      <c r="U13" s="16">
        <v>6.7307043373583944E-3</v>
      </c>
      <c r="V13" s="16">
        <v>5.303353897380212E-3</v>
      </c>
      <c r="W13" s="16">
        <v>4.6365239404124441E-3</v>
      </c>
      <c r="X13" s="16">
        <v>4.2371906214439189E-3</v>
      </c>
      <c r="Y13" s="16">
        <v>3.9515574015780014E-3</v>
      </c>
      <c r="Z13" s="16">
        <v>3.7280470037781206E-3</v>
      </c>
      <c r="AA13" s="16">
        <v>3.5465067977148192E-3</v>
      </c>
      <c r="AB13" s="16">
        <v>3.3969562312548434E-3</v>
      </c>
      <c r="AC13" s="16">
        <v>3.2731189162384963E-3</v>
      </c>
      <c r="AD13" s="16">
        <v>3.1703817931139195E-3</v>
      </c>
      <c r="AE13" s="16">
        <v>3.0850923190108592E-3</v>
      </c>
      <c r="AF13" s="16">
        <v>3.0142702906683387E-3</v>
      </c>
      <c r="AG13" s="16">
        <v>2.9554565344662694E-3</v>
      </c>
      <c r="AH13" s="16">
        <v>2.9066134624039057E-3</v>
      </c>
      <c r="AI13" s="16">
        <v>2.8660502942208935E-3</v>
      </c>
      <c r="AJ13" s="16">
        <v>2.8323632814571641E-3</v>
      </c>
      <c r="AK13" s="16">
        <v>2.8043867572556916E-3</v>
      </c>
      <c r="AL13" s="16">
        <v>2.7811526903333654E-3</v>
      </c>
      <c r="AM13" s="16">
        <v>2.7618571566406726E-3</v>
      </c>
      <c r="AN13" s="16">
        <v>2.745832512898185E-3</v>
      </c>
      <c r="AO13" s="16">
        <v>2.7325242925992851E-3</v>
      </c>
      <c r="AP13" s="16">
        <v>2.7214720201196281E-3</v>
      </c>
      <c r="AQ13" s="16">
        <v>2.7122932776135747E-3</v>
      </c>
      <c r="AR13" s="16">
        <v>2.7046704729605277E-3</v>
      </c>
      <c r="AS13" s="16">
        <v>2.6983398507905505E-3</v>
      </c>
      <c r="AT13" s="16">
        <v>2.6930823663227268E-3</v>
      </c>
      <c r="AU13" s="16">
        <v>2.6887161062319111E-3</v>
      </c>
      <c r="AV13" s="16">
        <v>2.6850899942961232E-3</v>
      </c>
      <c r="AW13" s="16">
        <v>2.682078564033733E-3</v>
      </c>
      <c r="AX13" s="16">
        <v>2.6795776174590408E-3</v>
      </c>
      <c r="AY13" s="16">
        <v>2.6775006197454999E-3</v>
      </c>
      <c r="AZ13" s="16">
        <v>2.6757757050489177E-3</v>
      </c>
      <c r="BA13" s="16">
        <v>2.674343189889614E-3</v>
      </c>
      <c r="BB13" s="16">
        <v>2.6731535080545057E-3</v>
      </c>
      <c r="BC13" s="16">
        <v>2.672165495565009E-3</v>
      </c>
      <c r="BD13" s="16">
        <v>2.6713449663692229E-3</v>
      </c>
      <c r="BE13" s="16">
        <v>2.6706635294761732E-3</v>
      </c>
      <c r="BF13" s="16">
        <v>2.670097606603966E-3</v>
      </c>
      <c r="BG13" s="16">
        <v>2.669627616351671E-3</v>
      </c>
      <c r="BH13" s="16">
        <v>2.6692372966666041E-3</v>
      </c>
      <c r="BI13" s="16">
        <v>2.6689131421638096E-3</v>
      </c>
      <c r="BJ13" s="16">
        <v>2.6686439368285375E-3</v>
      </c>
      <c r="BK13" s="16">
        <v>2.6684203659328252E-3</v>
      </c>
      <c r="BL13" s="16">
        <v>2.6682346937381821E-3</v>
      </c>
      <c r="BM13" s="16">
        <v>2.6680804958326191E-3</v>
      </c>
      <c r="BN13" s="16">
        <v>2.6679524368406642E-3</v>
      </c>
      <c r="BO13" s="16">
        <v>2.6678460858149452E-3</v>
      </c>
      <c r="BP13" s="16">
        <v>2.6677577629217303E-3</v>
      </c>
      <c r="BQ13" s="16">
        <v>2.6676844121156333E-3</v>
      </c>
      <c r="BR13" s="16">
        <v>2.667623495397902E-3</v>
      </c>
      <c r="BS13" s="16">
        <v>2.667572904999561E-3</v>
      </c>
      <c r="BT13" s="16">
        <v>2.6675308904508519E-3</v>
      </c>
      <c r="BU13" s="16">
        <v>2.6674959980135292E-3</v>
      </c>
      <c r="BV13" s="16">
        <v>2.6674670203803109E-3</v>
      </c>
      <c r="BW13" s="16">
        <v>2.6674429549010457E-3</v>
      </c>
      <c r="BX13" s="16">
        <v>2.6674229688901825E-3</v>
      </c>
      <c r="BY13" s="16">
        <v>2.6674063708151635E-3</v>
      </c>
      <c r="BZ13" s="16">
        <v>2.6673925863688213E-3</v>
      </c>
      <c r="CA13" s="16">
        <v>2.6673811385978753E-3</v>
      </c>
      <c r="CB13" s="16">
        <v>2.6673716313999527E-3</v>
      </c>
      <c r="CC13" s="16">
        <v>2.6673637358181168E-3</v>
      </c>
      <c r="CD13" s="16">
        <v>2.6673571786586855E-3</v>
      </c>
      <c r="CE13" s="16">
        <v>2.6673517330385011E-3</v>
      </c>
      <c r="CF13" s="16">
        <v>2.6673472105345876E-3</v>
      </c>
      <c r="CG13" s="16">
        <v>2.6673434546645573E-3</v>
      </c>
      <c r="CH13" s="16">
        <v>2.6673403354721902E-3</v>
      </c>
      <c r="CI13" s="16">
        <v>2.6673377450308431E-3</v>
      </c>
      <c r="CJ13" s="16">
        <v>2.6673355937090956E-3</v>
      </c>
      <c r="CK13" s="16">
        <v>2.6673338070694308E-3</v>
      </c>
      <c r="CL13" s="16">
        <v>2.6673323232926332E-3</v>
      </c>
      <c r="CM13" s="16">
        <v>2.6673310910387952E-3</v>
      </c>
      <c r="CN13" s="16">
        <v>2.6673300676709109E-3</v>
      </c>
      <c r="CO13" s="16">
        <v>2.6673292177796025E-3</v>
      </c>
    </row>
    <row r="14" spans="1:93" x14ac:dyDescent="0.3">
      <c r="A14" s="1">
        <v>0.45008101851851862</v>
      </c>
      <c r="B14" s="2" t="s">
        <v>34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8">
        <f>calculoesp4!F14</f>
        <v>3.48</v>
      </c>
      <c r="K14" s="7">
        <f>calculoesp4!G14</f>
        <v>2</v>
      </c>
      <c r="L14" s="9">
        <f>calculoesp4!H14</f>
        <v>1.3440860215053765E-3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93" x14ac:dyDescent="0.3">
      <c r="A15" s="1">
        <v>0.45012731481481494</v>
      </c>
      <c r="B15" s="2" t="s">
        <v>34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calculoesp4!F15</f>
        <v>3.47</v>
      </c>
      <c r="K15" s="7">
        <f>calculoesp4!G15</f>
        <v>3</v>
      </c>
      <c r="L15" s="9">
        <f>calculoesp4!H15</f>
        <v>2.0161290322580645E-3</v>
      </c>
    </row>
    <row r="16" spans="1:93" x14ac:dyDescent="0.3">
      <c r="A16" s="1">
        <v>0.4501851851851853</v>
      </c>
      <c r="B16" s="2" t="s">
        <v>34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calculoesp4!F16</f>
        <v>3.46</v>
      </c>
      <c r="K16" s="7">
        <f>calculoesp4!G16</f>
        <v>3</v>
      </c>
      <c r="L16" s="9">
        <f>calculoesp4!H16</f>
        <v>2.0161290322580645E-3</v>
      </c>
    </row>
    <row r="17" spans="1:12" x14ac:dyDescent="0.3">
      <c r="A17" s="1">
        <v>0.45023148148148162</v>
      </c>
      <c r="B17" s="2" t="s">
        <v>34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8">
        <f>calculoesp4!F17</f>
        <v>3.45</v>
      </c>
      <c r="K17" s="7">
        <f>calculoesp4!G17</f>
        <v>2</v>
      </c>
      <c r="L17" s="9">
        <f>calculoesp4!H17</f>
        <v>1.3440860215053765E-3</v>
      </c>
    </row>
    <row r="18" spans="1:12" x14ac:dyDescent="0.3">
      <c r="A18" s="1">
        <v>0.45028935185185198</v>
      </c>
      <c r="B18" s="2" t="s">
        <v>34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3.58</v>
      </c>
      <c r="H18" s="2" t="s">
        <v>12</v>
      </c>
      <c r="J18" s="8">
        <f>calculoesp4!F18</f>
        <v>3.44</v>
      </c>
      <c r="K18" s="7">
        <f>calculoesp4!G18</f>
        <v>3</v>
      </c>
      <c r="L18" s="9">
        <f>calculoesp4!H18</f>
        <v>2.0161290322580645E-3</v>
      </c>
    </row>
    <row r="19" spans="1:12" x14ac:dyDescent="0.3">
      <c r="A19" s="1">
        <v>0.4503356481481483</v>
      </c>
      <c r="B19" s="2" t="s">
        <v>34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3.57</v>
      </c>
      <c r="H19" s="2" t="s">
        <v>12</v>
      </c>
      <c r="J19" s="8">
        <f>calculoesp4!F19</f>
        <v>3.43</v>
      </c>
      <c r="K19" s="7">
        <f>calculoesp4!G19</f>
        <v>2</v>
      </c>
      <c r="L19" s="9">
        <f>calculoesp4!H19</f>
        <v>1.3440860215053765E-3</v>
      </c>
    </row>
    <row r="20" spans="1:12" x14ac:dyDescent="0.3">
      <c r="A20" s="1">
        <v>0.45039351851851867</v>
      </c>
      <c r="B20" s="2" t="s">
        <v>34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3.56</v>
      </c>
      <c r="H20" s="2" t="s">
        <v>12</v>
      </c>
      <c r="J20" s="8">
        <f>calculoesp4!F20</f>
        <v>3.42</v>
      </c>
      <c r="K20" s="7">
        <f>calculoesp4!G20</f>
        <v>2</v>
      </c>
      <c r="L20" s="9">
        <f>calculoesp4!H20</f>
        <v>1.3440860215053765E-3</v>
      </c>
    </row>
    <row r="21" spans="1:12" x14ac:dyDescent="0.3">
      <c r="A21" s="1">
        <v>0.45043981481481499</v>
      </c>
      <c r="B21" s="2" t="s">
        <v>34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3.54</v>
      </c>
      <c r="H21" s="2" t="s">
        <v>12</v>
      </c>
      <c r="J21" s="8">
        <f>calculoesp4!F21</f>
        <v>3.41</v>
      </c>
      <c r="K21" s="7">
        <f>calculoesp4!G21</f>
        <v>4</v>
      </c>
      <c r="L21" s="9">
        <f>calculoesp4!H21</f>
        <v>2.6881720430107529E-3</v>
      </c>
    </row>
    <row r="22" spans="1:12" x14ac:dyDescent="0.3">
      <c r="A22" s="1">
        <v>0.45049768518518535</v>
      </c>
      <c r="B22" s="2" t="s">
        <v>34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3.58</v>
      </c>
      <c r="H22" s="2" t="s">
        <v>12</v>
      </c>
      <c r="J22" s="8">
        <f>calculoesp4!F22</f>
        <v>3.4</v>
      </c>
      <c r="K22" s="7">
        <f>calculoesp4!G22</f>
        <v>5</v>
      </c>
      <c r="L22" s="9">
        <f>calculoesp4!H22</f>
        <v>3.3602150537634409E-3</v>
      </c>
    </row>
    <row r="23" spans="1:12" x14ac:dyDescent="0.3">
      <c r="A23" s="1">
        <v>0.45054398148148167</v>
      </c>
      <c r="B23" s="2" t="s">
        <v>34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3.57</v>
      </c>
      <c r="H23" s="2" t="s">
        <v>12</v>
      </c>
      <c r="J23" s="8">
        <f>calculoesp4!F23</f>
        <v>3.39</v>
      </c>
      <c r="K23" s="7">
        <f>calculoesp4!G23</f>
        <v>0</v>
      </c>
      <c r="L23" s="9">
        <f>calculoesp4!H23</f>
        <v>0</v>
      </c>
    </row>
    <row r="24" spans="1:12" x14ac:dyDescent="0.3">
      <c r="A24" s="1">
        <v>0.45060185185185203</v>
      </c>
      <c r="B24" s="2" t="s">
        <v>34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3.57</v>
      </c>
      <c r="H24" s="2" t="s">
        <v>12</v>
      </c>
      <c r="J24" s="8">
        <f>calculoesp4!F24</f>
        <v>3.38</v>
      </c>
      <c r="K24" s="7">
        <f>calculoesp4!G24</f>
        <v>2</v>
      </c>
      <c r="L24" s="9">
        <f>calculoesp4!H24</f>
        <v>1.3440860215053765E-3</v>
      </c>
    </row>
    <row r="25" spans="1:12" x14ac:dyDescent="0.3">
      <c r="A25" s="1">
        <v>0.45064814814814835</v>
      </c>
      <c r="B25" s="2" t="s">
        <v>34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3.56</v>
      </c>
      <c r="H25" s="2" t="s">
        <v>12</v>
      </c>
      <c r="J25" s="8">
        <f>calculoesp4!F25</f>
        <v>3.37</v>
      </c>
      <c r="K25" s="7">
        <f>calculoesp4!G25</f>
        <v>1</v>
      </c>
      <c r="L25" s="9">
        <f>calculoesp4!H25</f>
        <v>6.7204301075268823E-4</v>
      </c>
    </row>
    <row r="26" spans="1:12" x14ac:dyDescent="0.3">
      <c r="A26" s="1">
        <v>0.45070601851851871</v>
      </c>
      <c r="B26" s="2" t="s">
        <v>34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3.56</v>
      </c>
      <c r="H26" s="2" t="s">
        <v>12</v>
      </c>
      <c r="J26" s="8">
        <f>calculoesp4!F26</f>
        <v>3.36</v>
      </c>
      <c r="K26" s="7">
        <f>calculoesp4!G26</f>
        <v>1</v>
      </c>
      <c r="L26" s="9">
        <f>calculoesp4!H26</f>
        <v>6.7204301075268823E-4</v>
      </c>
    </row>
    <row r="27" spans="1:12" x14ac:dyDescent="0.3">
      <c r="A27" s="1">
        <v>0.45075231481481504</v>
      </c>
      <c r="B27" s="2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3.5500000000000003</v>
      </c>
      <c r="H27" s="2" t="s">
        <v>12</v>
      </c>
      <c r="J27" s="8">
        <f>calculoesp4!F27</f>
        <v>3.35</v>
      </c>
      <c r="K27" s="7">
        <f>calculoesp4!G27</f>
        <v>4</v>
      </c>
      <c r="L27" s="9">
        <f>calculoesp4!H27</f>
        <v>2.6881720430107529E-3</v>
      </c>
    </row>
    <row r="28" spans="1:12" x14ac:dyDescent="0.3">
      <c r="A28" s="1">
        <v>0.4508101851851854</v>
      </c>
      <c r="B28" s="2" t="s">
        <v>34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3.5500000000000003</v>
      </c>
      <c r="H28" s="2" t="s">
        <v>12</v>
      </c>
      <c r="J28" s="8">
        <f>calculoesp4!F28</f>
        <v>3.34</v>
      </c>
      <c r="K28" s="7">
        <f>calculoesp4!G28</f>
        <v>7</v>
      </c>
      <c r="L28" s="9">
        <f>calculoesp4!H28</f>
        <v>4.7043010752688174E-3</v>
      </c>
    </row>
    <row r="29" spans="1:12" x14ac:dyDescent="0.3">
      <c r="A29" s="1">
        <v>0.45085648148148172</v>
      </c>
      <c r="B29" s="2" t="s">
        <v>34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3.55</v>
      </c>
      <c r="H29" s="2" t="s">
        <v>12</v>
      </c>
      <c r="J29" s="8">
        <f>calculoesp4!F29</f>
        <v>3.33</v>
      </c>
      <c r="K29" s="7">
        <f>calculoesp4!G29</f>
        <v>2</v>
      </c>
      <c r="L29" s="9">
        <f>calculoesp4!H29</f>
        <v>1.3440860215053765E-3</v>
      </c>
    </row>
    <row r="30" spans="1:12" x14ac:dyDescent="0.3">
      <c r="A30" s="1">
        <v>0.45091435185185208</v>
      </c>
      <c r="B30" s="2" t="s">
        <v>34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3.5300000000000002</v>
      </c>
      <c r="H30" s="2" t="s">
        <v>12</v>
      </c>
      <c r="J30" s="8">
        <f>calculoesp4!F30</f>
        <v>3.32</v>
      </c>
      <c r="K30" s="7">
        <f>calculoesp4!G30</f>
        <v>3</v>
      </c>
      <c r="L30" s="9">
        <f>calculoesp4!H30</f>
        <v>2.0161290322580645E-3</v>
      </c>
    </row>
    <row r="31" spans="1:12" x14ac:dyDescent="0.3">
      <c r="A31" s="1">
        <v>0.4509606481481484</v>
      </c>
      <c r="B31" s="2" t="s">
        <v>34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8">
        <f>calculoesp4!F31</f>
        <v>3.31</v>
      </c>
      <c r="K31" s="7">
        <f>calculoesp4!G31</f>
        <v>10</v>
      </c>
      <c r="L31" s="9">
        <f>calculoesp4!H31</f>
        <v>6.7204301075268818E-3</v>
      </c>
    </row>
    <row r="32" spans="1:12" x14ac:dyDescent="0.3">
      <c r="A32" s="1">
        <v>0.45101851851851876</v>
      </c>
      <c r="B32" s="2" t="s">
        <v>34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3.4600000000000004</v>
      </c>
      <c r="H32" s="2" t="s">
        <v>12</v>
      </c>
      <c r="J32" s="8">
        <f>calculoesp4!F32</f>
        <v>3.3</v>
      </c>
      <c r="K32" s="7">
        <f>calculoesp4!G32</f>
        <v>3</v>
      </c>
      <c r="L32" s="9">
        <f>calculoesp4!H32</f>
        <v>2.0161290322580645E-3</v>
      </c>
    </row>
    <row r="33" spans="1:12" x14ac:dyDescent="0.3">
      <c r="A33" s="1">
        <v>0.45106481481481508</v>
      </c>
      <c r="B33" s="2" t="s">
        <v>34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3.53</v>
      </c>
      <c r="H33" s="2" t="s">
        <v>12</v>
      </c>
      <c r="J33" s="8">
        <f>calculoesp4!F33</f>
        <v>3.29</v>
      </c>
      <c r="K33" s="7">
        <f>calculoesp4!G33</f>
        <v>1</v>
      </c>
      <c r="L33" s="9">
        <f>calculoesp4!H33</f>
        <v>6.7204301075268823E-4</v>
      </c>
    </row>
    <row r="34" spans="1:12" x14ac:dyDescent="0.3">
      <c r="A34" s="1">
        <v>0.45112268518518545</v>
      </c>
      <c r="B34" s="2" t="s">
        <v>34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3.52</v>
      </c>
      <c r="H34" s="2" t="s">
        <v>12</v>
      </c>
      <c r="J34" s="8">
        <f>calculoesp4!F34</f>
        <v>3.28</v>
      </c>
      <c r="K34" s="7">
        <f>calculoesp4!G34</f>
        <v>2</v>
      </c>
      <c r="L34" s="9">
        <f>calculoesp4!H34</f>
        <v>1.3440860215053765E-3</v>
      </c>
    </row>
    <row r="35" spans="1:12" x14ac:dyDescent="0.3">
      <c r="A35" s="1">
        <v>0.45116898148148177</v>
      </c>
      <c r="B35" s="2" t="s">
        <v>34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8">
        <f>calculoesp4!F35</f>
        <v>3.27</v>
      </c>
      <c r="K35" s="7">
        <f>calculoesp4!G35</f>
        <v>2</v>
      </c>
      <c r="L35" s="9">
        <f>calculoesp4!H35</f>
        <v>1.3440860215053765E-3</v>
      </c>
    </row>
    <row r="36" spans="1:12" x14ac:dyDescent="0.3">
      <c r="A36" s="1">
        <v>0.45122685185185213</v>
      </c>
      <c r="B36" s="2" t="s">
        <v>34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3.52</v>
      </c>
      <c r="H36" s="2" t="s">
        <v>12</v>
      </c>
      <c r="J36" s="8">
        <f>calculoesp4!F36</f>
        <v>3.26</v>
      </c>
      <c r="K36" s="7">
        <f>calculoesp4!G36</f>
        <v>1</v>
      </c>
      <c r="L36" s="9">
        <f>calculoesp4!H36</f>
        <v>6.7204301075268823E-4</v>
      </c>
    </row>
    <row r="37" spans="1:12" x14ac:dyDescent="0.3">
      <c r="A37" s="1">
        <v>0.45127314814814845</v>
      </c>
      <c r="B37" s="2" t="s">
        <v>34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3.5100000000000002</v>
      </c>
      <c r="H37" s="2" t="s">
        <v>12</v>
      </c>
      <c r="J37" s="8">
        <f>calculoesp4!F37</f>
        <v>3.25</v>
      </c>
      <c r="K37" s="7">
        <f>calculoesp4!G37</f>
        <v>4</v>
      </c>
      <c r="L37" s="9">
        <f>calculoesp4!H37</f>
        <v>2.6881720430107529E-3</v>
      </c>
    </row>
    <row r="38" spans="1:12" x14ac:dyDescent="0.3">
      <c r="A38" s="1">
        <v>0.45133101851851881</v>
      </c>
      <c r="B38" s="2" t="s">
        <v>34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3.52</v>
      </c>
      <c r="H38" s="2" t="s">
        <v>12</v>
      </c>
      <c r="J38" s="8">
        <f>calculoesp4!F38</f>
        <v>3.23</v>
      </c>
      <c r="K38" s="7">
        <f>calculoesp4!G38</f>
        <v>7</v>
      </c>
      <c r="L38" s="9">
        <f>calculoesp4!H38</f>
        <v>4.7043010752688174E-3</v>
      </c>
    </row>
    <row r="39" spans="1:12" x14ac:dyDescent="0.3">
      <c r="A39" s="1">
        <v>0.45137731481481513</v>
      </c>
      <c r="B39" s="2" t="s">
        <v>34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calculoesp4!F39</f>
        <v>3.22</v>
      </c>
      <c r="K39" s="7">
        <f>calculoesp4!G39</f>
        <v>49</v>
      </c>
      <c r="L39" s="9">
        <f>calculoesp4!H39</f>
        <v>3.2930107526881719E-2</v>
      </c>
    </row>
    <row r="40" spans="1:12" x14ac:dyDescent="0.3">
      <c r="A40" s="1">
        <v>0.45143518518518549</v>
      </c>
      <c r="B40" s="2" t="s">
        <v>34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8">
        <f>calculoesp4!F40</f>
        <v>3.21</v>
      </c>
      <c r="K40" s="7">
        <f>calculoesp4!G40</f>
        <v>47</v>
      </c>
      <c r="L40" s="9">
        <f>calculoesp4!H40</f>
        <v>3.1586021505376344E-2</v>
      </c>
    </row>
    <row r="41" spans="1:12" x14ac:dyDescent="0.3">
      <c r="A41" s="1">
        <v>0.45148148148148182</v>
      </c>
      <c r="B41" s="2" t="s">
        <v>34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3.51</v>
      </c>
      <c r="H41" s="2" t="s">
        <v>12</v>
      </c>
      <c r="J41" s="8">
        <f>calculoesp4!F41</f>
        <v>3.2</v>
      </c>
      <c r="K41" s="7">
        <f>calculoesp4!G41</f>
        <v>13</v>
      </c>
      <c r="L41" s="9">
        <f>calculoesp4!H41</f>
        <v>8.7365591397849454E-3</v>
      </c>
    </row>
    <row r="42" spans="1:12" x14ac:dyDescent="0.3">
      <c r="A42" s="1">
        <v>0.45153935185185218</v>
      </c>
      <c r="B42" s="2" t="s">
        <v>34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3.5100000000000002</v>
      </c>
      <c r="H42" s="2" t="s">
        <v>12</v>
      </c>
      <c r="J42" s="8">
        <f>calculoesp4!F42</f>
        <v>3.19</v>
      </c>
      <c r="K42" s="7">
        <f>calculoesp4!G42</f>
        <v>72</v>
      </c>
      <c r="L42" s="9">
        <f>calculoesp4!H42</f>
        <v>4.8387096774193547E-2</v>
      </c>
    </row>
    <row r="43" spans="1:12" x14ac:dyDescent="0.3">
      <c r="A43" s="1">
        <v>0.4515856481481485</v>
      </c>
      <c r="B43" s="2" t="s">
        <v>34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calculoesp4!F43</f>
        <v>3.18</v>
      </c>
      <c r="K43" s="7">
        <f>calculoesp4!G43</f>
        <v>283</v>
      </c>
      <c r="L43" s="9">
        <f>calculoesp4!H43</f>
        <v>0.19018817204301075</v>
      </c>
    </row>
    <row r="44" spans="1:12" x14ac:dyDescent="0.3">
      <c r="A44" s="1">
        <v>0.45164351851851886</v>
      </c>
      <c r="B44" s="2" t="s">
        <v>34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3.5</v>
      </c>
      <c r="H44" s="2" t="s">
        <v>12</v>
      </c>
      <c r="J44" s="8">
        <f>calculoesp4!F44</f>
        <v>3.17</v>
      </c>
      <c r="K44" s="7">
        <f>calculoesp4!G44</f>
        <v>140</v>
      </c>
      <c r="L44" s="9">
        <f>calculoesp4!H44</f>
        <v>9.4086021505376344E-2</v>
      </c>
    </row>
    <row r="45" spans="1:12" x14ac:dyDescent="0.3">
      <c r="A45" s="1">
        <v>0.45168981481481518</v>
      </c>
      <c r="B45" s="2" t="s">
        <v>34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3.5100000000000002</v>
      </c>
      <c r="H45" s="2" t="s">
        <v>12</v>
      </c>
      <c r="J45" s="8">
        <f>calculoesp4!F45</f>
        <v>3.16</v>
      </c>
      <c r="K45" s="7">
        <f>calculoesp4!G45</f>
        <v>79</v>
      </c>
      <c r="L45" s="9">
        <f>calculoesp4!H45</f>
        <v>5.3091397849462367E-2</v>
      </c>
    </row>
    <row r="46" spans="1:12" x14ac:dyDescent="0.3">
      <c r="A46" s="1">
        <v>0.45174768518518554</v>
      </c>
      <c r="B46" s="2" t="s">
        <v>34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8">
        <f>calculoesp4!F46</f>
        <v>3.15</v>
      </c>
      <c r="K46" s="7">
        <f>calculoesp4!G46</f>
        <v>49</v>
      </c>
      <c r="L46" s="9">
        <f>calculoesp4!H46</f>
        <v>3.2930107526881719E-2</v>
      </c>
    </row>
    <row r="47" spans="1:12" x14ac:dyDescent="0.3">
      <c r="A47" s="1">
        <v>0.45179398148148187</v>
      </c>
      <c r="B47" s="2" t="s">
        <v>34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3.5100000000000002</v>
      </c>
      <c r="H47" s="2" t="s">
        <v>12</v>
      </c>
      <c r="J47" s="8">
        <f>calculoesp4!F47</f>
        <v>3.14</v>
      </c>
      <c r="K47" s="7">
        <f>calculoesp4!G47</f>
        <v>41</v>
      </c>
      <c r="L47" s="9">
        <f>calculoesp4!H47</f>
        <v>2.7553763440860215E-2</v>
      </c>
    </row>
    <row r="48" spans="1:12" x14ac:dyDescent="0.3">
      <c r="A48" s="1">
        <v>0.45185185185185223</v>
      </c>
      <c r="B48" s="2" t="s">
        <v>34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3.5</v>
      </c>
      <c r="H48" s="2" t="s">
        <v>12</v>
      </c>
      <c r="J48" s="8">
        <f>calculoesp4!F48</f>
        <v>3.13</v>
      </c>
      <c r="K48" s="7">
        <f>calculoesp4!G48</f>
        <v>91</v>
      </c>
      <c r="L48" s="9">
        <f>calculoesp4!H48</f>
        <v>6.1155913978494625E-2</v>
      </c>
    </row>
    <row r="49" spans="1:12" x14ac:dyDescent="0.3">
      <c r="A49" s="1">
        <v>0.45189814814814855</v>
      </c>
      <c r="B49" s="2" t="s">
        <v>34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3.51</v>
      </c>
      <c r="H49" s="2" t="s">
        <v>12</v>
      </c>
      <c r="J49" s="8">
        <f>calculoesp4!F49</f>
        <v>3.12</v>
      </c>
      <c r="K49" s="7">
        <f>calculoesp4!G49</f>
        <v>66</v>
      </c>
      <c r="L49" s="9">
        <f>calculoesp4!H49</f>
        <v>4.4354838709677422E-2</v>
      </c>
    </row>
    <row r="50" spans="1:12" x14ac:dyDescent="0.3">
      <c r="A50" s="1">
        <v>0.45195601851851891</v>
      </c>
      <c r="B50" s="2" t="s">
        <v>34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3.49</v>
      </c>
      <c r="H50" s="2" t="s">
        <v>12</v>
      </c>
      <c r="J50" s="8">
        <f>calculoesp4!F50</f>
        <v>3.11</v>
      </c>
      <c r="K50" s="7">
        <f>calculoesp4!G50</f>
        <v>82</v>
      </c>
      <c r="L50" s="9">
        <f>calculoesp4!H50</f>
        <v>5.510752688172043E-2</v>
      </c>
    </row>
    <row r="51" spans="1:12" x14ac:dyDescent="0.3">
      <c r="A51" s="1">
        <v>0.45200231481481523</v>
      </c>
      <c r="B51" s="2" t="s">
        <v>34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3.5</v>
      </c>
      <c r="H51" s="2" t="s">
        <v>12</v>
      </c>
      <c r="J51" s="8">
        <f>calculoesp4!F51</f>
        <v>3.1</v>
      </c>
      <c r="K51" s="7">
        <f>calculoesp4!G51</f>
        <v>27</v>
      </c>
      <c r="L51" s="9">
        <f>calculoesp4!H51</f>
        <v>1.8145161290322582E-2</v>
      </c>
    </row>
    <row r="52" spans="1:12" x14ac:dyDescent="0.3">
      <c r="A52" s="1">
        <v>0.45206018518518559</v>
      </c>
      <c r="B52" s="2" t="s">
        <v>34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3.51</v>
      </c>
      <c r="H52" s="2" t="s">
        <v>12</v>
      </c>
      <c r="J52" s="8">
        <f>calculoesp4!F52</f>
        <v>3.09</v>
      </c>
      <c r="K52" s="7">
        <f>calculoesp4!G52</f>
        <v>42</v>
      </c>
      <c r="L52" s="9">
        <f>calculoesp4!H52</f>
        <v>2.8225806451612902E-2</v>
      </c>
    </row>
    <row r="53" spans="1:12" x14ac:dyDescent="0.3">
      <c r="A53" s="1">
        <v>0.45210648148148191</v>
      </c>
      <c r="B53" s="2" t="s">
        <v>34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3.5</v>
      </c>
      <c r="H53" s="2" t="s">
        <v>12</v>
      </c>
      <c r="J53" s="8">
        <f>calculoesp4!F53</f>
        <v>3.08</v>
      </c>
      <c r="K53" s="7">
        <f>calculoesp4!G53</f>
        <v>31</v>
      </c>
      <c r="L53" s="9">
        <f>calculoesp4!H53</f>
        <v>2.0833333333333332E-2</v>
      </c>
    </row>
    <row r="54" spans="1:12" x14ac:dyDescent="0.3">
      <c r="A54" s="1">
        <v>0.45216435185185228</v>
      </c>
      <c r="B54" s="2" t="s">
        <v>34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3.51</v>
      </c>
      <c r="H54" s="2" t="s">
        <v>12</v>
      </c>
      <c r="J54" s="8">
        <f>calculoesp4!F54</f>
        <v>3.07</v>
      </c>
      <c r="K54" s="7">
        <f>calculoesp4!G54</f>
        <v>30</v>
      </c>
      <c r="L54" s="9">
        <f>calculoesp4!H54</f>
        <v>2.0161290322580645E-2</v>
      </c>
    </row>
    <row r="55" spans="1:12" x14ac:dyDescent="0.3">
      <c r="A55" s="1">
        <v>0.4522106481481486</v>
      </c>
      <c r="B55" s="2" t="s">
        <v>34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3.5</v>
      </c>
      <c r="H55" s="2" t="s">
        <v>12</v>
      </c>
      <c r="J55" s="8">
        <f>calculoesp4!F55</f>
        <v>3.06</v>
      </c>
      <c r="K55" s="7">
        <f>calculoesp4!G55</f>
        <v>20</v>
      </c>
      <c r="L55" s="9">
        <f>calculoesp4!H55</f>
        <v>1.3440860215053764E-2</v>
      </c>
    </row>
    <row r="56" spans="1:12" x14ac:dyDescent="0.3">
      <c r="A56" s="1">
        <v>0.45226851851851896</v>
      </c>
      <c r="B56" s="2" t="s">
        <v>34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3.5</v>
      </c>
      <c r="H56" s="2" t="s">
        <v>12</v>
      </c>
      <c r="J56" s="8">
        <f>calculoesp4!F56</f>
        <v>3.05</v>
      </c>
      <c r="K56" s="7">
        <f>calculoesp4!G56</f>
        <v>19</v>
      </c>
      <c r="L56" s="9">
        <f>calculoesp4!H56</f>
        <v>1.2768817204301076E-2</v>
      </c>
    </row>
    <row r="57" spans="1:12" x14ac:dyDescent="0.3">
      <c r="A57" s="1">
        <v>0.45231481481481528</v>
      </c>
      <c r="B57" s="2" t="s">
        <v>34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3.49</v>
      </c>
      <c r="H57" s="2" t="s">
        <v>12</v>
      </c>
      <c r="J57" s="8">
        <f>calculoesp4!F57</f>
        <v>3.04</v>
      </c>
      <c r="K57" s="7">
        <f>calculoesp4!G57</f>
        <v>12</v>
      </c>
      <c r="L57" s="9">
        <f>calculoesp4!H57</f>
        <v>8.0645161290322578E-3</v>
      </c>
    </row>
    <row r="58" spans="1:12" x14ac:dyDescent="0.3">
      <c r="A58" s="1">
        <v>0.45237268518518564</v>
      </c>
      <c r="B58" s="2" t="s">
        <v>34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3.48</v>
      </c>
      <c r="H58" s="2" t="s">
        <v>12</v>
      </c>
      <c r="J58" s="8">
        <f>calculoesp4!F58</f>
        <v>3.03</v>
      </c>
      <c r="K58" s="7">
        <f>calculoesp4!G58</f>
        <v>16</v>
      </c>
      <c r="L58" s="9">
        <f>calculoesp4!H58</f>
        <v>1.0752688172043012E-2</v>
      </c>
    </row>
    <row r="59" spans="1:12" x14ac:dyDescent="0.3">
      <c r="A59" s="1">
        <v>0.45241898148148196</v>
      </c>
      <c r="B59" s="2" t="s">
        <v>34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3.48</v>
      </c>
      <c r="H59" s="2" t="s">
        <v>12</v>
      </c>
      <c r="J59" s="8">
        <f>calculoesp4!F59</f>
        <v>3.02</v>
      </c>
      <c r="K59" s="7">
        <f>calculoesp4!G59</f>
        <v>9</v>
      </c>
      <c r="L59" s="9">
        <f>calculoesp4!H59</f>
        <v>6.0483870967741934E-3</v>
      </c>
    </row>
    <row r="60" spans="1:12" x14ac:dyDescent="0.3">
      <c r="A60" s="1">
        <v>0.45247685185185232</v>
      </c>
      <c r="B60" s="2" t="s">
        <v>34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3.49</v>
      </c>
      <c r="H60" s="2" t="s">
        <v>12</v>
      </c>
      <c r="J60" s="8">
        <f>calculoesp4!F60</f>
        <v>3.01</v>
      </c>
      <c r="K60" s="7">
        <f>calculoesp4!G60</f>
        <v>12</v>
      </c>
      <c r="L60" s="9">
        <f>calculoesp4!H60</f>
        <v>8.0645161290322578E-3</v>
      </c>
    </row>
    <row r="61" spans="1:12" x14ac:dyDescent="0.3">
      <c r="A61" s="1">
        <v>0.45252314814814865</v>
      </c>
      <c r="B61" s="2" t="s">
        <v>34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8">
        <f>calculoesp4!F61</f>
        <v>3</v>
      </c>
      <c r="K61" s="7">
        <f>calculoesp4!G61</f>
        <v>8</v>
      </c>
      <c r="L61" s="9">
        <f>calculoesp4!H61</f>
        <v>5.3763440860215058E-3</v>
      </c>
    </row>
    <row r="62" spans="1:12" x14ac:dyDescent="0.3">
      <c r="A62" s="1">
        <v>0.45258101851851901</v>
      </c>
      <c r="B62" s="2" t="s">
        <v>34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3.47</v>
      </c>
      <c r="H62" s="2" t="s">
        <v>12</v>
      </c>
      <c r="J62" s="8">
        <f>calculoesp4!F62</f>
        <v>2.99</v>
      </c>
      <c r="K62" s="7">
        <f>calculoesp4!G62</f>
        <v>6</v>
      </c>
      <c r="L62" s="9">
        <f>calculoesp4!H62</f>
        <v>4.0322580645161289E-3</v>
      </c>
    </row>
    <row r="63" spans="1:12" x14ac:dyDescent="0.3">
      <c r="A63" s="1">
        <v>0.45262731481481533</v>
      </c>
      <c r="B63" s="2" t="s">
        <v>34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3.47</v>
      </c>
      <c r="H63" s="2" t="s">
        <v>12</v>
      </c>
      <c r="J63" s="8">
        <f>calculoesp4!F63</f>
        <v>2.98</v>
      </c>
      <c r="K63" s="7">
        <f>calculoesp4!G63</f>
        <v>7</v>
      </c>
      <c r="L63" s="9">
        <f>calculoesp4!H63</f>
        <v>4.7043010752688174E-3</v>
      </c>
    </row>
    <row r="64" spans="1:12" x14ac:dyDescent="0.3">
      <c r="A64" s="1">
        <v>0.45268518518518569</v>
      </c>
      <c r="B64" s="2" t="s">
        <v>34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3.45</v>
      </c>
      <c r="H64" s="2" t="s">
        <v>12</v>
      </c>
      <c r="J64" s="8">
        <f>calculoesp4!F64</f>
        <v>2.97</v>
      </c>
      <c r="K64" s="7">
        <f>calculoesp4!G64</f>
        <v>3</v>
      </c>
      <c r="L64" s="9">
        <f>calculoesp4!H64</f>
        <v>2.0161290322580645E-3</v>
      </c>
    </row>
    <row r="65" spans="1:12" x14ac:dyDescent="0.3">
      <c r="A65" s="1">
        <v>0.45273148148148201</v>
      </c>
      <c r="B65" s="2" t="s">
        <v>34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3.46</v>
      </c>
      <c r="H65" s="2" t="s">
        <v>12</v>
      </c>
      <c r="J65" s="8">
        <f>calculoesp4!F65</f>
        <v>2.96</v>
      </c>
      <c r="K65" s="7">
        <f>calculoesp4!G65</f>
        <v>2</v>
      </c>
      <c r="L65" s="9">
        <f>calculoesp4!H65</f>
        <v>1.3440860215053765E-3</v>
      </c>
    </row>
    <row r="66" spans="1:12" x14ac:dyDescent="0.3">
      <c r="A66" s="1">
        <v>0.45278935185185237</v>
      </c>
      <c r="B66" s="2" t="s">
        <v>34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3.44</v>
      </c>
      <c r="H66" s="2" t="s">
        <v>12</v>
      </c>
      <c r="J66" s="8">
        <f>calculoesp4!F66</f>
        <v>2.95</v>
      </c>
      <c r="K66" s="7">
        <f>calculoesp4!G66</f>
        <v>4</v>
      </c>
      <c r="L66" s="9">
        <f>calculoesp4!H66</f>
        <v>2.6881720430107529E-3</v>
      </c>
    </row>
    <row r="67" spans="1:12" x14ac:dyDescent="0.3">
      <c r="A67" s="1">
        <v>0.4528356481481487</v>
      </c>
      <c r="B67" s="2" t="s">
        <v>34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3.46</v>
      </c>
      <c r="H67" s="2" t="s">
        <v>12</v>
      </c>
      <c r="J67" s="8">
        <f>calculoesp4!F67</f>
        <v>2.94</v>
      </c>
      <c r="K67" s="7">
        <f>calculoesp4!G67</f>
        <v>7</v>
      </c>
      <c r="L67" s="9">
        <f>calculoesp4!H67</f>
        <v>4.7043010752688174E-3</v>
      </c>
    </row>
    <row r="68" spans="1:12" x14ac:dyDescent="0.3">
      <c r="A68" s="1">
        <v>0.45289351851851906</v>
      </c>
      <c r="B68" s="2" t="s">
        <v>34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3.45</v>
      </c>
      <c r="H68" s="2" t="s">
        <v>12</v>
      </c>
      <c r="J68" s="8">
        <f>calculoesp4!F68</f>
        <v>2.93</v>
      </c>
      <c r="K68" s="7">
        <f>calculoesp4!G68</f>
        <v>3</v>
      </c>
      <c r="L68" s="9">
        <f>calculoesp4!H68</f>
        <v>2.0161290322580645E-3</v>
      </c>
    </row>
    <row r="69" spans="1:12" x14ac:dyDescent="0.3">
      <c r="A69" s="1">
        <v>0.45293981481481538</v>
      </c>
      <c r="B69" s="2" t="s">
        <v>34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3.44</v>
      </c>
      <c r="H69" s="2" t="s">
        <v>12</v>
      </c>
      <c r="J69" s="8">
        <f>calculoesp4!F69</f>
        <v>2.92</v>
      </c>
      <c r="K69" s="7">
        <f>calculoesp4!G69</f>
        <v>6</v>
      </c>
      <c r="L69" s="9">
        <f>calculoesp4!H69</f>
        <v>4.0322580645161289E-3</v>
      </c>
    </row>
    <row r="70" spans="1:12" x14ac:dyDescent="0.3">
      <c r="A70" s="1">
        <v>0.45299768518518574</v>
      </c>
      <c r="B70" s="2" t="s">
        <v>34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3.44</v>
      </c>
      <c r="H70" s="2" t="s">
        <v>12</v>
      </c>
      <c r="J70" s="8">
        <f>calculoesp4!F70</f>
        <v>2.91</v>
      </c>
      <c r="K70" s="7">
        <f>calculoesp4!G70</f>
        <v>7</v>
      </c>
      <c r="L70" s="9">
        <f>calculoesp4!H70</f>
        <v>4.7043010752688174E-3</v>
      </c>
    </row>
    <row r="71" spans="1:12" x14ac:dyDescent="0.3">
      <c r="A71" s="1">
        <v>0.45304398148148206</v>
      </c>
      <c r="B71" s="2" t="s">
        <v>34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3.42</v>
      </c>
      <c r="H71" s="2" t="s">
        <v>12</v>
      </c>
      <c r="J71" s="8">
        <f>calculoesp4!F71</f>
        <v>2.9</v>
      </c>
      <c r="K71" s="7">
        <f>calculoesp4!G71</f>
        <v>5</v>
      </c>
      <c r="L71" s="9">
        <f>calculoesp4!H71</f>
        <v>3.3602150537634409E-3</v>
      </c>
    </row>
    <row r="72" spans="1:12" x14ac:dyDescent="0.3">
      <c r="A72" s="1">
        <v>0.45310185185185242</v>
      </c>
      <c r="B72" s="2" t="s">
        <v>34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3.19</v>
      </c>
      <c r="H72" s="2" t="s">
        <v>12</v>
      </c>
      <c r="J72" s="8">
        <f>calculoesp4!F72</f>
        <v>2.89</v>
      </c>
      <c r="K72" s="7">
        <f>calculoesp4!G72</f>
        <v>2</v>
      </c>
      <c r="L72" s="9">
        <f>calculoesp4!H72</f>
        <v>1.3440860215053765E-3</v>
      </c>
    </row>
    <row r="73" spans="1:12" x14ac:dyDescent="0.3">
      <c r="A73" s="1">
        <v>0.45314814814814874</v>
      </c>
      <c r="B73" s="2" t="s">
        <v>34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3.42</v>
      </c>
      <c r="H73" s="2" t="s">
        <v>12</v>
      </c>
      <c r="J73" s="8">
        <f>calculoesp4!F73</f>
        <v>2.88</v>
      </c>
      <c r="K73" s="7">
        <f>calculoesp4!G73</f>
        <v>4</v>
      </c>
      <c r="L73" s="9">
        <f>calculoesp4!H73</f>
        <v>2.6881720430107529E-3</v>
      </c>
    </row>
    <row r="74" spans="1:12" x14ac:dyDescent="0.3">
      <c r="A74" s="1">
        <v>0.4532060185185191</v>
      </c>
      <c r="B74" s="2" t="s">
        <v>34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3.43</v>
      </c>
      <c r="H74" s="2" t="s">
        <v>12</v>
      </c>
      <c r="J74" s="8">
        <f>calculoesp4!F74</f>
        <v>2.87</v>
      </c>
      <c r="K74" s="7">
        <f>calculoesp4!G74</f>
        <v>1</v>
      </c>
      <c r="L74" s="9">
        <f>calculoesp4!H74</f>
        <v>6.7204301075268823E-4</v>
      </c>
    </row>
    <row r="75" spans="1:12" x14ac:dyDescent="0.3">
      <c r="A75" s="1">
        <v>0.45325231481481543</v>
      </c>
      <c r="B75" s="2" t="s">
        <v>34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3.41</v>
      </c>
      <c r="H75" s="2" t="s">
        <v>12</v>
      </c>
      <c r="J75" s="8">
        <f>calculoesp4!F75</f>
        <v>2.86</v>
      </c>
      <c r="K75" s="7">
        <f>calculoesp4!G75</f>
        <v>4</v>
      </c>
      <c r="L75" s="9">
        <f>calculoesp4!H75</f>
        <v>2.6881720430107529E-3</v>
      </c>
    </row>
    <row r="76" spans="1:12" x14ac:dyDescent="0.3">
      <c r="A76" s="1">
        <v>0.45331018518518579</v>
      </c>
      <c r="B76" s="2" t="s">
        <v>34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3.41</v>
      </c>
      <c r="H76" s="2" t="s">
        <v>12</v>
      </c>
      <c r="J76" s="8">
        <f>calculoesp4!F76</f>
        <v>2.85</v>
      </c>
      <c r="K76" s="7">
        <f>calculoesp4!G76</f>
        <v>4</v>
      </c>
      <c r="L76" s="9">
        <f>calculoesp4!H76</f>
        <v>2.6881720430107529E-3</v>
      </c>
    </row>
    <row r="77" spans="1:12" x14ac:dyDescent="0.3">
      <c r="A77" s="1">
        <v>0.45335648148148211</v>
      </c>
      <c r="B77" s="2" t="s">
        <v>34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3.4</v>
      </c>
      <c r="H77" s="2" t="s">
        <v>12</v>
      </c>
      <c r="J77" s="8">
        <f>calculoesp4!F77</f>
        <v>2.84</v>
      </c>
      <c r="K77" s="7">
        <f>calculoesp4!G77</f>
        <v>5</v>
      </c>
      <c r="L77" s="9">
        <f>calculoesp4!H77</f>
        <v>3.3602150537634409E-3</v>
      </c>
    </row>
    <row r="78" spans="1:12" x14ac:dyDescent="0.3">
      <c r="A78" s="1">
        <v>0.45341435185185247</v>
      </c>
      <c r="B78" s="2" t="s">
        <v>34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3.19</v>
      </c>
      <c r="H78" s="2" t="s">
        <v>12</v>
      </c>
      <c r="J78" s="8">
        <f>calculoesp4!F78</f>
        <v>2.83</v>
      </c>
      <c r="K78" s="7">
        <f>calculoesp4!G78</f>
        <v>7</v>
      </c>
      <c r="L78" s="9">
        <f>calculoesp4!H78</f>
        <v>4.7043010752688174E-3</v>
      </c>
    </row>
    <row r="79" spans="1:12" x14ac:dyDescent="0.3">
      <c r="A79" s="1">
        <v>0.45346064814814879</v>
      </c>
      <c r="B79" s="2" t="s">
        <v>34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3.41</v>
      </c>
      <c r="H79" s="2" t="s">
        <v>12</v>
      </c>
      <c r="J79" s="8">
        <f>calculoesp4!F79</f>
        <v>2.82</v>
      </c>
      <c r="K79" s="7">
        <f>calculoesp4!G79</f>
        <v>5</v>
      </c>
      <c r="L79" s="9">
        <f>calculoesp4!H79</f>
        <v>3.3602150537634409E-3</v>
      </c>
    </row>
    <row r="80" spans="1:12" x14ac:dyDescent="0.3">
      <c r="A80" s="1">
        <v>0.45351851851851915</v>
      </c>
      <c r="B80" s="2" t="s">
        <v>34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3.4</v>
      </c>
      <c r="H80" s="2" t="s">
        <v>12</v>
      </c>
      <c r="J80" s="8">
        <f>calculoesp4!F80</f>
        <v>2.81</v>
      </c>
      <c r="K80" s="7">
        <f>calculoesp4!G80</f>
        <v>4</v>
      </c>
      <c r="L80" s="9">
        <f>calculoesp4!H80</f>
        <v>2.6881720430107529E-3</v>
      </c>
    </row>
    <row r="81" spans="1:12" x14ac:dyDescent="0.3">
      <c r="A81" s="1">
        <v>0.45356481481481548</v>
      </c>
      <c r="B81" s="2" t="s">
        <v>34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3.4</v>
      </c>
      <c r="H81" s="2" t="s">
        <v>12</v>
      </c>
      <c r="J81" s="8">
        <f>calculoesp4!F81</f>
        <v>2.8</v>
      </c>
      <c r="K81" s="7">
        <f>calculoesp4!G81</f>
        <v>13</v>
      </c>
      <c r="L81" s="9">
        <f>calculoesp4!H81</f>
        <v>8.7365591397849454E-3</v>
      </c>
    </row>
    <row r="82" spans="1:12" x14ac:dyDescent="0.3">
      <c r="A82" s="1">
        <v>0.45362268518518584</v>
      </c>
      <c r="B82" s="2" t="s">
        <v>34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3.41</v>
      </c>
      <c r="H82" s="2" t="s">
        <v>12</v>
      </c>
      <c r="J82" s="8">
        <f>calculoesp4!F82</f>
        <v>2.79</v>
      </c>
      <c r="K82" s="7">
        <f>calculoesp4!G82</f>
        <v>11</v>
      </c>
      <c r="L82" s="9">
        <f>calculoesp4!H82</f>
        <v>7.3924731182795703E-3</v>
      </c>
    </row>
    <row r="83" spans="1:12" x14ac:dyDescent="0.3">
      <c r="A83" s="1">
        <v>0.45366898148148216</v>
      </c>
      <c r="B83" s="2" t="s">
        <v>34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3.4</v>
      </c>
      <c r="H83" s="2" t="s">
        <v>12</v>
      </c>
      <c r="J83" s="8">
        <f>calculoesp4!F83</f>
        <v>2.78</v>
      </c>
      <c r="K83" s="7">
        <f>calculoesp4!G83</f>
        <v>9</v>
      </c>
      <c r="L83" s="9">
        <f>calculoesp4!H83</f>
        <v>6.0483870967741934E-3</v>
      </c>
    </row>
    <row r="84" spans="1:12" x14ac:dyDescent="0.3">
      <c r="A84" s="1">
        <v>0.45372685185185252</v>
      </c>
      <c r="B84" s="2" t="s">
        <v>34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3.4</v>
      </c>
      <c r="H84" s="2" t="s">
        <v>12</v>
      </c>
    </row>
    <row r="85" spans="1:12" x14ac:dyDescent="0.3">
      <c r="A85" s="1">
        <v>0.45377314814814884</v>
      </c>
      <c r="B85" s="2" t="s">
        <v>34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3.19</v>
      </c>
      <c r="H85" s="2" t="s">
        <v>12</v>
      </c>
    </row>
    <row r="86" spans="1:12" x14ac:dyDescent="0.3">
      <c r="A86" s="1">
        <v>0.4538310185185192</v>
      </c>
      <c r="B86" s="2" t="s">
        <v>34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3.3800000000000003</v>
      </c>
      <c r="H86" s="2" t="s">
        <v>12</v>
      </c>
    </row>
    <row r="87" spans="1:12" x14ac:dyDescent="0.3">
      <c r="A87" s="1">
        <v>0.45387731481481552</v>
      </c>
      <c r="B87" s="2" t="s">
        <v>34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3.3800000000000003</v>
      </c>
      <c r="H87" s="2" t="s">
        <v>12</v>
      </c>
    </row>
    <row r="88" spans="1:12" x14ac:dyDescent="0.3">
      <c r="A88" s="1">
        <v>0.45393518518518589</v>
      </c>
      <c r="B88" s="2" t="s">
        <v>34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3.37</v>
      </c>
      <c r="H88" s="2" t="s">
        <v>12</v>
      </c>
    </row>
    <row r="89" spans="1:12" x14ac:dyDescent="0.3">
      <c r="A89" s="1">
        <v>0.45398148148148221</v>
      </c>
      <c r="B89" s="2" t="s">
        <v>34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3.3600000000000003</v>
      </c>
      <c r="H89" s="2" t="s">
        <v>12</v>
      </c>
    </row>
    <row r="90" spans="1:12" x14ac:dyDescent="0.3">
      <c r="A90" s="1">
        <v>0.45403935185185257</v>
      </c>
      <c r="B90" s="2" t="s">
        <v>34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3.17</v>
      </c>
      <c r="H90" s="2" t="s">
        <v>12</v>
      </c>
    </row>
    <row r="91" spans="1:12" x14ac:dyDescent="0.3">
      <c r="A91" s="1">
        <v>0.45408564814814889</v>
      </c>
      <c r="B91" s="2" t="s">
        <v>34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3.3400000000000003</v>
      </c>
      <c r="H91" s="2" t="s">
        <v>12</v>
      </c>
    </row>
    <row r="92" spans="1:12" x14ac:dyDescent="0.3">
      <c r="A92" s="1">
        <v>0.45414351851851925</v>
      </c>
      <c r="B92" s="2" t="s">
        <v>34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3.35</v>
      </c>
      <c r="H92" s="2" t="s">
        <v>12</v>
      </c>
    </row>
    <row r="93" spans="1:12" x14ac:dyDescent="0.3">
      <c r="A93" s="1">
        <v>0.45418981481481557</v>
      </c>
      <c r="B93" s="2" t="s">
        <v>34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3.35</v>
      </c>
      <c r="H93" s="2" t="s">
        <v>12</v>
      </c>
    </row>
    <row r="94" spans="1:12" x14ac:dyDescent="0.3">
      <c r="A94" s="1">
        <v>0.45424768518518593</v>
      </c>
      <c r="B94" s="2" t="s">
        <v>34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3.35</v>
      </c>
      <c r="H94" s="2" t="s">
        <v>12</v>
      </c>
    </row>
    <row r="95" spans="1:12" x14ac:dyDescent="0.3">
      <c r="A95" s="1">
        <v>0.45429398148148226</v>
      </c>
      <c r="B95" s="2" t="s">
        <v>34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3.34</v>
      </c>
      <c r="H95" s="2" t="s">
        <v>12</v>
      </c>
    </row>
    <row r="96" spans="1:12" x14ac:dyDescent="0.3">
      <c r="A96" s="1">
        <v>0.45435185185185262</v>
      </c>
      <c r="B96" s="2" t="s">
        <v>34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0.45439814814814894</v>
      </c>
      <c r="B97" s="2" t="s">
        <v>34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3.34</v>
      </c>
      <c r="H97" s="2" t="s">
        <v>12</v>
      </c>
    </row>
    <row r="98" spans="1:8" x14ac:dyDescent="0.3">
      <c r="A98" s="1">
        <v>0.4544560185185193</v>
      </c>
      <c r="B98" s="2" t="s">
        <v>34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3.34</v>
      </c>
      <c r="H98" s="2" t="s">
        <v>12</v>
      </c>
    </row>
    <row r="99" spans="1:8" x14ac:dyDescent="0.3">
      <c r="A99" s="1">
        <v>0.45450231481481562</v>
      </c>
      <c r="B99" s="2" t="s">
        <v>34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3.35</v>
      </c>
      <c r="H99" s="2" t="s">
        <v>12</v>
      </c>
    </row>
    <row r="100" spans="1:8" x14ac:dyDescent="0.3">
      <c r="A100" s="1">
        <v>0.45456018518518598</v>
      </c>
      <c r="B100" s="2" t="s">
        <v>34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3.17</v>
      </c>
      <c r="H100" s="2" t="s">
        <v>12</v>
      </c>
    </row>
    <row r="101" spans="1:8" x14ac:dyDescent="0.3">
      <c r="A101" s="1">
        <v>0.45460648148148231</v>
      </c>
      <c r="B101" s="2" t="s">
        <v>34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3.33</v>
      </c>
      <c r="H101" s="2" t="s">
        <v>12</v>
      </c>
    </row>
    <row r="102" spans="1:8" x14ac:dyDescent="0.3">
      <c r="A102" s="1">
        <v>0.45466435185185267</v>
      </c>
      <c r="B102" s="2" t="s">
        <v>34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3.34</v>
      </c>
      <c r="H102" s="2" t="s">
        <v>12</v>
      </c>
    </row>
    <row r="103" spans="1:8" x14ac:dyDescent="0.3">
      <c r="A103" s="3">
        <v>0.45471064814814899</v>
      </c>
      <c r="B103" s="4" t="s">
        <v>34</v>
      </c>
      <c r="C103" s="4" t="s">
        <v>13</v>
      </c>
      <c r="D103" s="4" t="s">
        <v>9</v>
      </c>
      <c r="E103" s="4" t="s">
        <v>10</v>
      </c>
      <c r="F103" s="4" t="s">
        <v>11</v>
      </c>
      <c r="G103" s="5">
        <v>3.2</v>
      </c>
      <c r="H103" s="4" t="s">
        <v>12</v>
      </c>
    </row>
    <row r="104" spans="1:8" x14ac:dyDescent="0.3">
      <c r="A104" s="1">
        <v>0.45476851851851935</v>
      </c>
      <c r="B104" s="2" t="s">
        <v>34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3.34</v>
      </c>
      <c r="H104" s="2" t="s">
        <v>12</v>
      </c>
    </row>
    <row r="105" spans="1:8" x14ac:dyDescent="0.3">
      <c r="A105" s="1">
        <v>0.45481481481481567</v>
      </c>
      <c r="B105" s="2" t="s">
        <v>34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3.34</v>
      </c>
      <c r="H105" s="2" t="s">
        <v>12</v>
      </c>
    </row>
    <row r="106" spans="1:8" x14ac:dyDescent="0.3">
      <c r="A106" s="1">
        <v>0.45487268518518603</v>
      </c>
      <c r="B106" s="2" t="s">
        <v>34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3.33</v>
      </c>
      <c r="H106" s="2" t="s">
        <v>12</v>
      </c>
    </row>
    <row r="107" spans="1:8" x14ac:dyDescent="0.3">
      <c r="A107" s="1">
        <v>0.45491898148148235</v>
      </c>
      <c r="B107" s="2" t="s">
        <v>34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3.32</v>
      </c>
      <c r="H107" s="2" t="s">
        <v>12</v>
      </c>
    </row>
    <row r="108" spans="1:8" x14ac:dyDescent="0.3">
      <c r="A108" s="1">
        <v>0.45497685185185271</v>
      </c>
      <c r="B108" s="2" t="s">
        <v>34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3.31</v>
      </c>
      <c r="H108" s="2" t="s">
        <v>12</v>
      </c>
    </row>
    <row r="109" spans="1:8" x14ac:dyDescent="0.3">
      <c r="A109" s="1">
        <v>0.45502314814814904</v>
      </c>
      <c r="B109" s="2" t="s">
        <v>34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3.19</v>
      </c>
      <c r="H109" s="2" t="s">
        <v>12</v>
      </c>
    </row>
    <row r="110" spans="1:8" x14ac:dyDescent="0.3">
      <c r="A110" s="1">
        <v>0.4550810185185194</v>
      </c>
      <c r="B110" s="2" t="s">
        <v>34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3.32</v>
      </c>
      <c r="H110" s="2" t="s">
        <v>12</v>
      </c>
    </row>
    <row r="111" spans="1:8" x14ac:dyDescent="0.3">
      <c r="A111" s="1">
        <v>0.45512731481481572</v>
      </c>
      <c r="B111" s="2" t="s">
        <v>34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3.31</v>
      </c>
      <c r="H111" s="2" t="s">
        <v>12</v>
      </c>
    </row>
    <row r="112" spans="1:8" x14ac:dyDescent="0.3">
      <c r="A112" s="1">
        <v>0.45518518518518608</v>
      </c>
      <c r="B112" s="2" t="s">
        <v>34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3.31</v>
      </c>
      <c r="H112" s="2" t="s">
        <v>12</v>
      </c>
    </row>
    <row r="113" spans="1:8" x14ac:dyDescent="0.3">
      <c r="A113" s="1">
        <v>0.4552314814814824</v>
      </c>
      <c r="B113" s="2" t="s">
        <v>34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3.31</v>
      </c>
      <c r="H113" s="2" t="s">
        <v>12</v>
      </c>
    </row>
    <row r="114" spans="1:8" x14ac:dyDescent="0.3">
      <c r="A114" s="1">
        <v>0.45528935185185276</v>
      </c>
      <c r="B114" s="2" t="s">
        <v>34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0.45533564814814909</v>
      </c>
      <c r="B115" s="2" t="s">
        <v>34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3.31</v>
      </c>
      <c r="H115" s="2" t="s">
        <v>12</v>
      </c>
    </row>
    <row r="116" spans="1:8" x14ac:dyDescent="0.3">
      <c r="A116" s="1">
        <v>0.45539351851851945</v>
      </c>
      <c r="B116" s="2" t="s">
        <v>34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3.31</v>
      </c>
      <c r="H116" s="2" t="s">
        <v>12</v>
      </c>
    </row>
    <row r="117" spans="1:8" x14ac:dyDescent="0.3">
      <c r="A117" s="1">
        <v>0.45543981481481577</v>
      </c>
      <c r="B117" s="2" t="s">
        <v>34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3.31</v>
      </c>
      <c r="H117" s="2" t="s">
        <v>12</v>
      </c>
    </row>
    <row r="118" spans="1:8" x14ac:dyDescent="0.3">
      <c r="A118" s="1">
        <v>0.45549768518518613</v>
      </c>
      <c r="B118" s="2" t="s">
        <v>34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3.32</v>
      </c>
      <c r="H118" s="2" t="s">
        <v>12</v>
      </c>
    </row>
    <row r="119" spans="1:8" x14ac:dyDescent="0.3">
      <c r="A119" s="1">
        <v>0.45554398148148245</v>
      </c>
      <c r="B119" s="2" t="s">
        <v>34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3.31</v>
      </c>
      <c r="H119" s="2" t="s">
        <v>12</v>
      </c>
    </row>
    <row r="120" spans="1:8" x14ac:dyDescent="0.3">
      <c r="A120" s="1">
        <v>0.45560185185185281</v>
      </c>
      <c r="B120" s="2" t="s">
        <v>34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</v>
      </c>
      <c r="H120" s="2" t="s">
        <v>12</v>
      </c>
    </row>
    <row r="121" spans="1:8" x14ac:dyDescent="0.3">
      <c r="A121" s="1">
        <v>0.45564814814814913</v>
      </c>
      <c r="B121" s="2" t="s">
        <v>34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0.4557060185185195</v>
      </c>
      <c r="B122" s="2" t="s">
        <v>34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3.19</v>
      </c>
      <c r="H122" s="2" t="s">
        <v>12</v>
      </c>
    </row>
    <row r="123" spans="1:8" x14ac:dyDescent="0.3">
      <c r="A123" s="1">
        <v>0.45575231481481582</v>
      </c>
      <c r="B123" s="2" t="s">
        <v>34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</v>
      </c>
      <c r="H123" s="2" t="s">
        <v>12</v>
      </c>
    </row>
    <row r="124" spans="1:8" x14ac:dyDescent="0.3">
      <c r="A124" s="1">
        <v>0.45581018518518618</v>
      </c>
      <c r="B124" s="2" t="s">
        <v>34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3.31</v>
      </c>
      <c r="H124" s="2" t="s">
        <v>12</v>
      </c>
    </row>
    <row r="125" spans="1:8" x14ac:dyDescent="0.3">
      <c r="A125" s="1">
        <v>0.4558564814814825</v>
      </c>
      <c r="B125" s="2" t="s">
        <v>34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0.45591435185185286</v>
      </c>
      <c r="B126" s="2" t="s">
        <v>34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3.3</v>
      </c>
      <c r="H126" s="2" t="s">
        <v>12</v>
      </c>
    </row>
    <row r="127" spans="1:8" x14ac:dyDescent="0.3">
      <c r="A127" s="1">
        <v>0.45596064814814918</v>
      </c>
      <c r="B127" s="2" t="s">
        <v>34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</v>
      </c>
      <c r="H127" s="2" t="s">
        <v>12</v>
      </c>
    </row>
    <row r="128" spans="1:8" x14ac:dyDescent="0.3">
      <c r="A128" s="1">
        <v>0.45601851851851954</v>
      </c>
      <c r="B128" s="2" t="s">
        <v>34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3.2800000000000002</v>
      </c>
      <c r="H128" s="2" t="s">
        <v>12</v>
      </c>
    </row>
    <row r="129" spans="1:8" x14ac:dyDescent="0.3">
      <c r="A129" s="1">
        <v>0.45606481481481587</v>
      </c>
      <c r="B129" s="2" t="s">
        <v>34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3.19</v>
      </c>
      <c r="H129" s="2" t="s">
        <v>12</v>
      </c>
    </row>
    <row r="130" spans="1:8" x14ac:dyDescent="0.3">
      <c r="A130" s="1">
        <v>0.45612268518518623</v>
      </c>
      <c r="B130" s="2" t="s">
        <v>34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3.27</v>
      </c>
      <c r="H130" s="2" t="s">
        <v>12</v>
      </c>
    </row>
    <row r="131" spans="1:8" x14ac:dyDescent="0.3">
      <c r="A131" s="1">
        <v>0.45616898148148255</v>
      </c>
      <c r="B131" s="2" t="s">
        <v>34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3.25</v>
      </c>
      <c r="H131" s="2" t="s">
        <v>12</v>
      </c>
    </row>
    <row r="132" spans="1:8" x14ac:dyDescent="0.3">
      <c r="A132" s="1">
        <v>0.45622685185185291</v>
      </c>
      <c r="B132" s="2" t="s">
        <v>34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0.45627314814814923</v>
      </c>
      <c r="B133" s="2" t="s">
        <v>34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3.2500000000000004</v>
      </c>
      <c r="H133" s="2" t="s">
        <v>12</v>
      </c>
    </row>
    <row r="134" spans="1:8" x14ac:dyDescent="0.3">
      <c r="A134" s="1">
        <v>0.45633101851851959</v>
      </c>
      <c r="B134" s="2" t="s">
        <v>34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3.26</v>
      </c>
      <c r="H134" s="2" t="s">
        <v>12</v>
      </c>
    </row>
    <row r="135" spans="1:8" x14ac:dyDescent="0.3">
      <c r="A135" s="1">
        <v>0.45637731481481592</v>
      </c>
      <c r="B135" s="2" t="s">
        <v>34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3.22</v>
      </c>
      <c r="H135" s="2" t="s">
        <v>12</v>
      </c>
    </row>
    <row r="136" spans="1:8" x14ac:dyDescent="0.3">
      <c r="A136" s="1">
        <v>0.45643518518518628</v>
      </c>
      <c r="B136" s="2" t="s">
        <v>34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</v>
      </c>
      <c r="H136" s="2" t="s">
        <v>12</v>
      </c>
    </row>
    <row r="137" spans="1:8" x14ac:dyDescent="0.3">
      <c r="A137" s="1">
        <v>0.4564814814814826</v>
      </c>
      <c r="B137" s="2" t="s">
        <v>34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</v>
      </c>
      <c r="H137" s="2" t="s">
        <v>12</v>
      </c>
    </row>
    <row r="138" spans="1:8" x14ac:dyDescent="0.3">
      <c r="A138" s="1">
        <v>0.45653935185185296</v>
      </c>
      <c r="B138" s="2" t="s">
        <v>34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3.2200000000000006</v>
      </c>
      <c r="H138" s="2" t="s">
        <v>12</v>
      </c>
    </row>
    <row r="139" spans="1:8" x14ac:dyDescent="0.3">
      <c r="A139" s="1">
        <v>0.45658564814814928</v>
      </c>
      <c r="B139" s="2" t="s">
        <v>34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3.2300000000000004</v>
      </c>
      <c r="H139" s="2" t="s">
        <v>12</v>
      </c>
    </row>
    <row r="140" spans="1:8" x14ac:dyDescent="0.3">
      <c r="A140" s="1">
        <v>0.45664351851851964</v>
      </c>
      <c r="B140" s="2" t="s">
        <v>34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0.45668981481481596</v>
      </c>
      <c r="B141" s="2" t="s">
        <v>34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3.19</v>
      </c>
      <c r="H141" s="2" t="s">
        <v>12</v>
      </c>
    </row>
    <row r="142" spans="1:8" x14ac:dyDescent="0.3">
      <c r="A142" s="1">
        <v>0.45674768518518633</v>
      </c>
      <c r="B142" s="2" t="s">
        <v>34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</v>
      </c>
      <c r="H142" s="2" t="s">
        <v>12</v>
      </c>
    </row>
    <row r="143" spans="1:8" x14ac:dyDescent="0.3">
      <c r="A143" s="1">
        <v>0.45679398148148265</v>
      </c>
      <c r="B143" s="2" t="s">
        <v>34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3.2200000000000006</v>
      </c>
      <c r="H143" s="2" t="s">
        <v>12</v>
      </c>
    </row>
    <row r="144" spans="1:8" x14ac:dyDescent="0.3">
      <c r="A144" s="1">
        <v>0.45685185185185301</v>
      </c>
      <c r="B144" s="2" t="s">
        <v>34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3.22</v>
      </c>
      <c r="H144" s="2" t="s">
        <v>12</v>
      </c>
    </row>
    <row r="145" spans="1:8" x14ac:dyDescent="0.3">
      <c r="A145" s="1">
        <v>0.45689814814814933</v>
      </c>
      <c r="B145" s="2" t="s">
        <v>34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3.2200000000000006</v>
      </c>
      <c r="H145" s="2" t="s">
        <v>12</v>
      </c>
    </row>
    <row r="146" spans="1:8" x14ac:dyDescent="0.3">
      <c r="A146" s="1">
        <v>0.45695601851851969</v>
      </c>
      <c r="B146" s="2" t="s">
        <v>34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3.2500000000000004</v>
      </c>
      <c r="H146" s="2" t="s">
        <v>12</v>
      </c>
    </row>
    <row r="147" spans="1:8" x14ac:dyDescent="0.3">
      <c r="A147" s="1">
        <v>0.45700231481481601</v>
      </c>
      <c r="B147" s="2" t="s">
        <v>34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3.2300000000000004</v>
      </c>
      <c r="H147" s="2" t="s">
        <v>12</v>
      </c>
    </row>
    <row r="148" spans="1:8" x14ac:dyDescent="0.3">
      <c r="A148" s="1">
        <v>0.45706018518518637</v>
      </c>
      <c r="B148" s="2" t="s">
        <v>34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3.2100000000000009</v>
      </c>
      <c r="H148" s="2" t="s">
        <v>12</v>
      </c>
    </row>
    <row r="149" spans="1:8" x14ac:dyDescent="0.3">
      <c r="A149" s="1">
        <v>0.4571064814814827</v>
      </c>
      <c r="B149" s="2" t="s">
        <v>34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8" x14ac:dyDescent="0.3">
      <c r="A150" s="1">
        <v>0.45716435185185306</v>
      </c>
      <c r="B150" s="2" t="s">
        <v>34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3.2100000000000004</v>
      </c>
      <c r="H150" s="2" t="s">
        <v>12</v>
      </c>
    </row>
    <row r="151" spans="1:8" x14ac:dyDescent="0.3">
      <c r="A151" s="1">
        <v>0.45721064814814938</v>
      </c>
      <c r="B151" s="2" t="s">
        <v>34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</row>
    <row r="152" spans="1:8" x14ac:dyDescent="0.3">
      <c r="A152" s="1">
        <v>0.45726851851851974</v>
      </c>
      <c r="B152" s="2" t="s">
        <v>34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3.2100000000000004</v>
      </c>
      <c r="H152" s="2" t="s">
        <v>12</v>
      </c>
    </row>
    <row r="153" spans="1:8" x14ac:dyDescent="0.3">
      <c r="A153" s="1">
        <v>0.45731481481481606</v>
      </c>
      <c r="B153" s="2" t="s">
        <v>34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3.2300000000000004</v>
      </c>
      <c r="H153" s="2" t="s">
        <v>12</v>
      </c>
    </row>
    <row r="154" spans="1:8" x14ac:dyDescent="0.3">
      <c r="A154" s="1">
        <v>0.45737268518518642</v>
      </c>
      <c r="B154" s="2" t="s">
        <v>34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3.2100000000000004</v>
      </c>
      <c r="H154" s="2" t="s">
        <v>12</v>
      </c>
    </row>
    <row r="155" spans="1:8" x14ac:dyDescent="0.3">
      <c r="A155" s="1">
        <v>0.45741898148148274</v>
      </c>
      <c r="B155" s="2" t="s">
        <v>34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3.1800000000000006</v>
      </c>
      <c r="H155" s="2" t="s">
        <v>12</v>
      </c>
    </row>
    <row r="156" spans="1:8" x14ac:dyDescent="0.3">
      <c r="A156" s="1">
        <v>0.45747685185185311</v>
      </c>
      <c r="B156" s="2" t="s">
        <v>34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3.2200000000000006</v>
      </c>
      <c r="H156" s="2" t="s">
        <v>12</v>
      </c>
    </row>
    <row r="157" spans="1:8" x14ac:dyDescent="0.3">
      <c r="A157" s="1">
        <v>0.45752314814814943</v>
      </c>
      <c r="B157" s="2" t="s">
        <v>34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0.45758101851851979</v>
      </c>
      <c r="B158" s="2" t="s">
        <v>34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3.2300000000000004</v>
      </c>
      <c r="H158" s="2" t="s">
        <v>12</v>
      </c>
    </row>
    <row r="159" spans="1:8" x14ac:dyDescent="0.3">
      <c r="A159" s="1">
        <v>0.45762731481481611</v>
      </c>
      <c r="B159" s="2" t="s">
        <v>34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3.19</v>
      </c>
      <c r="H159" s="2" t="s">
        <v>12</v>
      </c>
    </row>
    <row r="160" spans="1:8" x14ac:dyDescent="0.3">
      <c r="A160" s="1">
        <v>0.45768518518518647</v>
      </c>
      <c r="B160" s="2" t="s">
        <v>34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3.2300000000000004</v>
      </c>
      <c r="H160" s="2" t="s">
        <v>12</v>
      </c>
    </row>
    <row r="161" spans="1:8" x14ac:dyDescent="0.3">
      <c r="A161" s="1">
        <v>0.45773148148148279</v>
      </c>
      <c r="B161" s="2" t="s">
        <v>34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3.2200000000000006</v>
      </c>
      <c r="H161" s="2" t="s">
        <v>12</v>
      </c>
    </row>
    <row r="162" spans="1:8" x14ac:dyDescent="0.3">
      <c r="A162" s="1">
        <v>0.45778935185185315</v>
      </c>
      <c r="B162" s="2" t="s">
        <v>34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3.2200000000000006</v>
      </c>
      <c r="H162" s="2" t="s">
        <v>12</v>
      </c>
    </row>
    <row r="163" spans="1:8" x14ac:dyDescent="0.3">
      <c r="A163" s="1">
        <v>0.45783564814814948</v>
      </c>
      <c r="B163" s="2" t="s">
        <v>34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3.2100000000000009</v>
      </c>
      <c r="H163" s="2" t="s">
        <v>12</v>
      </c>
    </row>
    <row r="164" spans="1:8" x14ac:dyDescent="0.3">
      <c r="A164" s="1">
        <v>0.45789351851851984</v>
      </c>
      <c r="B164" s="2" t="s">
        <v>34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3.2100000000000009</v>
      </c>
      <c r="H164" s="2" t="s">
        <v>12</v>
      </c>
    </row>
    <row r="165" spans="1:8" x14ac:dyDescent="0.3">
      <c r="A165" s="1">
        <v>0.45793981481481616</v>
      </c>
      <c r="B165" s="2" t="s">
        <v>34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</v>
      </c>
      <c r="H165" s="2" t="s">
        <v>12</v>
      </c>
    </row>
    <row r="166" spans="1:8" x14ac:dyDescent="0.3">
      <c r="A166" s="1">
        <v>0.45799768518518652</v>
      </c>
      <c r="B166" s="2" t="s">
        <v>34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3.22</v>
      </c>
      <c r="H166" s="2" t="s">
        <v>12</v>
      </c>
    </row>
    <row r="167" spans="1:8" x14ac:dyDescent="0.3">
      <c r="A167" s="1">
        <v>0.45804398148148284</v>
      </c>
      <c r="B167" s="2" t="s">
        <v>34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3.21</v>
      </c>
      <c r="H167" s="2" t="s">
        <v>12</v>
      </c>
    </row>
    <row r="168" spans="1:8" x14ac:dyDescent="0.3">
      <c r="A168" s="1">
        <v>0.4581018518518532</v>
      </c>
      <c r="B168" s="2" t="s">
        <v>34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3.22</v>
      </c>
      <c r="H168" s="2" t="s">
        <v>12</v>
      </c>
    </row>
    <row r="169" spans="1:8" x14ac:dyDescent="0.3">
      <c r="A169" s="1">
        <v>0.45814814814814953</v>
      </c>
      <c r="B169" s="2" t="s">
        <v>34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3.1800000000000006</v>
      </c>
      <c r="H169" s="2" t="s">
        <v>12</v>
      </c>
    </row>
    <row r="170" spans="1:8" x14ac:dyDescent="0.3">
      <c r="A170" s="1">
        <v>0.45820601851851989</v>
      </c>
      <c r="B170" s="2" t="s">
        <v>34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</v>
      </c>
      <c r="H170" s="2" t="s">
        <v>12</v>
      </c>
    </row>
    <row r="171" spans="1:8" x14ac:dyDescent="0.3">
      <c r="A171" s="1">
        <v>0.45825231481481621</v>
      </c>
      <c r="B171" s="2" t="s">
        <v>34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3.19</v>
      </c>
      <c r="H171" s="2" t="s">
        <v>12</v>
      </c>
    </row>
    <row r="172" spans="1:8" x14ac:dyDescent="0.3">
      <c r="A172" s="1">
        <v>0.45831018518518657</v>
      </c>
      <c r="B172" s="2" t="s">
        <v>34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0.45835648148148289</v>
      </c>
      <c r="B173" s="2" t="s">
        <v>34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8" x14ac:dyDescent="0.3">
      <c r="A174" s="1">
        <v>0.45841435185185325</v>
      </c>
      <c r="B174" s="2" t="s">
        <v>34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</v>
      </c>
      <c r="H174" s="2" t="s">
        <v>12</v>
      </c>
    </row>
    <row r="175" spans="1:8" x14ac:dyDescent="0.3">
      <c r="A175" s="1">
        <v>0.45846064814814957</v>
      </c>
      <c r="B175" s="2" t="s">
        <v>34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3.22</v>
      </c>
      <c r="H175" s="2" t="s">
        <v>12</v>
      </c>
    </row>
    <row r="176" spans="1:8" x14ac:dyDescent="0.3">
      <c r="A176" s="1">
        <v>0.45851851851851994</v>
      </c>
      <c r="B176" s="2" t="s">
        <v>34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3.22</v>
      </c>
      <c r="H176" s="2" t="s">
        <v>12</v>
      </c>
    </row>
    <row r="177" spans="1:8" x14ac:dyDescent="0.3">
      <c r="A177" s="1">
        <v>0.45856481481481626</v>
      </c>
      <c r="B177" s="2" t="s">
        <v>34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</v>
      </c>
      <c r="H177" s="2" t="s">
        <v>12</v>
      </c>
    </row>
    <row r="178" spans="1:8" x14ac:dyDescent="0.3">
      <c r="A178" s="1">
        <v>0.45862268518518662</v>
      </c>
      <c r="B178" s="2" t="s">
        <v>34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3.22</v>
      </c>
      <c r="H178" s="2" t="s">
        <v>12</v>
      </c>
    </row>
    <row r="179" spans="1:8" x14ac:dyDescent="0.3">
      <c r="A179" s="1">
        <v>0.45866898148148294</v>
      </c>
      <c r="B179" s="2" t="s">
        <v>34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3.1800000000000006</v>
      </c>
      <c r="H179" s="2" t="s">
        <v>12</v>
      </c>
    </row>
    <row r="180" spans="1:8" x14ac:dyDescent="0.3">
      <c r="A180" s="1">
        <v>0.4587268518518533</v>
      </c>
      <c r="B180" s="2" t="s">
        <v>34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0.45877314814814962</v>
      </c>
      <c r="B181" s="2" t="s">
        <v>34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</v>
      </c>
      <c r="H181" s="2" t="s">
        <v>12</v>
      </c>
    </row>
    <row r="182" spans="1:8" x14ac:dyDescent="0.3">
      <c r="A182" s="1">
        <v>0.45883101851851998</v>
      </c>
      <c r="B182" s="2" t="s">
        <v>34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3.19</v>
      </c>
      <c r="H182" s="2" t="s">
        <v>12</v>
      </c>
    </row>
    <row r="183" spans="1:8" x14ac:dyDescent="0.3">
      <c r="A183" s="1">
        <v>0.45887731481481631</v>
      </c>
      <c r="B183" s="2" t="s">
        <v>34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</row>
    <row r="184" spans="1:8" x14ac:dyDescent="0.3">
      <c r="A184" s="1">
        <v>0.45893518518518667</v>
      </c>
      <c r="B184" s="2" t="s">
        <v>34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3.2100000000000004</v>
      </c>
      <c r="H184" s="2" t="s">
        <v>12</v>
      </c>
    </row>
    <row r="185" spans="1:8" x14ac:dyDescent="0.3">
      <c r="A185" s="1">
        <v>0.45898148148148299</v>
      </c>
      <c r="B185" s="2" t="s">
        <v>34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3.22</v>
      </c>
      <c r="H185" s="2" t="s">
        <v>12</v>
      </c>
    </row>
    <row r="186" spans="1:8" x14ac:dyDescent="0.3">
      <c r="A186" s="1">
        <v>0.45903935185185335</v>
      </c>
      <c r="B186" s="2" t="s">
        <v>34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0.45908564814814967</v>
      </c>
      <c r="B187" s="2" t="s">
        <v>34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3.22</v>
      </c>
      <c r="H187" s="2" t="s">
        <v>12</v>
      </c>
    </row>
    <row r="188" spans="1:8" x14ac:dyDescent="0.3">
      <c r="A188" s="1">
        <v>0.45914351851852003</v>
      </c>
      <c r="B188" s="2" t="s">
        <v>34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0.45918981481481635</v>
      </c>
      <c r="B189" s="2" t="s">
        <v>34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3.2100000000000004</v>
      </c>
      <c r="H189" s="2" t="s">
        <v>12</v>
      </c>
    </row>
    <row r="190" spans="1:8" x14ac:dyDescent="0.3">
      <c r="A190" s="1">
        <v>0.45924768518518672</v>
      </c>
      <c r="B190" s="2" t="s">
        <v>34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3.2100000000000004</v>
      </c>
      <c r="H190" s="2" t="s">
        <v>12</v>
      </c>
    </row>
    <row r="191" spans="1:8" x14ac:dyDescent="0.3">
      <c r="A191" s="1">
        <v>0.45929398148148304</v>
      </c>
      <c r="B191" s="2" t="s">
        <v>34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0.4593518518518534</v>
      </c>
      <c r="B192" s="2" t="s">
        <v>34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3.2100000000000004</v>
      </c>
      <c r="H192" s="2" t="s">
        <v>12</v>
      </c>
    </row>
    <row r="193" spans="1:8" x14ac:dyDescent="0.3">
      <c r="A193" s="1">
        <v>0.45939814814814972</v>
      </c>
      <c r="B193" s="2" t="s">
        <v>34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3.21</v>
      </c>
      <c r="H193" s="2" t="s">
        <v>12</v>
      </c>
    </row>
    <row r="194" spans="1:8" x14ac:dyDescent="0.3">
      <c r="A194" s="1">
        <v>0.45945601851852008</v>
      </c>
      <c r="B194" s="2" t="s">
        <v>34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3.1800000000000006</v>
      </c>
      <c r="H194" s="2" t="s">
        <v>12</v>
      </c>
    </row>
    <row r="195" spans="1:8" x14ac:dyDescent="0.3">
      <c r="A195" s="1">
        <v>0.4595023148148164</v>
      </c>
      <c r="B195" s="2" t="s">
        <v>34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0.45956018518518676</v>
      </c>
      <c r="B196" s="2" t="s">
        <v>34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3.21</v>
      </c>
      <c r="H196" s="2" t="s">
        <v>12</v>
      </c>
    </row>
    <row r="197" spans="1:8" x14ac:dyDescent="0.3">
      <c r="A197" s="1">
        <v>0.45960648148148309</v>
      </c>
      <c r="B197" s="2" t="s">
        <v>34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0.45966435185185345</v>
      </c>
      <c r="B198" s="2" t="s">
        <v>34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3.19</v>
      </c>
      <c r="H198" s="2" t="s">
        <v>12</v>
      </c>
    </row>
    <row r="199" spans="1:8" x14ac:dyDescent="0.3">
      <c r="A199" s="1">
        <v>0.45971064814814977</v>
      </c>
      <c r="B199" s="2" t="s">
        <v>34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3.22</v>
      </c>
      <c r="H199" s="2" t="s">
        <v>12</v>
      </c>
    </row>
    <row r="200" spans="1:8" x14ac:dyDescent="0.3">
      <c r="A200" s="1">
        <v>0.45976851851852013</v>
      </c>
      <c r="B200" s="2" t="s">
        <v>34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3.21</v>
      </c>
      <c r="H200" s="2" t="s">
        <v>12</v>
      </c>
    </row>
    <row r="201" spans="1:8" x14ac:dyDescent="0.3">
      <c r="A201" s="1">
        <v>0.45981481481481645</v>
      </c>
      <c r="B201" s="2" t="s">
        <v>34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0.45987268518518681</v>
      </c>
      <c r="B202" s="2" t="s">
        <v>34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3.22</v>
      </c>
      <c r="H202" s="2" t="s">
        <v>12</v>
      </c>
    </row>
    <row r="203" spans="1:8" x14ac:dyDescent="0.3">
      <c r="A203" s="1">
        <v>0.45991898148148314</v>
      </c>
      <c r="B203" s="2" t="s">
        <v>34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3.21</v>
      </c>
      <c r="H203" s="2" t="s">
        <v>12</v>
      </c>
    </row>
    <row r="204" spans="1:8" x14ac:dyDescent="0.3">
      <c r="A204" s="1">
        <v>0.4599768518518535</v>
      </c>
      <c r="B204" s="2" t="s">
        <v>34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0.46002314814814982</v>
      </c>
      <c r="B205" s="2" t="s">
        <v>34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3.1800000000000006</v>
      </c>
      <c r="H205" s="2" t="s">
        <v>12</v>
      </c>
    </row>
    <row r="206" spans="1:8" x14ac:dyDescent="0.3">
      <c r="A206" s="1">
        <v>0.46008101851852018</v>
      </c>
      <c r="B206" s="2" t="s">
        <v>34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3.22</v>
      </c>
      <c r="H206" s="2" t="s">
        <v>12</v>
      </c>
    </row>
    <row r="207" spans="1:8" x14ac:dyDescent="0.3">
      <c r="A207" s="1">
        <v>0.4601273148148165</v>
      </c>
      <c r="B207" s="2" t="s">
        <v>34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</v>
      </c>
      <c r="H207" s="2" t="s">
        <v>12</v>
      </c>
    </row>
    <row r="208" spans="1:8" x14ac:dyDescent="0.3">
      <c r="A208" s="1">
        <v>0.46018518518518686</v>
      </c>
      <c r="B208" s="2" t="s">
        <v>34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</row>
    <row r="209" spans="1:8" x14ac:dyDescent="0.3">
      <c r="A209" s="1">
        <v>0.46023148148148318</v>
      </c>
      <c r="B209" s="2" t="s">
        <v>34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0.46028935185185355</v>
      </c>
      <c r="B210" s="2" t="s">
        <v>34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3.2100000000000004</v>
      </c>
      <c r="H210" s="2" t="s">
        <v>12</v>
      </c>
    </row>
    <row r="211" spans="1:8" x14ac:dyDescent="0.3">
      <c r="A211" s="1">
        <v>0.46033564814814987</v>
      </c>
      <c r="B211" s="2" t="s">
        <v>34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0.46039351851852023</v>
      </c>
      <c r="B212" s="2" t="s">
        <v>34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0.46043981481481655</v>
      </c>
      <c r="B213" s="2" t="s">
        <v>34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3.19</v>
      </c>
      <c r="H213" s="2" t="s">
        <v>12</v>
      </c>
    </row>
    <row r="214" spans="1:8" x14ac:dyDescent="0.3">
      <c r="A214" s="1">
        <v>0.46049768518518691</v>
      </c>
      <c r="B214" s="2" t="s">
        <v>34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0.46054398148148323</v>
      </c>
      <c r="B215" s="2" t="s">
        <v>34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3.2100000000000004</v>
      </c>
      <c r="H215" s="2" t="s">
        <v>12</v>
      </c>
    </row>
    <row r="216" spans="1:8" x14ac:dyDescent="0.3">
      <c r="A216" s="1">
        <v>0.46060185185185359</v>
      </c>
      <c r="B216" s="2" t="s">
        <v>34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3.2100000000000004</v>
      </c>
      <c r="H216" s="2" t="s">
        <v>12</v>
      </c>
    </row>
    <row r="217" spans="1:8" x14ac:dyDescent="0.3">
      <c r="A217" s="1">
        <v>0.46064814814814992</v>
      </c>
      <c r="B217" s="2" t="s">
        <v>34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</row>
    <row r="218" spans="1:8" x14ac:dyDescent="0.3">
      <c r="A218" s="1">
        <v>0.46070601851852028</v>
      </c>
      <c r="B218" s="2" t="s">
        <v>34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3.2100000000000004</v>
      </c>
      <c r="H218" s="2" t="s">
        <v>12</v>
      </c>
    </row>
    <row r="219" spans="1:8" x14ac:dyDescent="0.3">
      <c r="A219" s="1">
        <v>0.4607523148148166</v>
      </c>
      <c r="B219" s="2" t="s">
        <v>34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0.46081018518518696</v>
      </c>
      <c r="B220" s="2" t="s">
        <v>34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0.46085648148148328</v>
      </c>
      <c r="B221" s="2" t="s">
        <v>34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</v>
      </c>
      <c r="H221" s="2" t="s">
        <v>12</v>
      </c>
    </row>
    <row r="222" spans="1:8" x14ac:dyDescent="0.3">
      <c r="A222" s="1">
        <v>0.46091435185185364</v>
      </c>
      <c r="B222" s="2" t="s">
        <v>34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3.21</v>
      </c>
      <c r="H222" s="2" t="s">
        <v>12</v>
      </c>
    </row>
    <row r="223" spans="1:8" x14ac:dyDescent="0.3">
      <c r="A223" s="1">
        <v>0.46096064814814997</v>
      </c>
      <c r="B223" s="2" t="s">
        <v>34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3.22</v>
      </c>
      <c r="H223" s="2" t="s">
        <v>12</v>
      </c>
    </row>
    <row r="224" spans="1:8" x14ac:dyDescent="0.3">
      <c r="A224" s="1">
        <v>0.46101851851852033</v>
      </c>
      <c r="B224" s="2" t="s">
        <v>34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3.1800000000000006</v>
      </c>
      <c r="H224" s="2" t="s">
        <v>12</v>
      </c>
    </row>
    <row r="225" spans="1:8" x14ac:dyDescent="0.3">
      <c r="A225" s="1">
        <v>0.46106481481481665</v>
      </c>
      <c r="B225" s="2" t="s">
        <v>34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0.46112268518518701</v>
      </c>
      <c r="B226" s="2" t="s">
        <v>34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</v>
      </c>
      <c r="H226" s="2" t="s">
        <v>12</v>
      </c>
    </row>
    <row r="227" spans="1:8" x14ac:dyDescent="0.3">
      <c r="A227" s="1">
        <v>0.46116898148148333</v>
      </c>
      <c r="B227" s="2" t="s">
        <v>34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3.22</v>
      </c>
      <c r="H227" s="2" t="s">
        <v>12</v>
      </c>
    </row>
    <row r="228" spans="1:8" x14ac:dyDescent="0.3">
      <c r="A228" s="1">
        <v>0.46122685185185369</v>
      </c>
      <c r="B228" s="2" t="s">
        <v>34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0.46127314814815001</v>
      </c>
      <c r="B229" s="2" t="s">
        <v>34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3.19</v>
      </c>
      <c r="H229" s="2" t="s">
        <v>12</v>
      </c>
    </row>
    <row r="230" spans="1:8" x14ac:dyDescent="0.3">
      <c r="A230" s="1">
        <v>0.46133101851852037</v>
      </c>
      <c r="B230" s="2" t="s">
        <v>34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0.4613773148148167</v>
      </c>
      <c r="B231" s="2" t="s">
        <v>34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3.22</v>
      </c>
      <c r="H231" s="2" t="s">
        <v>12</v>
      </c>
    </row>
    <row r="232" spans="1:8" x14ac:dyDescent="0.3">
      <c r="A232" s="1">
        <v>0.46143518518518706</v>
      </c>
      <c r="B232" s="2" t="s">
        <v>34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0.46148148148148338</v>
      </c>
      <c r="B233" s="2" t="s">
        <v>34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3.21</v>
      </c>
      <c r="H233" s="2" t="s">
        <v>12</v>
      </c>
    </row>
    <row r="234" spans="1:8" x14ac:dyDescent="0.3">
      <c r="A234" s="1">
        <v>0.46153935185185374</v>
      </c>
      <c r="B234" s="2" t="s">
        <v>34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</v>
      </c>
      <c r="H234" s="2" t="s">
        <v>12</v>
      </c>
    </row>
    <row r="235" spans="1:8" x14ac:dyDescent="0.3">
      <c r="A235" s="1">
        <v>0.46158564814815006</v>
      </c>
      <c r="B235" s="2" t="s">
        <v>34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3.2100000000000004</v>
      </c>
      <c r="H235" s="2" t="s">
        <v>12</v>
      </c>
    </row>
    <row r="236" spans="1:8" x14ac:dyDescent="0.3">
      <c r="A236" s="1">
        <v>0.46164351851852042</v>
      </c>
      <c r="B236" s="2" t="s">
        <v>34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3.1800000000000006</v>
      </c>
      <c r="H236" s="2" t="s">
        <v>12</v>
      </c>
    </row>
    <row r="237" spans="1:8" x14ac:dyDescent="0.3">
      <c r="A237" s="1">
        <v>0.46168981481481675</v>
      </c>
      <c r="B237" s="2" t="s">
        <v>34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3.22</v>
      </c>
      <c r="H237" s="2" t="s">
        <v>12</v>
      </c>
    </row>
    <row r="238" spans="1:8" x14ac:dyDescent="0.3">
      <c r="A238" s="1">
        <v>0.46174768518518711</v>
      </c>
      <c r="B238" s="2" t="s">
        <v>34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3.22</v>
      </c>
      <c r="H238" s="2" t="s">
        <v>12</v>
      </c>
    </row>
    <row r="239" spans="1:8" x14ac:dyDescent="0.3">
      <c r="A239" s="1">
        <v>0.46179398148148343</v>
      </c>
      <c r="B239" s="2" t="s">
        <v>34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3.22</v>
      </c>
      <c r="H239" s="2" t="s">
        <v>12</v>
      </c>
    </row>
    <row r="240" spans="1:8" x14ac:dyDescent="0.3">
      <c r="A240" s="1">
        <v>0.46185185185185379</v>
      </c>
      <c r="B240" s="2" t="s">
        <v>34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3.2100000000000004</v>
      </c>
      <c r="H240" s="2" t="s">
        <v>12</v>
      </c>
    </row>
    <row r="241" spans="1:8" x14ac:dyDescent="0.3">
      <c r="A241" s="1">
        <v>0.46189814814815011</v>
      </c>
      <c r="B241" s="2" t="s">
        <v>34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3.2100000000000004</v>
      </c>
      <c r="H241" s="2" t="s">
        <v>12</v>
      </c>
    </row>
    <row r="242" spans="1:8" x14ac:dyDescent="0.3">
      <c r="A242" s="1">
        <v>0.46195601851852047</v>
      </c>
      <c r="B242" s="2" t="s">
        <v>34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3.2100000000000004</v>
      </c>
      <c r="H242" s="2" t="s">
        <v>12</v>
      </c>
    </row>
    <row r="243" spans="1:8" x14ac:dyDescent="0.3">
      <c r="A243" s="1">
        <v>0.46200231481481679</v>
      </c>
      <c r="B243" s="2" t="s">
        <v>34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0.46206018518518716</v>
      </c>
      <c r="B244" s="2" t="s">
        <v>34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3.2100000000000004</v>
      </c>
      <c r="H244" s="2" t="s">
        <v>12</v>
      </c>
    </row>
    <row r="245" spans="1:8" x14ac:dyDescent="0.3">
      <c r="A245" s="1">
        <v>0.46210648148148348</v>
      </c>
      <c r="B245" s="2" t="s">
        <v>34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3.19</v>
      </c>
      <c r="H245" s="2" t="s">
        <v>12</v>
      </c>
    </row>
    <row r="246" spans="1:8" x14ac:dyDescent="0.3">
      <c r="A246" s="1">
        <v>0.46216435185185384</v>
      </c>
      <c r="B246" s="2" t="s">
        <v>34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0.46221064814815016</v>
      </c>
      <c r="B247" s="2" t="s">
        <v>34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3.1800000000000006</v>
      </c>
      <c r="H247" s="2" t="s">
        <v>12</v>
      </c>
    </row>
    <row r="248" spans="1:8" x14ac:dyDescent="0.3">
      <c r="A248" s="1">
        <v>0.46226851851852052</v>
      </c>
      <c r="B248" s="2" t="s">
        <v>34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3.21</v>
      </c>
      <c r="H248" s="2" t="s">
        <v>12</v>
      </c>
    </row>
    <row r="249" spans="1:8" x14ac:dyDescent="0.3">
      <c r="A249" s="1">
        <v>0.46231481481481684</v>
      </c>
      <c r="B249" s="2" t="s">
        <v>34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3.19</v>
      </c>
      <c r="H249" s="2" t="s">
        <v>12</v>
      </c>
    </row>
    <row r="250" spans="1:8" x14ac:dyDescent="0.3">
      <c r="A250" s="1">
        <v>0.4623726851851872</v>
      </c>
      <c r="B250" s="2" t="s">
        <v>34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3.22</v>
      </c>
      <c r="H250" s="2" t="s">
        <v>12</v>
      </c>
    </row>
    <row r="251" spans="1:8" x14ac:dyDescent="0.3">
      <c r="A251" s="1">
        <v>0.46241898148148353</v>
      </c>
      <c r="B251" s="2" t="s">
        <v>34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3.19</v>
      </c>
      <c r="H251" s="2" t="s">
        <v>12</v>
      </c>
    </row>
    <row r="252" spans="1:8" x14ac:dyDescent="0.3">
      <c r="A252" s="1">
        <v>0.46247685185185389</v>
      </c>
      <c r="B252" s="2" t="s">
        <v>34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3.21</v>
      </c>
      <c r="H252" s="2" t="s">
        <v>12</v>
      </c>
    </row>
    <row r="253" spans="1:8" x14ac:dyDescent="0.3">
      <c r="A253" s="1">
        <v>0.46252314814815021</v>
      </c>
      <c r="B253" s="2" t="s">
        <v>34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0.46258101851852057</v>
      </c>
      <c r="B254" s="2" t="s">
        <v>34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3.19</v>
      </c>
      <c r="H254" s="2" t="s">
        <v>12</v>
      </c>
    </row>
    <row r="255" spans="1:8" x14ac:dyDescent="0.3">
      <c r="A255" s="1">
        <v>0.46262731481481689</v>
      </c>
      <c r="B255" s="2" t="s">
        <v>34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3.21</v>
      </c>
      <c r="H255" s="2" t="s">
        <v>12</v>
      </c>
    </row>
    <row r="256" spans="1:8" x14ac:dyDescent="0.3">
      <c r="A256" s="1">
        <v>0.46268518518518725</v>
      </c>
      <c r="B256" s="2" t="s">
        <v>34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3.19</v>
      </c>
      <c r="H256" s="2" t="s">
        <v>12</v>
      </c>
    </row>
    <row r="257" spans="1:8" x14ac:dyDescent="0.3">
      <c r="A257" s="1">
        <v>0.46273148148148358</v>
      </c>
      <c r="B257" s="2" t="s">
        <v>34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3.19</v>
      </c>
      <c r="H257" s="2" t="s">
        <v>12</v>
      </c>
    </row>
    <row r="258" spans="1:8" x14ac:dyDescent="0.3">
      <c r="A258" s="1">
        <v>0.46278935185185394</v>
      </c>
      <c r="B258" s="2" t="s">
        <v>34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3.22</v>
      </c>
      <c r="H258" s="2" t="s">
        <v>12</v>
      </c>
    </row>
    <row r="259" spans="1:8" x14ac:dyDescent="0.3">
      <c r="A259" s="1">
        <v>0.46283564814815026</v>
      </c>
      <c r="B259" s="2" t="s">
        <v>34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3.21</v>
      </c>
      <c r="H259" s="2" t="s">
        <v>12</v>
      </c>
    </row>
    <row r="260" spans="1:8" x14ac:dyDescent="0.3">
      <c r="A260" s="1">
        <v>0.46289351851852062</v>
      </c>
      <c r="B260" s="2" t="s">
        <v>34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3.19</v>
      </c>
      <c r="H260" s="2" t="s">
        <v>12</v>
      </c>
    </row>
    <row r="261" spans="1:8" x14ac:dyDescent="0.3">
      <c r="A261" s="1">
        <v>0.46293981481481694</v>
      </c>
      <c r="B261" s="2" t="s">
        <v>34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3.2100000000000004</v>
      </c>
      <c r="H261" s="2" t="s">
        <v>12</v>
      </c>
    </row>
    <row r="262" spans="1:8" x14ac:dyDescent="0.3">
      <c r="A262" s="1">
        <v>0.4629976851851873</v>
      </c>
      <c r="B262" s="2" t="s">
        <v>34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3.2100000000000004</v>
      </c>
      <c r="H262" s="2" t="s">
        <v>12</v>
      </c>
    </row>
    <row r="263" spans="1:8" x14ac:dyDescent="0.3">
      <c r="A263" s="1">
        <v>0.46304398148148362</v>
      </c>
      <c r="B263" s="2" t="s">
        <v>34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3.19</v>
      </c>
      <c r="H263" s="2" t="s">
        <v>12</v>
      </c>
    </row>
    <row r="264" spans="1:8" x14ac:dyDescent="0.3">
      <c r="A264" s="1">
        <v>0.46310185185185399</v>
      </c>
      <c r="B264" s="2" t="s">
        <v>34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3.19</v>
      </c>
      <c r="H264" s="2" t="s">
        <v>12</v>
      </c>
    </row>
    <row r="265" spans="1:8" x14ac:dyDescent="0.3">
      <c r="A265" s="1">
        <v>0.46314814814815031</v>
      </c>
      <c r="B265" s="2" t="s">
        <v>34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</v>
      </c>
      <c r="H265" s="2" t="s">
        <v>12</v>
      </c>
    </row>
    <row r="266" spans="1:8" x14ac:dyDescent="0.3">
      <c r="A266" s="1">
        <v>0.46320601851852067</v>
      </c>
      <c r="B266" s="2" t="s">
        <v>34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3.1800000000000006</v>
      </c>
      <c r="H266" s="2" t="s">
        <v>12</v>
      </c>
    </row>
    <row r="267" spans="1:8" x14ac:dyDescent="0.3">
      <c r="A267" s="1">
        <v>0.46325231481481699</v>
      </c>
      <c r="B267" s="2" t="s">
        <v>34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</v>
      </c>
      <c r="H267" s="2" t="s">
        <v>12</v>
      </c>
    </row>
    <row r="268" spans="1:8" x14ac:dyDescent="0.3">
      <c r="A268" s="1">
        <v>0.46331018518518735</v>
      </c>
      <c r="B268" s="2" t="s">
        <v>34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</v>
      </c>
      <c r="H268" s="2" t="s">
        <v>12</v>
      </c>
    </row>
    <row r="269" spans="1:8" x14ac:dyDescent="0.3">
      <c r="A269" s="1">
        <v>0.46335648148148367</v>
      </c>
      <c r="B269" s="2" t="s">
        <v>34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</v>
      </c>
      <c r="H269" s="2" t="s">
        <v>12</v>
      </c>
    </row>
    <row r="270" spans="1:8" x14ac:dyDescent="0.3">
      <c r="A270" s="1">
        <v>0.46341435185185403</v>
      </c>
      <c r="B270" s="2" t="s">
        <v>34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3.1900000000000004</v>
      </c>
      <c r="H270" s="2" t="s">
        <v>12</v>
      </c>
    </row>
    <row r="271" spans="1:8" x14ac:dyDescent="0.3">
      <c r="A271" s="1">
        <v>0.46346064814815036</v>
      </c>
      <c r="B271" s="2" t="s">
        <v>34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3.1999999999999997</v>
      </c>
      <c r="H271" s="2" t="s">
        <v>12</v>
      </c>
    </row>
    <row r="272" spans="1:8" x14ac:dyDescent="0.3">
      <c r="A272" s="1">
        <v>0.46351851851852072</v>
      </c>
      <c r="B272" s="2" t="s">
        <v>34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3.1700000000000004</v>
      </c>
      <c r="H272" s="2" t="s">
        <v>12</v>
      </c>
    </row>
    <row r="273" spans="1:8" x14ac:dyDescent="0.3">
      <c r="A273" s="1">
        <v>0.46356481481481704</v>
      </c>
      <c r="B273" s="2" t="s">
        <v>34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0.4636226851851874</v>
      </c>
      <c r="B274" s="2" t="s">
        <v>34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3.1900000000000004</v>
      </c>
      <c r="H274" s="2" t="s">
        <v>12</v>
      </c>
    </row>
    <row r="275" spans="1:8" x14ac:dyDescent="0.3">
      <c r="A275" s="1">
        <v>0.46366898148148372</v>
      </c>
      <c r="B275" s="2" t="s">
        <v>34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</v>
      </c>
      <c r="H275" s="2" t="s">
        <v>12</v>
      </c>
    </row>
    <row r="276" spans="1:8" x14ac:dyDescent="0.3">
      <c r="A276" s="1">
        <v>0.46372685185185408</v>
      </c>
      <c r="B276" s="2" t="s">
        <v>34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</v>
      </c>
      <c r="H276" s="2" t="s">
        <v>12</v>
      </c>
    </row>
    <row r="277" spans="1:8" x14ac:dyDescent="0.3">
      <c r="A277" s="1">
        <v>0.4637731481481504</v>
      </c>
      <c r="B277" s="2" t="s">
        <v>34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3.18</v>
      </c>
      <c r="H277" s="2" t="s">
        <v>12</v>
      </c>
    </row>
    <row r="278" spans="1:8" x14ac:dyDescent="0.3">
      <c r="A278" s="1">
        <v>0.46383101851852077</v>
      </c>
      <c r="B278" s="2" t="s">
        <v>34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0.46387731481481709</v>
      </c>
      <c r="B279" s="2" t="s">
        <v>34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3.1700000000000004</v>
      </c>
      <c r="H279" s="2" t="s">
        <v>12</v>
      </c>
    </row>
    <row r="280" spans="1:8" x14ac:dyDescent="0.3">
      <c r="A280" s="1">
        <v>0.46393518518518745</v>
      </c>
      <c r="B280" s="2" t="s">
        <v>34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3.1800000000000006</v>
      </c>
      <c r="H280" s="2" t="s">
        <v>12</v>
      </c>
    </row>
    <row r="281" spans="1:8" x14ac:dyDescent="0.3">
      <c r="A281" s="1">
        <v>0.46398148148148377</v>
      </c>
      <c r="B281" s="2" t="s">
        <v>34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3.1800000000000006</v>
      </c>
      <c r="H281" s="2" t="s">
        <v>12</v>
      </c>
    </row>
    <row r="282" spans="1:8" x14ac:dyDescent="0.3">
      <c r="A282" s="1">
        <v>0.46403935185185413</v>
      </c>
      <c r="B282" s="2" t="s">
        <v>34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3.1700000000000004</v>
      </c>
      <c r="H282" s="2" t="s">
        <v>12</v>
      </c>
    </row>
    <row r="283" spans="1:8" x14ac:dyDescent="0.3">
      <c r="A283" s="1">
        <v>0.46408564814815045</v>
      </c>
      <c r="B283" s="2" t="s">
        <v>34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</v>
      </c>
      <c r="H283" s="2" t="s">
        <v>12</v>
      </c>
    </row>
    <row r="284" spans="1:8" x14ac:dyDescent="0.3">
      <c r="A284" s="1">
        <v>0.46414351851852081</v>
      </c>
      <c r="B284" s="2" t="s">
        <v>34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3.1800000000000006</v>
      </c>
      <c r="H284" s="2" t="s">
        <v>12</v>
      </c>
    </row>
    <row r="285" spans="1:8" x14ac:dyDescent="0.3">
      <c r="A285" s="1">
        <v>0.46418981481481714</v>
      </c>
      <c r="B285" s="2" t="s">
        <v>34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3.18</v>
      </c>
      <c r="H285" s="2" t="s">
        <v>12</v>
      </c>
    </row>
    <row r="286" spans="1:8" x14ac:dyDescent="0.3">
      <c r="A286" s="1">
        <v>0.4642476851851875</v>
      </c>
      <c r="B286" s="2" t="s">
        <v>34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3.1800000000000006</v>
      </c>
      <c r="H286" s="2" t="s">
        <v>12</v>
      </c>
    </row>
    <row r="287" spans="1:8" x14ac:dyDescent="0.3">
      <c r="A287" s="1">
        <v>0.46429398148148382</v>
      </c>
      <c r="B287" s="2" t="s">
        <v>34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3.1800000000000006</v>
      </c>
      <c r="H287" s="2" t="s">
        <v>12</v>
      </c>
    </row>
    <row r="288" spans="1:8" x14ac:dyDescent="0.3">
      <c r="A288" s="1">
        <v>0.46435185185185418</v>
      </c>
      <c r="B288" s="2" t="s">
        <v>34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3.18</v>
      </c>
      <c r="H288" s="2" t="s">
        <v>12</v>
      </c>
    </row>
    <row r="289" spans="1:8" x14ac:dyDescent="0.3">
      <c r="A289" s="1">
        <v>0.4643981481481505</v>
      </c>
      <c r="B289" s="2" t="s">
        <v>34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3.1900000000000004</v>
      </c>
      <c r="H289" s="2" t="s">
        <v>12</v>
      </c>
    </row>
    <row r="290" spans="1:8" x14ac:dyDescent="0.3">
      <c r="A290" s="1">
        <v>0.46445601851852086</v>
      </c>
      <c r="B290" s="2" t="s">
        <v>34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3.1800000000000006</v>
      </c>
      <c r="H290" s="2" t="s">
        <v>12</v>
      </c>
    </row>
    <row r="291" spans="1:8" x14ac:dyDescent="0.3">
      <c r="A291" s="1">
        <v>0.46450231481481719</v>
      </c>
      <c r="B291" s="2" t="s">
        <v>34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3.1700000000000004</v>
      </c>
      <c r="H291" s="2" t="s">
        <v>12</v>
      </c>
    </row>
    <row r="292" spans="1:8" x14ac:dyDescent="0.3">
      <c r="A292" s="1">
        <v>0.46456018518518755</v>
      </c>
      <c r="B292" s="2" t="s">
        <v>34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3.1800000000000006</v>
      </c>
      <c r="H292" s="2" t="s">
        <v>12</v>
      </c>
    </row>
    <row r="293" spans="1:8" x14ac:dyDescent="0.3">
      <c r="A293" s="1">
        <v>0.46460648148148387</v>
      </c>
      <c r="B293" s="2" t="s">
        <v>34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3.1800000000000006</v>
      </c>
      <c r="H293" s="2" t="s">
        <v>12</v>
      </c>
    </row>
    <row r="294" spans="1:8" x14ac:dyDescent="0.3">
      <c r="A294" s="1">
        <v>0.46466435185185423</v>
      </c>
      <c r="B294" s="2" t="s">
        <v>34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3.1800000000000006</v>
      </c>
      <c r="H294" s="2" t="s">
        <v>12</v>
      </c>
    </row>
    <row r="295" spans="1:8" x14ac:dyDescent="0.3">
      <c r="A295" s="1">
        <v>0.46471064814815055</v>
      </c>
      <c r="B295" s="2" t="s">
        <v>34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3.1800000000000006</v>
      </c>
      <c r="H295" s="2" t="s">
        <v>12</v>
      </c>
    </row>
    <row r="296" spans="1:8" x14ac:dyDescent="0.3">
      <c r="A296" s="1">
        <v>0.46476851851852091</v>
      </c>
      <c r="B296" s="2" t="s">
        <v>34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3.1900000000000004</v>
      </c>
      <c r="H296" s="2" t="s">
        <v>12</v>
      </c>
    </row>
    <row r="297" spans="1:8" x14ac:dyDescent="0.3">
      <c r="A297" s="1">
        <v>0.46481481481481723</v>
      </c>
      <c r="B297" s="2" t="s">
        <v>34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0.4648726851851876</v>
      </c>
      <c r="B298" s="2" t="s">
        <v>34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3.1800000000000006</v>
      </c>
      <c r="H298" s="2" t="s">
        <v>12</v>
      </c>
    </row>
    <row r="299" spans="1:8" x14ac:dyDescent="0.3">
      <c r="A299" s="1">
        <v>0.46491898148148392</v>
      </c>
      <c r="B299" s="2" t="s">
        <v>34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3.1800000000000006</v>
      </c>
      <c r="H299" s="2" t="s">
        <v>12</v>
      </c>
    </row>
    <row r="300" spans="1:8" x14ac:dyDescent="0.3">
      <c r="A300" s="1">
        <v>0.46497685185185428</v>
      </c>
      <c r="B300" s="2" t="s">
        <v>34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3.1700000000000004</v>
      </c>
      <c r="H300" s="2" t="s">
        <v>12</v>
      </c>
    </row>
    <row r="301" spans="1:8" x14ac:dyDescent="0.3">
      <c r="A301" s="1">
        <v>0.4650231481481506</v>
      </c>
      <c r="B301" s="2" t="s">
        <v>34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3.1800000000000006</v>
      </c>
      <c r="H301" s="2" t="s">
        <v>12</v>
      </c>
    </row>
    <row r="302" spans="1:8" x14ac:dyDescent="0.3">
      <c r="A302" s="1">
        <v>0.46508101851852096</v>
      </c>
      <c r="B302" s="2" t="s">
        <v>34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0.46512731481481728</v>
      </c>
      <c r="B303" s="2" t="s">
        <v>34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3.1800000000000006</v>
      </c>
      <c r="H303" s="2" t="s">
        <v>12</v>
      </c>
    </row>
    <row r="304" spans="1:8" x14ac:dyDescent="0.3">
      <c r="A304" s="1">
        <v>0.46518518518518764</v>
      </c>
      <c r="B304" s="2" t="s">
        <v>34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3.18</v>
      </c>
      <c r="H304" s="2" t="s">
        <v>12</v>
      </c>
    </row>
    <row r="305" spans="1:8" x14ac:dyDescent="0.3">
      <c r="A305" s="1">
        <v>0.46523148148148397</v>
      </c>
      <c r="B305" s="2" t="s">
        <v>34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3.1900000000000004</v>
      </c>
      <c r="H305" s="2" t="s">
        <v>12</v>
      </c>
    </row>
    <row r="306" spans="1:8" x14ac:dyDescent="0.3">
      <c r="A306" s="1">
        <v>0.46528935185185433</v>
      </c>
      <c r="B306" s="2" t="s">
        <v>34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3.1800000000000006</v>
      </c>
      <c r="H306" s="2" t="s">
        <v>12</v>
      </c>
    </row>
    <row r="307" spans="1:8" x14ac:dyDescent="0.3">
      <c r="A307" s="1">
        <v>0.46533564814815065</v>
      </c>
      <c r="B307" s="2" t="s">
        <v>34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3.1700000000000004</v>
      </c>
      <c r="H307" s="2" t="s">
        <v>12</v>
      </c>
    </row>
    <row r="308" spans="1:8" x14ac:dyDescent="0.3">
      <c r="A308" s="1">
        <v>0.46539351851852101</v>
      </c>
      <c r="B308" s="2" t="s">
        <v>34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3.1800000000000006</v>
      </c>
      <c r="H308" s="2" t="s">
        <v>12</v>
      </c>
    </row>
    <row r="309" spans="1:8" x14ac:dyDescent="0.3">
      <c r="A309" s="1">
        <v>0.46543981481481733</v>
      </c>
      <c r="B309" s="2" t="s">
        <v>34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3.1800000000000006</v>
      </c>
      <c r="H309" s="2" t="s">
        <v>12</v>
      </c>
    </row>
    <row r="310" spans="1:8" x14ac:dyDescent="0.3">
      <c r="A310" s="1">
        <v>0.46549768518518769</v>
      </c>
      <c r="B310" s="2" t="s">
        <v>34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0.46554398148148401</v>
      </c>
      <c r="B311" s="2" t="s">
        <v>34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3.1800000000000006</v>
      </c>
      <c r="H311" s="2" t="s">
        <v>12</v>
      </c>
    </row>
    <row r="312" spans="1:8" x14ac:dyDescent="0.3">
      <c r="A312" s="1">
        <v>0.46560185185185438</v>
      </c>
      <c r="B312" s="2" t="s">
        <v>34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3.1900000000000004</v>
      </c>
      <c r="H312" s="2" t="s">
        <v>12</v>
      </c>
    </row>
    <row r="313" spans="1:8" x14ac:dyDescent="0.3">
      <c r="A313" s="1">
        <v>0.4656481481481507</v>
      </c>
      <c r="B313" s="2" t="s">
        <v>34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3.1700000000000004</v>
      </c>
      <c r="H313" s="2" t="s">
        <v>12</v>
      </c>
    </row>
    <row r="314" spans="1:8" x14ac:dyDescent="0.3">
      <c r="A314" s="1">
        <v>0.46570601851852106</v>
      </c>
      <c r="B314" s="2" t="s">
        <v>34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3.1800000000000006</v>
      </c>
      <c r="H314" s="2" t="s">
        <v>12</v>
      </c>
    </row>
    <row r="315" spans="1:8" x14ac:dyDescent="0.3">
      <c r="A315" s="1">
        <v>0.46575231481481738</v>
      </c>
      <c r="B315" s="2" t="s">
        <v>34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3.1800000000000006</v>
      </c>
      <c r="H315" s="2" t="s">
        <v>12</v>
      </c>
    </row>
    <row r="316" spans="1:8" x14ac:dyDescent="0.3">
      <c r="A316" s="1">
        <v>0.46581018518518774</v>
      </c>
      <c r="B316" s="2" t="s">
        <v>34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3.1700000000000004</v>
      </c>
      <c r="H316" s="2" t="s">
        <v>12</v>
      </c>
    </row>
    <row r="317" spans="1:8" x14ac:dyDescent="0.3">
      <c r="A317" s="1">
        <v>0.46585648148148406</v>
      </c>
      <c r="B317" s="2" t="s">
        <v>34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3.1800000000000006</v>
      </c>
      <c r="H317" s="2" t="s">
        <v>12</v>
      </c>
    </row>
    <row r="318" spans="1:8" x14ac:dyDescent="0.3">
      <c r="A318" s="1">
        <v>0.46591435185185442</v>
      </c>
      <c r="B318" s="2" t="s">
        <v>34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3.1800000000000006</v>
      </c>
      <c r="H318" s="2" t="s">
        <v>12</v>
      </c>
    </row>
    <row r="319" spans="1:8" x14ac:dyDescent="0.3">
      <c r="A319" s="1">
        <v>0.46596064814815075</v>
      </c>
      <c r="B319" s="2" t="s">
        <v>34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3.1800000000000006</v>
      </c>
      <c r="H319" s="2" t="s">
        <v>12</v>
      </c>
    </row>
    <row r="320" spans="1:8" x14ac:dyDescent="0.3">
      <c r="A320" s="1">
        <v>0.46601851851852111</v>
      </c>
      <c r="B320" s="2" t="s">
        <v>34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3.18</v>
      </c>
      <c r="H320" s="2" t="s">
        <v>12</v>
      </c>
    </row>
    <row r="321" spans="1:8" x14ac:dyDescent="0.3">
      <c r="A321" s="1">
        <v>0.46606481481481743</v>
      </c>
      <c r="B321" s="2" t="s">
        <v>34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3.1900000000000004</v>
      </c>
      <c r="H321" s="2" t="s">
        <v>12</v>
      </c>
    </row>
    <row r="322" spans="1:8" x14ac:dyDescent="0.3">
      <c r="A322" s="1">
        <v>0.46612268518518779</v>
      </c>
      <c r="B322" s="2" t="s">
        <v>34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3.1800000000000006</v>
      </c>
      <c r="H322" s="2" t="s">
        <v>12</v>
      </c>
    </row>
    <row r="323" spans="1:8" x14ac:dyDescent="0.3">
      <c r="A323" s="1">
        <v>0.46616898148148411</v>
      </c>
      <c r="B323" s="2" t="s">
        <v>34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3.1700000000000004</v>
      </c>
      <c r="H323" s="2" t="s">
        <v>12</v>
      </c>
    </row>
    <row r="324" spans="1:8" x14ac:dyDescent="0.3">
      <c r="A324" s="1">
        <v>0.46622685185185447</v>
      </c>
      <c r="B324" s="2" t="s">
        <v>34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3.1800000000000006</v>
      </c>
      <c r="H324" s="2" t="s">
        <v>12</v>
      </c>
    </row>
    <row r="325" spans="1:8" x14ac:dyDescent="0.3">
      <c r="A325" s="1">
        <v>0.4662731481481508</v>
      </c>
      <c r="B325" s="2" t="s">
        <v>34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3.1800000000000006</v>
      </c>
      <c r="H325" s="2" t="s">
        <v>12</v>
      </c>
    </row>
    <row r="326" spans="1:8" x14ac:dyDescent="0.3">
      <c r="A326" s="1">
        <v>0.46633101851852116</v>
      </c>
      <c r="B326" s="2" t="s">
        <v>34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3.1800000000000006</v>
      </c>
      <c r="H326" s="2" t="s">
        <v>12</v>
      </c>
    </row>
    <row r="327" spans="1:8" x14ac:dyDescent="0.3">
      <c r="A327" s="1">
        <v>0.46637731481481748</v>
      </c>
      <c r="B327" s="2" t="s">
        <v>34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3.1800000000000006</v>
      </c>
      <c r="H327" s="2" t="s">
        <v>12</v>
      </c>
    </row>
    <row r="328" spans="1:8" x14ac:dyDescent="0.3">
      <c r="A328" s="1">
        <v>0.46643518518518784</v>
      </c>
      <c r="B328" s="2" t="s">
        <v>34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3.1900000000000004</v>
      </c>
      <c r="H328" s="2" t="s">
        <v>12</v>
      </c>
    </row>
    <row r="329" spans="1:8" x14ac:dyDescent="0.3">
      <c r="A329" s="1">
        <v>0.46648148148148416</v>
      </c>
      <c r="B329" s="2" t="s">
        <v>34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3.1700000000000004</v>
      </c>
      <c r="H329" s="2" t="s">
        <v>12</v>
      </c>
    </row>
    <row r="330" spans="1:8" x14ac:dyDescent="0.3">
      <c r="A330" s="1">
        <v>0.46653935185185452</v>
      </c>
      <c r="B330" s="2" t="s">
        <v>34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3.1800000000000006</v>
      </c>
      <c r="H330" s="2" t="s">
        <v>12</v>
      </c>
    </row>
    <row r="331" spans="1:8" x14ac:dyDescent="0.3">
      <c r="A331" s="1">
        <v>0.46658564814815084</v>
      </c>
      <c r="B331" s="2" t="s">
        <v>34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0.46664351851852121</v>
      </c>
      <c r="B332" s="2" t="s">
        <v>34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3.1700000000000004</v>
      </c>
      <c r="H332" s="2" t="s">
        <v>12</v>
      </c>
    </row>
    <row r="333" spans="1:8" x14ac:dyDescent="0.3">
      <c r="A333" s="1">
        <v>0.46668981481481753</v>
      </c>
      <c r="B333" s="2" t="s">
        <v>34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3.1800000000000006</v>
      </c>
      <c r="H333" s="2" t="s">
        <v>12</v>
      </c>
    </row>
    <row r="334" spans="1:8" x14ac:dyDescent="0.3">
      <c r="A334" s="1">
        <v>0.46674768518518789</v>
      </c>
      <c r="B334" s="2" t="s">
        <v>34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3.1800000000000006</v>
      </c>
      <c r="H334" s="2" t="s">
        <v>12</v>
      </c>
    </row>
    <row r="335" spans="1:8" x14ac:dyDescent="0.3">
      <c r="A335" s="1">
        <v>0.46679398148148421</v>
      </c>
      <c r="B335" s="2" t="s">
        <v>34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3.1800000000000006</v>
      </c>
      <c r="H335" s="2" t="s">
        <v>12</v>
      </c>
    </row>
    <row r="336" spans="1:8" x14ac:dyDescent="0.3">
      <c r="A336" s="1">
        <v>0.46685185185185457</v>
      </c>
      <c r="B336" s="2" t="s">
        <v>34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3.18</v>
      </c>
      <c r="H336" s="2" t="s">
        <v>12</v>
      </c>
    </row>
    <row r="337" spans="1:8" x14ac:dyDescent="0.3">
      <c r="A337" s="1">
        <v>0.46689814814815089</v>
      </c>
      <c r="B337" s="2" t="s">
        <v>34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3.1900000000000004</v>
      </c>
      <c r="H337" s="2" t="s">
        <v>12</v>
      </c>
    </row>
    <row r="338" spans="1:8" x14ac:dyDescent="0.3">
      <c r="A338" s="1">
        <v>0.46695601851852125</v>
      </c>
      <c r="B338" s="2" t="s">
        <v>34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3.1800000000000006</v>
      </c>
      <c r="H338" s="2" t="s">
        <v>12</v>
      </c>
    </row>
    <row r="339" spans="1:8" x14ac:dyDescent="0.3">
      <c r="A339" s="1">
        <v>0.46700231481481758</v>
      </c>
      <c r="B339" s="2" t="s">
        <v>34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3.1700000000000004</v>
      </c>
      <c r="H339" s="2" t="s">
        <v>12</v>
      </c>
    </row>
    <row r="340" spans="1:8" x14ac:dyDescent="0.3">
      <c r="A340" s="1">
        <v>0.46706018518518794</v>
      </c>
      <c r="B340" s="2" t="s">
        <v>34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3.1800000000000006</v>
      </c>
      <c r="H340" s="2" t="s">
        <v>12</v>
      </c>
    </row>
    <row r="341" spans="1:8" x14ac:dyDescent="0.3">
      <c r="A341" s="1">
        <v>0.46710648148148426</v>
      </c>
      <c r="B341" s="2" t="s">
        <v>34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3.1800000000000006</v>
      </c>
      <c r="H341" s="2" t="s">
        <v>12</v>
      </c>
    </row>
    <row r="342" spans="1:8" x14ac:dyDescent="0.3">
      <c r="A342" s="1">
        <v>0.46716435185185462</v>
      </c>
      <c r="B342" s="2" t="s">
        <v>34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3.1800000000000006</v>
      </c>
      <c r="H342" s="2" t="s">
        <v>12</v>
      </c>
    </row>
    <row r="343" spans="1:8" x14ac:dyDescent="0.3">
      <c r="A343" s="1">
        <v>0.46721064814815094</v>
      </c>
      <c r="B343" s="2" t="s">
        <v>34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3.1800000000000006</v>
      </c>
      <c r="H343" s="2" t="s">
        <v>12</v>
      </c>
    </row>
    <row r="344" spans="1:8" x14ac:dyDescent="0.3">
      <c r="A344" s="1">
        <v>0.4672685185185213</v>
      </c>
      <c r="B344" s="2" t="s">
        <v>34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3.1900000000000004</v>
      </c>
      <c r="H344" s="2" t="s">
        <v>12</v>
      </c>
    </row>
    <row r="345" spans="1:8" x14ac:dyDescent="0.3">
      <c r="A345" s="1">
        <v>0.46731481481481763</v>
      </c>
      <c r="B345" s="2" t="s">
        <v>34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3.1700000000000004</v>
      </c>
      <c r="H345" s="2" t="s">
        <v>12</v>
      </c>
    </row>
    <row r="346" spans="1:8" x14ac:dyDescent="0.3">
      <c r="A346" s="1">
        <v>0.46737268518518799</v>
      </c>
      <c r="B346" s="2" t="s">
        <v>34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3.1800000000000006</v>
      </c>
      <c r="H346" s="2" t="s">
        <v>12</v>
      </c>
    </row>
    <row r="347" spans="1:8" x14ac:dyDescent="0.3">
      <c r="A347" s="1">
        <v>0.46741898148148431</v>
      </c>
      <c r="B347" s="2" t="s">
        <v>34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0.46747685185185467</v>
      </c>
      <c r="B348" s="2" t="s">
        <v>34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3.1700000000000004</v>
      </c>
      <c r="H348" s="2" t="s">
        <v>12</v>
      </c>
    </row>
    <row r="349" spans="1:8" x14ac:dyDescent="0.3">
      <c r="A349" s="1">
        <v>0.46752314814815099</v>
      </c>
      <c r="B349" s="2" t="s">
        <v>34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3.1800000000000006</v>
      </c>
      <c r="H349" s="2" t="s">
        <v>12</v>
      </c>
    </row>
    <row r="350" spans="1:8" x14ac:dyDescent="0.3">
      <c r="A350" s="1">
        <v>0.46758101851852135</v>
      </c>
      <c r="B350" s="2" t="s">
        <v>34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3.1800000000000006</v>
      </c>
      <c r="H350" s="2" t="s">
        <v>12</v>
      </c>
    </row>
    <row r="351" spans="1:8" x14ac:dyDescent="0.3">
      <c r="A351" s="1">
        <v>0.46762731481481767</v>
      </c>
      <c r="B351" s="2" t="s">
        <v>34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3.1800000000000006</v>
      </c>
      <c r="H351" s="2" t="s">
        <v>12</v>
      </c>
    </row>
    <row r="352" spans="1:8" x14ac:dyDescent="0.3">
      <c r="A352" s="1">
        <v>0.46768518518518803</v>
      </c>
      <c r="B352" s="2" t="s">
        <v>34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3.18</v>
      </c>
      <c r="H352" s="2" t="s">
        <v>12</v>
      </c>
    </row>
    <row r="353" spans="1:8" x14ac:dyDescent="0.3">
      <c r="A353" s="1">
        <v>0.46773148148148436</v>
      </c>
      <c r="B353" s="2" t="s">
        <v>34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3.1900000000000004</v>
      </c>
      <c r="H353" s="2" t="s">
        <v>12</v>
      </c>
    </row>
    <row r="354" spans="1:8" x14ac:dyDescent="0.3">
      <c r="A354" s="1">
        <v>0.46778935185185472</v>
      </c>
      <c r="B354" s="2" t="s">
        <v>34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3.1800000000000006</v>
      </c>
      <c r="H354" s="2" t="s">
        <v>12</v>
      </c>
    </row>
    <row r="355" spans="1:8" x14ac:dyDescent="0.3">
      <c r="A355" s="1">
        <v>0.46783564814815104</v>
      </c>
      <c r="B355" s="2" t="s">
        <v>34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0.4678935185185214</v>
      </c>
      <c r="B356" s="2" t="s">
        <v>34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3.1800000000000006</v>
      </c>
      <c r="H356" s="2" t="s">
        <v>12</v>
      </c>
    </row>
    <row r="357" spans="1:8" x14ac:dyDescent="0.3">
      <c r="A357" s="1">
        <v>0.46793981481481772</v>
      </c>
      <c r="B357" s="2" t="s">
        <v>34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3.1800000000000006</v>
      </c>
      <c r="H357" s="2" t="s">
        <v>12</v>
      </c>
    </row>
    <row r="358" spans="1:8" x14ac:dyDescent="0.3">
      <c r="A358" s="1">
        <v>0.46799768518518808</v>
      </c>
      <c r="B358" s="2" t="s">
        <v>34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3.1800000000000006</v>
      </c>
      <c r="H358" s="2" t="s">
        <v>12</v>
      </c>
    </row>
    <row r="359" spans="1:8" x14ac:dyDescent="0.3">
      <c r="A359" s="1">
        <v>0.46804398148148441</v>
      </c>
      <c r="B359" s="2" t="s">
        <v>34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3.1800000000000006</v>
      </c>
      <c r="H359" s="2" t="s">
        <v>12</v>
      </c>
    </row>
    <row r="360" spans="1:8" x14ac:dyDescent="0.3">
      <c r="A360" s="1">
        <v>0.46810185185185477</v>
      </c>
      <c r="B360" s="2" t="s">
        <v>34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3.1900000000000004</v>
      </c>
      <c r="H360" s="2" t="s">
        <v>12</v>
      </c>
    </row>
    <row r="361" spans="1:8" x14ac:dyDescent="0.3">
      <c r="A361" s="1">
        <v>0.46814814814815109</v>
      </c>
      <c r="B361" s="2" t="s">
        <v>34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0.46820601851852145</v>
      </c>
      <c r="B362" s="2" t="s">
        <v>34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3.1800000000000006</v>
      </c>
      <c r="H362" s="2" t="s">
        <v>12</v>
      </c>
    </row>
    <row r="363" spans="1:8" x14ac:dyDescent="0.3">
      <c r="A363" s="1">
        <v>0.46825231481481777</v>
      </c>
      <c r="B363" s="2" t="s">
        <v>34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0.46831018518518813</v>
      </c>
      <c r="B364" s="2" t="s">
        <v>34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3.1700000000000004</v>
      </c>
      <c r="H364" s="2" t="s">
        <v>12</v>
      </c>
    </row>
    <row r="365" spans="1:8" x14ac:dyDescent="0.3">
      <c r="A365" s="1">
        <v>0.46835648148148445</v>
      </c>
      <c r="B365" s="2" t="s">
        <v>34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3.1800000000000006</v>
      </c>
      <c r="H365" s="2" t="s">
        <v>12</v>
      </c>
    </row>
    <row r="366" spans="1:8" x14ac:dyDescent="0.3">
      <c r="A366" s="1">
        <v>0.46841435185185482</v>
      </c>
      <c r="B366" s="2" t="s">
        <v>34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3.1800000000000006</v>
      </c>
      <c r="H366" s="2" t="s">
        <v>12</v>
      </c>
    </row>
    <row r="367" spans="1:8" x14ac:dyDescent="0.3">
      <c r="A367" s="1">
        <v>0.46846064814815114</v>
      </c>
      <c r="B367" s="2" t="s">
        <v>34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3.1800000000000006</v>
      </c>
      <c r="H367" s="2" t="s">
        <v>12</v>
      </c>
    </row>
    <row r="368" spans="1:8" x14ac:dyDescent="0.3">
      <c r="A368" s="1">
        <v>0.4685185185185215</v>
      </c>
      <c r="B368" s="2" t="s">
        <v>34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3.18</v>
      </c>
      <c r="H368" s="2" t="s">
        <v>12</v>
      </c>
    </row>
    <row r="369" spans="1:8" x14ac:dyDescent="0.3">
      <c r="A369" s="1">
        <v>0.46856481481481782</v>
      </c>
      <c r="B369" s="2" t="s">
        <v>34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3.1900000000000004</v>
      </c>
      <c r="H369" s="2" t="s">
        <v>12</v>
      </c>
    </row>
    <row r="370" spans="1:8" x14ac:dyDescent="0.3">
      <c r="A370" s="1">
        <v>0.46862268518518818</v>
      </c>
      <c r="B370" s="2" t="s">
        <v>34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3.1800000000000006</v>
      </c>
      <c r="H370" s="2" t="s">
        <v>12</v>
      </c>
    </row>
    <row r="371" spans="1:8" x14ac:dyDescent="0.3">
      <c r="A371" s="1">
        <v>0.4686689814814845</v>
      </c>
      <c r="B371" s="2" t="s">
        <v>34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3.1700000000000004</v>
      </c>
      <c r="H371" s="2" t="s">
        <v>12</v>
      </c>
    </row>
    <row r="372" spans="1:8" x14ac:dyDescent="0.3">
      <c r="A372" s="1">
        <v>0.46872685185185486</v>
      </c>
      <c r="B372" s="2" t="s">
        <v>34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3.1800000000000006</v>
      </c>
      <c r="H372" s="2" t="s">
        <v>12</v>
      </c>
    </row>
    <row r="373" spans="1:8" x14ac:dyDescent="0.3">
      <c r="A373" s="1">
        <v>0.46877314814815119</v>
      </c>
      <c r="B373" s="2" t="s">
        <v>34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3.1800000000000006</v>
      </c>
      <c r="H373" s="2" t="s">
        <v>12</v>
      </c>
    </row>
    <row r="374" spans="1:8" x14ac:dyDescent="0.3">
      <c r="A374" s="1">
        <v>0.46883101851852155</v>
      </c>
      <c r="B374" s="2" t="s">
        <v>34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3.1800000000000006</v>
      </c>
      <c r="H374" s="2" t="s">
        <v>12</v>
      </c>
    </row>
    <row r="375" spans="1:8" x14ac:dyDescent="0.3">
      <c r="A375" s="1">
        <v>0.46887731481481787</v>
      </c>
      <c r="B375" s="2" t="s">
        <v>34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3.1800000000000006</v>
      </c>
      <c r="H375" s="2" t="s">
        <v>12</v>
      </c>
    </row>
    <row r="376" spans="1:8" x14ac:dyDescent="0.3">
      <c r="A376" s="1">
        <v>0.46893518518518823</v>
      </c>
      <c r="B376" s="2" t="s">
        <v>34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3.1900000000000004</v>
      </c>
      <c r="H376" s="2" t="s">
        <v>12</v>
      </c>
    </row>
    <row r="377" spans="1:8" x14ac:dyDescent="0.3">
      <c r="A377" s="1">
        <v>0.46898148148148455</v>
      </c>
      <c r="B377" s="2" t="s">
        <v>34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3.1700000000000004</v>
      </c>
      <c r="H377" s="2" t="s">
        <v>12</v>
      </c>
    </row>
    <row r="378" spans="1:8" x14ac:dyDescent="0.3">
      <c r="A378" s="1">
        <v>0.46903935185185491</v>
      </c>
      <c r="B378" s="2" t="s">
        <v>34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3.1800000000000006</v>
      </c>
      <c r="H378" s="2" t="s">
        <v>12</v>
      </c>
    </row>
    <row r="379" spans="1:8" x14ac:dyDescent="0.3">
      <c r="A379" s="1">
        <v>0.46908564814815124</v>
      </c>
      <c r="B379" s="2" t="s">
        <v>34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3.1800000000000006</v>
      </c>
      <c r="H379" s="2" t="s">
        <v>12</v>
      </c>
    </row>
    <row r="380" spans="1:8" x14ac:dyDescent="0.3">
      <c r="A380" s="1">
        <v>0.4691435185185216</v>
      </c>
      <c r="B380" s="2" t="s">
        <v>34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3.1700000000000004</v>
      </c>
      <c r="H380" s="2" t="s">
        <v>12</v>
      </c>
    </row>
    <row r="381" spans="1:8" x14ac:dyDescent="0.3">
      <c r="A381" s="1">
        <v>0.46918981481481792</v>
      </c>
      <c r="B381" s="2" t="s">
        <v>34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3.1800000000000006</v>
      </c>
      <c r="H381" s="2" t="s">
        <v>12</v>
      </c>
    </row>
    <row r="382" spans="1:8" x14ac:dyDescent="0.3">
      <c r="A382" s="1">
        <v>0.46924768518518828</v>
      </c>
      <c r="B382" s="2" t="s">
        <v>34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3.1800000000000006</v>
      </c>
      <c r="H382" s="2" t="s">
        <v>12</v>
      </c>
    </row>
    <row r="383" spans="1:8" x14ac:dyDescent="0.3">
      <c r="A383" s="1">
        <v>0.4692939814814846</v>
      </c>
      <c r="B383" s="2" t="s">
        <v>34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3.1800000000000006</v>
      </c>
      <c r="H383" s="2" t="s">
        <v>12</v>
      </c>
    </row>
    <row r="384" spans="1:8" x14ac:dyDescent="0.3">
      <c r="A384" s="1">
        <v>0.46935185185185496</v>
      </c>
      <c r="B384" s="2" t="s">
        <v>34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3.18</v>
      </c>
      <c r="H384" s="2" t="s">
        <v>12</v>
      </c>
    </row>
    <row r="385" spans="1:8" x14ac:dyDescent="0.3">
      <c r="A385" s="1">
        <v>0.46939814814815128</v>
      </c>
      <c r="B385" s="2" t="s">
        <v>34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3.1900000000000004</v>
      </c>
      <c r="H385" s="2" t="s">
        <v>12</v>
      </c>
    </row>
    <row r="386" spans="1:8" x14ac:dyDescent="0.3">
      <c r="A386" s="1">
        <v>0.46945601851852164</v>
      </c>
      <c r="B386" s="2" t="s">
        <v>34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3.1800000000000006</v>
      </c>
      <c r="H386" s="2" t="s">
        <v>12</v>
      </c>
    </row>
    <row r="387" spans="1:8" x14ac:dyDescent="0.3">
      <c r="A387" s="1">
        <v>0.46950231481481797</v>
      </c>
      <c r="B387" s="2" t="s">
        <v>34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3.1700000000000004</v>
      </c>
      <c r="H387" s="2" t="s">
        <v>12</v>
      </c>
    </row>
    <row r="388" spans="1:8" x14ac:dyDescent="0.3">
      <c r="A388" s="1">
        <v>0.46956018518518833</v>
      </c>
      <c r="B388" s="2" t="s">
        <v>34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3.1800000000000006</v>
      </c>
      <c r="H388" s="2" t="s">
        <v>12</v>
      </c>
    </row>
    <row r="389" spans="1:8" x14ac:dyDescent="0.3">
      <c r="A389" s="1">
        <v>0.46960648148148465</v>
      </c>
      <c r="B389" s="2" t="s">
        <v>34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3.1800000000000006</v>
      </c>
      <c r="H389" s="2" t="s">
        <v>12</v>
      </c>
    </row>
    <row r="390" spans="1:8" x14ac:dyDescent="0.3">
      <c r="A390" s="1">
        <v>0.46966435185185501</v>
      </c>
      <c r="B390" s="2" t="s">
        <v>34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3.1800000000000006</v>
      </c>
      <c r="H390" s="2" t="s">
        <v>12</v>
      </c>
    </row>
    <row r="391" spans="1:8" x14ac:dyDescent="0.3">
      <c r="A391" s="1">
        <v>0.46971064814815133</v>
      </c>
      <c r="B391" s="2" t="s">
        <v>34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3.1800000000000006</v>
      </c>
      <c r="H391" s="2" t="s">
        <v>12</v>
      </c>
    </row>
    <row r="392" spans="1:8" x14ac:dyDescent="0.3">
      <c r="A392" s="1">
        <v>0.46976851851852169</v>
      </c>
      <c r="B392" s="2" t="s">
        <v>34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3.1900000000000004</v>
      </c>
      <c r="H392" s="2" t="s">
        <v>12</v>
      </c>
    </row>
    <row r="393" spans="1:8" x14ac:dyDescent="0.3">
      <c r="A393" s="1">
        <v>0.46981481481481802</v>
      </c>
      <c r="B393" s="2" t="s">
        <v>34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3.1700000000000004</v>
      </c>
      <c r="H393" s="2" t="s">
        <v>12</v>
      </c>
    </row>
    <row r="394" spans="1:8" x14ac:dyDescent="0.3">
      <c r="A394" s="1">
        <v>0.46987268518518838</v>
      </c>
      <c r="B394" s="2" t="s">
        <v>34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3.1800000000000006</v>
      </c>
      <c r="H394" s="2" t="s">
        <v>12</v>
      </c>
    </row>
    <row r="395" spans="1:8" x14ac:dyDescent="0.3">
      <c r="A395" s="1">
        <v>0.4699189814814847</v>
      </c>
      <c r="B395" s="2" t="s">
        <v>34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3.1800000000000006</v>
      </c>
      <c r="H395" s="2" t="s">
        <v>12</v>
      </c>
    </row>
    <row r="396" spans="1:8" x14ac:dyDescent="0.3">
      <c r="A396" s="1">
        <v>0.46997685185185506</v>
      </c>
      <c r="B396" s="2" t="s">
        <v>34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3.1700000000000004</v>
      </c>
      <c r="H396" s="2" t="s">
        <v>12</v>
      </c>
    </row>
    <row r="397" spans="1:8" x14ac:dyDescent="0.3">
      <c r="A397" s="1">
        <v>0.47002314814815138</v>
      </c>
      <c r="B397" s="2" t="s">
        <v>34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3.1800000000000006</v>
      </c>
      <c r="H397" s="2" t="s">
        <v>12</v>
      </c>
    </row>
    <row r="398" spans="1:8" x14ac:dyDescent="0.3">
      <c r="A398" s="1">
        <v>0.47008101851852174</v>
      </c>
      <c r="B398" s="2" t="s">
        <v>34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3.1800000000000006</v>
      </c>
      <c r="H398" s="2" t="s">
        <v>12</v>
      </c>
    </row>
    <row r="399" spans="1:8" x14ac:dyDescent="0.3">
      <c r="A399" s="1">
        <v>0.47012731481481806</v>
      </c>
      <c r="B399" s="2" t="s">
        <v>34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3.1800000000000006</v>
      </c>
      <c r="H399" s="2" t="s">
        <v>12</v>
      </c>
    </row>
    <row r="400" spans="1:8" x14ac:dyDescent="0.3">
      <c r="A400" s="1">
        <v>0.47018518518518843</v>
      </c>
      <c r="B400" s="2" t="s">
        <v>34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3.18</v>
      </c>
      <c r="H400" s="2" t="s">
        <v>12</v>
      </c>
    </row>
    <row r="401" spans="1:8" x14ac:dyDescent="0.3">
      <c r="A401" s="1">
        <v>0.47023148148148475</v>
      </c>
      <c r="B401" s="2" t="s">
        <v>34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3.1900000000000004</v>
      </c>
      <c r="H401" s="2" t="s">
        <v>12</v>
      </c>
    </row>
    <row r="402" spans="1:8" x14ac:dyDescent="0.3">
      <c r="A402" s="1">
        <v>0.47028935185185511</v>
      </c>
      <c r="B402" s="2" t="s">
        <v>34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3.1800000000000006</v>
      </c>
      <c r="H402" s="2" t="s">
        <v>12</v>
      </c>
    </row>
    <row r="403" spans="1:8" x14ac:dyDescent="0.3">
      <c r="A403" s="1">
        <v>0.47033564814815143</v>
      </c>
      <c r="B403" s="2" t="s">
        <v>34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3.1700000000000004</v>
      </c>
      <c r="H403" s="2" t="s">
        <v>12</v>
      </c>
    </row>
    <row r="404" spans="1:8" x14ac:dyDescent="0.3">
      <c r="A404" s="1">
        <v>0.47039351851852179</v>
      </c>
      <c r="B404" s="2" t="s">
        <v>34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3.1800000000000006</v>
      </c>
      <c r="H404" s="2" t="s">
        <v>12</v>
      </c>
    </row>
    <row r="405" spans="1:8" x14ac:dyDescent="0.3">
      <c r="A405" s="1">
        <v>0.47043981481481811</v>
      </c>
      <c r="B405" s="2" t="s">
        <v>34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3.1800000000000006</v>
      </c>
      <c r="H405" s="2" t="s">
        <v>12</v>
      </c>
    </row>
    <row r="406" spans="1:8" x14ac:dyDescent="0.3">
      <c r="A406" s="1">
        <v>0.47049768518518847</v>
      </c>
      <c r="B406" s="2" t="s">
        <v>34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3.1800000000000006</v>
      </c>
      <c r="H406" s="2" t="s">
        <v>12</v>
      </c>
    </row>
    <row r="407" spans="1:8" x14ac:dyDescent="0.3">
      <c r="A407" s="1">
        <v>0.4705439814814848</v>
      </c>
      <c r="B407" s="2" t="s">
        <v>34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3.1800000000000006</v>
      </c>
      <c r="H407" s="2" t="s">
        <v>12</v>
      </c>
    </row>
    <row r="408" spans="1:8" x14ac:dyDescent="0.3">
      <c r="A408" s="1">
        <v>0.47060185185185516</v>
      </c>
      <c r="B408" s="2" t="s">
        <v>34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3.1900000000000004</v>
      </c>
      <c r="H408" s="2" t="s">
        <v>12</v>
      </c>
    </row>
    <row r="409" spans="1:8" x14ac:dyDescent="0.3">
      <c r="A409" s="1">
        <v>0.47064814814815148</v>
      </c>
      <c r="B409" s="2" t="s">
        <v>34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3.1700000000000004</v>
      </c>
      <c r="H409" s="2" t="s">
        <v>12</v>
      </c>
    </row>
    <row r="410" spans="1:8" x14ac:dyDescent="0.3">
      <c r="A410" s="1">
        <v>0.47070601851852184</v>
      </c>
      <c r="B410" s="2" t="s">
        <v>34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3.1800000000000006</v>
      </c>
      <c r="H410" s="2" t="s">
        <v>12</v>
      </c>
    </row>
    <row r="411" spans="1:8" x14ac:dyDescent="0.3">
      <c r="A411" s="1">
        <v>0.47075231481481816</v>
      </c>
      <c r="B411" s="2" t="s">
        <v>34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3.1800000000000006</v>
      </c>
      <c r="H411" s="2" t="s">
        <v>12</v>
      </c>
    </row>
    <row r="412" spans="1:8" x14ac:dyDescent="0.3">
      <c r="A412" s="1">
        <v>0.47081018518518852</v>
      </c>
      <c r="B412" s="2" t="s">
        <v>34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3.1700000000000004</v>
      </c>
      <c r="H412" s="2" t="s">
        <v>12</v>
      </c>
    </row>
    <row r="413" spans="1:8" x14ac:dyDescent="0.3">
      <c r="A413" s="1">
        <v>0.47085648148148485</v>
      </c>
      <c r="B413" s="2" t="s">
        <v>34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3.1800000000000006</v>
      </c>
      <c r="H413" s="2" t="s">
        <v>12</v>
      </c>
    </row>
    <row r="414" spans="1:8" x14ac:dyDescent="0.3">
      <c r="A414" s="1">
        <v>0.47091435185185521</v>
      </c>
      <c r="B414" s="2" t="s">
        <v>34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3.1800000000000006</v>
      </c>
      <c r="H414" s="2" t="s">
        <v>12</v>
      </c>
    </row>
    <row r="415" spans="1:8" x14ac:dyDescent="0.3">
      <c r="A415" s="1">
        <v>0.47096064814815153</v>
      </c>
      <c r="B415" s="2" t="s">
        <v>34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3.1800000000000006</v>
      </c>
      <c r="H415" s="2" t="s">
        <v>12</v>
      </c>
    </row>
    <row r="416" spans="1:8" x14ac:dyDescent="0.3">
      <c r="A416" s="1">
        <v>0.47101851851852189</v>
      </c>
      <c r="B416" s="2" t="s">
        <v>34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3.18</v>
      </c>
      <c r="H416" s="2" t="s">
        <v>12</v>
      </c>
    </row>
    <row r="417" spans="1:8" x14ac:dyDescent="0.3">
      <c r="A417" s="1">
        <v>0.47106481481481821</v>
      </c>
      <c r="B417" s="2" t="s">
        <v>34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3.1900000000000004</v>
      </c>
      <c r="H417" s="2" t="s">
        <v>12</v>
      </c>
    </row>
    <row r="418" spans="1:8" x14ac:dyDescent="0.3">
      <c r="A418" s="1">
        <v>0.47112268518518857</v>
      </c>
      <c r="B418" s="2" t="s">
        <v>34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3.1800000000000006</v>
      </c>
      <c r="H418" s="2" t="s">
        <v>12</v>
      </c>
    </row>
    <row r="419" spans="1:8" x14ac:dyDescent="0.3">
      <c r="A419" s="1">
        <v>0.47116898148148489</v>
      </c>
      <c r="B419" s="2" t="s">
        <v>34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3.1700000000000004</v>
      </c>
      <c r="H419" s="2" t="s">
        <v>12</v>
      </c>
    </row>
    <row r="420" spans="1:8" x14ac:dyDescent="0.3">
      <c r="A420" s="1">
        <v>0.47122685185185526</v>
      </c>
      <c r="B420" s="2" t="s">
        <v>34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3.1800000000000006</v>
      </c>
      <c r="H420" s="2" t="s">
        <v>12</v>
      </c>
    </row>
    <row r="421" spans="1:8" x14ac:dyDescent="0.3">
      <c r="A421" s="1">
        <v>0.47127314814815158</v>
      </c>
      <c r="B421" s="2" t="s">
        <v>34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3.1800000000000006</v>
      </c>
      <c r="H421" s="2" t="s">
        <v>12</v>
      </c>
    </row>
    <row r="422" spans="1:8" x14ac:dyDescent="0.3">
      <c r="A422" s="1">
        <v>0.47133101851852194</v>
      </c>
      <c r="B422" s="2" t="s">
        <v>34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3.1800000000000006</v>
      </c>
      <c r="H422" s="2" t="s">
        <v>12</v>
      </c>
    </row>
    <row r="423" spans="1:8" x14ac:dyDescent="0.3">
      <c r="A423" s="1">
        <v>0.47137731481481826</v>
      </c>
      <c r="B423" s="2" t="s">
        <v>34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3.1800000000000006</v>
      </c>
      <c r="H423" s="2" t="s">
        <v>12</v>
      </c>
    </row>
    <row r="424" spans="1:8" x14ac:dyDescent="0.3">
      <c r="A424" s="1">
        <v>0.47143518518518862</v>
      </c>
      <c r="B424" s="2" t="s">
        <v>34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3.1900000000000004</v>
      </c>
      <c r="H424" s="2" t="s">
        <v>12</v>
      </c>
    </row>
    <row r="425" spans="1:8" x14ac:dyDescent="0.3">
      <c r="A425" s="1">
        <v>0.47148148148148494</v>
      </c>
      <c r="B425" s="2" t="s">
        <v>34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3.1700000000000004</v>
      </c>
      <c r="H425" s="2" t="s">
        <v>12</v>
      </c>
    </row>
    <row r="426" spans="1:8" x14ac:dyDescent="0.3">
      <c r="A426" s="1">
        <v>0.4715393518518553</v>
      </c>
      <c r="B426" s="2" t="s">
        <v>34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3.1800000000000006</v>
      </c>
      <c r="H426" s="2" t="s">
        <v>12</v>
      </c>
    </row>
    <row r="427" spans="1:8" x14ac:dyDescent="0.3">
      <c r="A427" s="1">
        <v>0.47158564814815163</v>
      </c>
      <c r="B427" s="2" t="s">
        <v>34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3.1800000000000006</v>
      </c>
      <c r="H427" s="2" t="s">
        <v>12</v>
      </c>
    </row>
    <row r="428" spans="1:8" x14ac:dyDescent="0.3">
      <c r="A428" s="1">
        <v>0.47164351851852199</v>
      </c>
      <c r="B428" s="2" t="s">
        <v>34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3.1700000000000004</v>
      </c>
      <c r="H428" s="2" t="s">
        <v>12</v>
      </c>
    </row>
    <row r="429" spans="1:8" x14ac:dyDescent="0.3">
      <c r="A429" s="1">
        <v>0.47168981481481831</v>
      </c>
      <c r="B429" s="2" t="s">
        <v>34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3.1800000000000006</v>
      </c>
      <c r="H429" s="2" t="s">
        <v>12</v>
      </c>
    </row>
    <row r="430" spans="1:8" x14ac:dyDescent="0.3">
      <c r="A430" s="1">
        <v>0.47174768518518867</v>
      </c>
      <c r="B430" s="2" t="s">
        <v>34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3.1800000000000006</v>
      </c>
      <c r="H430" s="2" t="s">
        <v>12</v>
      </c>
    </row>
    <row r="431" spans="1:8" x14ac:dyDescent="0.3">
      <c r="A431" s="1">
        <v>0.47179398148148499</v>
      </c>
      <c r="B431" s="2" t="s">
        <v>34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3.1800000000000006</v>
      </c>
      <c r="H431" s="2" t="s">
        <v>12</v>
      </c>
    </row>
    <row r="432" spans="1:8" x14ac:dyDescent="0.3">
      <c r="A432" s="1">
        <v>0.47185185185185535</v>
      </c>
      <c r="B432" s="2" t="s">
        <v>34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3.18</v>
      </c>
      <c r="H432" s="2" t="s">
        <v>12</v>
      </c>
    </row>
    <row r="433" spans="1:8" x14ac:dyDescent="0.3">
      <c r="A433" s="1">
        <v>0.47189814814815167</v>
      </c>
      <c r="B433" s="2" t="s">
        <v>34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3.1900000000000004</v>
      </c>
      <c r="H433" s="2" t="s">
        <v>12</v>
      </c>
    </row>
    <row r="434" spans="1:8" x14ac:dyDescent="0.3">
      <c r="A434" s="1">
        <v>0.47195601851852204</v>
      </c>
      <c r="B434" s="2" t="s">
        <v>34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3.1800000000000006</v>
      </c>
      <c r="H434" s="2" t="s">
        <v>12</v>
      </c>
    </row>
    <row r="435" spans="1:8" x14ac:dyDescent="0.3">
      <c r="A435" s="1">
        <v>0.47200231481481836</v>
      </c>
      <c r="B435" s="2" t="s">
        <v>34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3.1700000000000004</v>
      </c>
      <c r="H435" s="2" t="s">
        <v>12</v>
      </c>
    </row>
    <row r="436" spans="1:8" x14ac:dyDescent="0.3">
      <c r="A436" s="1">
        <v>0.47206018518518872</v>
      </c>
      <c r="B436" s="2" t="s">
        <v>34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3.1800000000000006</v>
      </c>
      <c r="H436" s="2" t="s">
        <v>12</v>
      </c>
    </row>
    <row r="437" spans="1:8" x14ac:dyDescent="0.3">
      <c r="A437" s="1">
        <v>0.47210648148148504</v>
      </c>
      <c r="B437" s="2" t="s">
        <v>34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3.1800000000000006</v>
      </c>
      <c r="H437" s="2" t="s">
        <v>12</v>
      </c>
    </row>
    <row r="438" spans="1:8" x14ac:dyDescent="0.3">
      <c r="A438" s="1">
        <v>0.4721643518518554</v>
      </c>
      <c r="B438" s="2" t="s">
        <v>34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3.1800000000000006</v>
      </c>
      <c r="H438" s="2" t="s">
        <v>12</v>
      </c>
    </row>
    <row r="439" spans="1:8" x14ac:dyDescent="0.3">
      <c r="A439" s="1">
        <v>0.47221064814815172</v>
      </c>
      <c r="B439" s="2" t="s">
        <v>34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3.1800000000000006</v>
      </c>
      <c r="H439" s="2" t="s">
        <v>12</v>
      </c>
    </row>
    <row r="440" spans="1:8" x14ac:dyDescent="0.3">
      <c r="A440" s="1">
        <v>0.47226851851852208</v>
      </c>
      <c r="B440" s="2" t="s">
        <v>34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3.1900000000000004</v>
      </c>
      <c r="H440" s="2" t="s">
        <v>12</v>
      </c>
    </row>
    <row r="441" spans="1:8" x14ac:dyDescent="0.3">
      <c r="A441" s="1">
        <v>0.47231481481481841</v>
      </c>
      <c r="B441" s="2" t="s">
        <v>34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3.1700000000000004</v>
      </c>
      <c r="H441" s="2" t="s">
        <v>12</v>
      </c>
    </row>
    <row r="442" spans="1:8" x14ac:dyDescent="0.3">
      <c r="A442" s="1">
        <v>0.47237268518518877</v>
      </c>
      <c r="B442" s="2" t="s">
        <v>34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3.1800000000000006</v>
      </c>
      <c r="H442" s="2" t="s">
        <v>12</v>
      </c>
    </row>
    <row r="443" spans="1:8" x14ac:dyDescent="0.3">
      <c r="A443" s="1">
        <v>0.47241898148148509</v>
      </c>
      <c r="B443" s="2" t="s">
        <v>34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3.1800000000000006</v>
      </c>
      <c r="H443" s="2" t="s">
        <v>12</v>
      </c>
    </row>
    <row r="444" spans="1:8" x14ac:dyDescent="0.3">
      <c r="A444" s="1">
        <v>0.47247685185185545</v>
      </c>
      <c r="B444" s="2" t="s">
        <v>34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3.1700000000000004</v>
      </c>
      <c r="H444" s="2" t="s">
        <v>12</v>
      </c>
    </row>
    <row r="445" spans="1:8" x14ac:dyDescent="0.3">
      <c r="A445" s="1">
        <v>0.47252314814815177</v>
      </c>
      <c r="B445" s="2" t="s">
        <v>34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3.1800000000000006</v>
      </c>
      <c r="H445" s="2" t="s">
        <v>12</v>
      </c>
    </row>
    <row r="446" spans="1:8" x14ac:dyDescent="0.3">
      <c r="A446" s="1">
        <v>0.47258101851852213</v>
      </c>
      <c r="B446" s="2" t="s">
        <v>34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3.1800000000000006</v>
      </c>
      <c r="H446" s="2" t="s">
        <v>12</v>
      </c>
    </row>
    <row r="447" spans="1:8" x14ac:dyDescent="0.3">
      <c r="A447" s="1">
        <v>0.47262731481481846</v>
      </c>
      <c r="B447" s="2" t="s">
        <v>34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3.1800000000000006</v>
      </c>
      <c r="H447" s="2" t="s">
        <v>12</v>
      </c>
    </row>
    <row r="448" spans="1:8" x14ac:dyDescent="0.3">
      <c r="A448" s="1">
        <v>0.47268518518518882</v>
      </c>
      <c r="B448" s="2" t="s">
        <v>34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3.18</v>
      </c>
      <c r="H448" s="2" t="s">
        <v>12</v>
      </c>
    </row>
    <row r="449" spans="1:8" x14ac:dyDescent="0.3">
      <c r="A449" s="1">
        <v>0.47273148148148514</v>
      </c>
      <c r="B449" s="2" t="s">
        <v>34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3.1900000000000004</v>
      </c>
      <c r="H449" s="2" t="s">
        <v>12</v>
      </c>
    </row>
    <row r="450" spans="1:8" x14ac:dyDescent="0.3">
      <c r="A450" s="1">
        <v>0.4727893518518555</v>
      </c>
      <c r="B450" s="2" t="s">
        <v>34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3.1800000000000006</v>
      </c>
      <c r="H450" s="2" t="s">
        <v>12</v>
      </c>
    </row>
    <row r="451" spans="1:8" x14ac:dyDescent="0.3">
      <c r="A451" s="1">
        <v>0.47283564814815182</v>
      </c>
      <c r="B451" s="2" t="s">
        <v>34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3.1700000000000004</v>
      </c>
      <c r="H451" s="2" t="s">
        <v>12</v>
      </c>
    </row>
    <row r="452" spans="1:8" x14ac:dyDescent="0.3">
      <c r="A452" s="1">
        <v>0.47289351851852218</v>
      </c>
      <c r="B452" s="2" t="s">
        <v>34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3.1800000000000006</v>
      </c>
      <c r="H452" s="2" t="s">
        <v>12</v>
      </c>
    </row>
    <row r="453" spans="1:8" x14ac:dyDescent="0.3">
      <c r="A453" s="1">
        <v>0.4729398148148185</v>
      </c>
      <c r="B453" s="2" t="s">
        <v>34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3.1800000000000006</v>
      </c>
      <c r="H453" s="2" t="s">
        <v>12</v>
      </c>
    </row>
    <row r="454" spans="1:8" x14ac:dyDescent="0.3">
      <c r="A454" s="1">
        <v>0.47299768518518887</v>
      </c>
      <c r="B454" s="2" t="s">
        <v>34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3.1800000000000006</v>
      </c>
      <c r="H454" s="2" t="s">
        <v>12</v>
      </c>
    </row>
    <row r="455" spans="1:8" x14ac:dyDescent="0.3">
      <c r="A455" s="1">
        <v>0.47304398148148519</v>
      </c>
      <c r="B455" s="2" t="s">
        <v>34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3.1800000000000006</v>
      </c>
      <c r="H455" s="2" t="s">
        <v>12</v>
      </c>
    </row>
    <row r="456" spans="1:8" x14ac:dyDescent="0.3">
      <c r="A456" s="1">
        <v>0.47310185185185555</v>
      </c>
      <c r="B456" s="2" t="s">
        <v>34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3.1900000000000004</v>
      </c>
      <c r="H456" s="2" t="s">
        <v>12</v>
      </c>
    </row>
    <row r="457" spans="1:8" x14ac:dyDescent="0.3">
      <c r="A457" s="1">
        <v>0.47314814814815187</v>
      </c>
      <c r="B457" s="2" t="s">
        <v>34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3.1700000000000004</v>
      </c>
      <c r="H457" s="2" t="s">
        <v>12</v>
      </c>
    </row>
    <row r="458" spans="1:8" x14ac:dyDescent="0.3">
      <c r="A458" s="1">
        <v>0.47320601851852223</v>
      </c>
      <c r="B458" s="2" t="s">
        <v>34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3.1800000000000006</v>
      </c>
      <c r="H458" s="2" t="s">
        <v>12</v>
      </c>
    </row>
    <row r="459" spans="1:8" x14ac:dyDescent="0.3">
      <c r="A459" s="1">
        <v>0.47325231481481855</v>
      </c>
      <c r="B459" s="2" t="s">
        <v>34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3.1800000000000006</v>
      </c>
      <c r="H459" s="2" t="s">
        <v>12</v>
      </c>
    </row>
    <row r="460" spans="1:8" x14ac:dyDescent="0.3">
      <c r="A460" s="1">
        <v>0.47331018518518891</v>
      </c>
      <c r="B460" s="2" t="s">
        <v>34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3.1700000000000004</v>
      </c>
      <c r="H460" s="2" t="s">
        <v>12</v>
      </c>
    </row>
    <row r="461" spans="1:8" x14ac:dyDescent="0.3">
      <c r="A461" s="1">
        <v>0.47335648148148524</v>
      </c>
      <c r="B461" s="2" t="s">
        <v>34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3.1800000000000006</v>
      </c>
      <c r="H461" s="2" t="s">
        <v>12</v>
      </c>
    </row>
    <row r="462" spans="1:8" x14ac:dyDescent="0.3">
      <c r="A462" s="1">
        <v>0.4734143518518556</v>
      </c>
      <c r="B462" s="2" t="s">
        <v>34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3.1800000000000006</v>
      </c>
      <c r="H462" s="2" t="s">
        <v>12</v>
      </c>
    </row>
    <row r="463" spans="1:8" x14ac:dyDescent="0.3">
      <c r="A463" s="1">
        <v>0.47346064814815192</v>
      </c>
      <c r="B463" s="2" t="s">
        <v>34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3.1800000000000006</v>
      </c>
      <c r="H463" s="2" t="s">
        <v>12</v>
      </c>
    </row>
    <row r="464" spans="1:8" x14ac:dyDescent="0.3">
      <c r="A464" s="1">
        <v>0.47351851851852228</v>
      </c>
      <c r="B464" s="2" t="s">
        <v>34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3.18</v>
      </c>
      <c r="H464" s="2" t="s">
        <v>12</v>
      </c>
    </row>
    <row r="465" spans="1:8" x14ac:dyDescent="0.3">
      <c r="A465" s="1">
        <v>0.4735648148148186</v>
      </c>
      <c r="B465" s="2" t="s">
        <v>34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3.1900000000000004</v>
      </c>
      <c r="H465" s="2" t="s">
        <v>12</v>
      </c>
    </row>
    <row r="466" spans="1:8" x14ac:dyDescent="0.3">
      <c r="A466" s="1">
        <v>0.47362268518518896</v>
      </c>
      <c r="B466" s="2" t="s">
        <v>34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3.1800000000000006</v>
      </c>
      <c r="H466" s="2" t="s">
        <v>12</v>
      </c>
    </row>
    <row r="467" spans="1:8" x14ac:dyDescent="0.3">
      <c r="A467" s="1">
        <v>0.47366898148148529</v>
      </c>
      <c r="B467" s="2" t="s">
        <v>34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3.1700000000000004</v>
      </c>
      <c r="H467" s="2" t="s">
        <v>12</v>
      </c>
    </row>
    <row r="468" spans="1:8" x14ac:dyDescent="0.3">
      <c r="A468" s="1">
        <v>0.47372685185185565</v>
      </c>
      <c r="B468" s="2" t="s">
        <v>34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3.1800000000000006</v>
      </c>
      <c r="H468" s="2" t="s">
        <v>12</v>
      </c>
    </row>
    <row r="469" spans="1:8" x14ac:dyDescent="0.3">
      <c r="A469" s="1">
        <v>0.47377314814815197</v>
      </c>
      <c r="B469" s="2" t="s">
        <v>34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3.1800000000000006</v>
      </c>
      <c r="H469" s="2" t="s">
        <v>12</v>
      </c>
    </row>
    <row r="470" spans="1:8" x14ac:dyDescent="0.3">
      <c r="A470" s="1">
        <v>0.47383101851852233</v>
      </c>
      <c r="B470" s="2" t="s">
        <v>34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3.1800000000000006</v>
      </c>
      <c r="H470" s="2" t="s">
        <v>12</v>
      </c>
    </row>
    <row r="471" spans="1:8" x14ac:dyDescent="0.3">
      <c r="A471" s="1">
        <v>0.47387731481481865</v>
      </c>
      <c r="B471" s="2" t="s">
        <v>34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3.1800000000000006</v>
      </c>
      <c r="H471" s="2" t="s">
        <v>12</v>
      </c>
    </row>
    <row r="472" spans="1:8" x14ac:dyDescent="0.3">
      <c r="A472" s="1">
        <v>0.47393518518518901</v>
      </c>
      <c r="B472" s="2" t="s">
        <v>34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3.1900000000000004</v>
      </c>
      <c r="H472" s="2" t="s">
        <v>12</v>
      </c>
    </row>
    <row r="473" spans="1:8" x14ac:dyDescent="0.3">
      <c r="A473" s="1">
        <v>0.47398148148148533</v>
      </c>
      <c r="B473" s="2" t="s">
        <v>34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3.1700000000000004</v>
      </c>
      <c r="H473" s="2" t="s">
        <v>12</v>
      </c>
    </row>
    <row r="474" spans="1:8" x14ac:dyDescent="0.3">
      <c r="A474" s="1">
        <v>0.47403935185185569</v>
      </c>
      <c r="B474" s="2" t="s">
        <v>34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3.1800000000000006</v>
      </c>
      <c r="H474" s="2" t="s">
        <v>12</v>
      </c>
    </row>
    <row r="475" spans="1:8" x14ac:dyDescent="0.3">
      <c r="A475" s="1">
        <v>0.47408564814815202</v>
      </c>
      <c r="B475" s="2" t="s">
        <v>34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3.1800000000000006</v>
      </c>
      <c r="H475" s="2" t="s">
        <v>12</v>
      </c>
    </row>
    <row r="476" spans="1:8" x14ac:dyDescent="0.3">
      <c r="A476" s="1">
        <v>0.47414351851852238</v>
      </c>
      <c r="B476" s="2" t="s">
        <v>34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3.1700000000000004</v>
      </c>
      <c r="H476" s="2" t="s">
        <v>12</v>
      </c>
    </row>
    <row r="477" spans="1:8" x14ac:dyDescent="0.3">
      <c r="A477" s="1">
        <v>0.4741898148148187</v>
      </c>
      <c r="B477" s="2" t="s">
        <v>34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3.1800000000000006</v>
      </c>
      <c r="H477" s="2" t="s">
        <v>12</v>
      </c>
    </row>
    <row r="478" spans="1:8" x14ac:dyDescent="0.3">
      <c r="A478" s="1">
        <v>0.47424768518518906</v>
      </c>
      <c r="B478" s="2" t="s">
        <v>34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3.1800000000000006</v>
      </c>
      <c r="H478" s="2" t="s">
        <v>12</v>
      </c>
    </row>
    <row r="479" spans="1:8" x14ac:dyDescent="0.3">
      <c r="A479" s="1">
        <v>0.47429398148148538</v>
      </c>
      <c r="B479" s="2" t="s">
        <v>34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3.1800000000000006</v>
      </c>
      <c r="H479" s="2" t="s">
        <v>12</v>
      </c>
    </row>
    <row r="480" spans="1:8" x14ac:dyDescent="0.3">
      <c r="A480" s="1">
        <v>0.47435185185185574</v>
      </c>
      <c r="B480" s="2" t="s">
        <v>34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3.18</v>
      </c>
      <c r="H480" s="2" t="s">
        <v>12</v>
      </c>
    </row>
    <row r="481" spans="1:8" x14ac:dyDescent="0.3">
      <c r="A481" s="1">
        <v>0.47439814814815207</v>
      </c>
      <c r="B481" s="2" t="s">
        <v>34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3.1900000000000004</v>
      </c>
      <c r="H481" s="2" t="s">
        <v>12</v>
      </c>
    </row>
    <row r="482" spans="1:8" x14ac:dyDescent="0.3">
      <c r="A482" s="1">
        <v>0.47445601851852243</v>
      </c>
      <c r="B482" s="2" t="s">
        <v>34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3.1800000000000006</v>
      </c>
      <c r="H482" s="2" t="s">
        <v>12</v>
      </c>
    </row>
    <row r="483" spans="1:8" x14ac:dyDescent="0.3">
      <c r="A483" s="1">
        <v>0.47450231481481875</v>
      </c>
      <c r="B483" s="2" t="s">
        <v>34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3.1700000000000004</v>
      </c>
      <c r="H483" s="2" t="s">
        <v>12</v>
      </c>
    </row>
    <row r="484" spans="1:8" x14ac:dyDescent="0.3">
      <c r="A484" s="1">
        <v>0.47456018518518911</v>
      </c>
      <c r="B484" s="2" t="s">
        <v>34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3.1800000000000006</v>
      </c>
      <c r="H484" s="2" t="s">
        <v>12</v>
      </c>
    </row>
    <row r="485" spans="1:8" x14ac:dyDescent="0.3">
      <c r="A485" s="1">
        <v>0.47460648148148543</v>
      </c>
      <c r="B485" s="2" t="s">
        <v>34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3.1800000000000006</v>
      </c>
      <c r="H485" s="2" t="s">
        <v>12</v>
      </c>
    </row>
    <row r="486" spans="1:8" x14ac:dyDescent="0.3">
      <c r="A486" s="1">
        <v>0.47466435185185579</v>
      </c>
      <c r="B486" s="2" t="s">
        <v>34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3.1800000000000006</v>
      </c>
      <c r="H486" s="2" t="s">
        <v>12</v>
      </c>
    </row>
    <row r="487" spans="1:8" x14ac:dyDescent="0.3">
      <c r="A487" s="1">
        <v>0.47471064814815211</v>
      </c>
      <c r="B487" s="2" t="s">
        <v>34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3.1800000000000006</v>
      </c>
      <c r="H487" s="2" t="s">
        <v>12</v>
      </c>
    </row>
    <row r="488" spans="1:8" x14ac:dyDescent="0.3">
      <c r="A488" s="1">
        <v>0.47476851851852248</v>
      </c>
      <c r="B488" s="2" t="s">
        <v>34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3.1900000000000004</v>
      </c>
      <c r="H488" s="2" t="s">
        <v>12</v>
      </c>
    </row>
    <row r="489" spans="1:8" x14ac:dyDescent="0.3">
      <c r="A489" s="1">
        <v>0.4748148148148188</v>
      </c>
      <c r="B489" s="2" t="s">
        <v>34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3.1700000000000004</v>
      </c>
      <c r="H489" s="2" t="s">
        <v>12</v>
      </c>
    </row>
    <row r="490" spans="1:8" x14ac:dyDescent="0.3">
      <c r="A490" s="1">
        <v>0.47487268518518916</v>
      </c>
      <c r="B490" s="2" t="s">
        <v>34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3.1800000000000006</v>
      </c>
      <c r="H490" s="2" t="s">
        <v>12</v>
      </c>
    </row>
    <row r="491" spans="1:8" x14ac:dyDescent="0.3">
      <c r="A491" s="1">
        <v>0.47491898148148548</v>
      </c>
      <c r="B491" s="2" t="s">
        <v>34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3.1800000000000006</v>
      </c>
      <c r="H491" s="2" t="s">
        <v>12</v>
      </c>
    </row>
    <row r="492" spans="1:8" x14ac:dyDescent="0.3">
      <c r="A492" s="1">
        <v>0.47497685185185584</v>
      </c>
      <c r="B492" s="2" t="s">
        <v>34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3.1700000000000004</v>
      </c>
      <c r="H492" s="2" t="s">
        <v>12</v>
      </c>
    </row>
    <row r="493" spans="1:8" x14ac:dyDescent="0.3">
      <c r="A493" s="1">
        <v>0.47502314814815216</v>
      </c>
      <c r="B493" s="2" t="s">
        <v>34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3.1800000000000006</v>
      </c>
      <c r="H493" s="2" t="s">
        <v>12</v>
      </c>
    </row>
    <row r="494" spans="1:8" x14ac:dyDescent="0.3">
      <c r="A494" s="1">
        <v>0.47508101851852252</v>
      </c>
      <c r="B494" s="2" t="s">
        <v>34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3.1800000000000006</v>
      </c>
      <c r="H494" s="2" t="s">
        <v>12</v>
      </c>
    </row>
    <row r="495" spans="1:8" x14ac:dyDescent="0.3">
      <c r="A495" s="1">
        <v>0.47512731481481885</v>
      </c>
      <c r="B495" s="2" t="s">
        <v>34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3.1800000000000006</v>
      </c>
      <c r="H495" s="2" t="s">
        <v>12</v>
      </c>
    </row>
    <row r="496" spans="1:8" x14ac:dyDescent="0.3">
      <c r="A496" s="1">
        <v>0.47518518518518921</v>
      </c>
      <c r="B496" s="2" t="s">
        <v>34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3.18</v>
      </c>
      <c r="H496" s="2" t="s">
        <v>12</v>
      </c>
    </row>
    <row r="497" spans="1:8" x14ac:dyDescent="0.3">
      <c r="A497" s="1">
        <v>0.47523148148148553</v>
      </c>
      <c r="B497" s="2" t="s">
        <v>34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3.1900000000000004</v>
      </c>
      <c r="H497" s="2" t="s">
        <v>12</v>
      </c>
    </row>
    <row r="498" spans="1:8" x14ac:dyDescent="0.3">
      <c r="A498" s="1">
        <v>0.47528935185185589</v>
      </c>
      <c r="B498" s="2" t="s">
        <v>34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3.1800000000000006</v>
      </c>
      <c r="H498" s="2" t="s">
        <v>12</v>
      </c>
    </row>
    <row r="499" spans="1:8" x14ac:dyDescent="0.3">
      <c r="A499" s="1">
        <v>0.47533564814815221</v>
      </c>
      <c r="B499" s="2" t="s">
        <v>34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3.1700000000000004</v>
      </c>
      <c r="H499" s="2" t="s">
        <v>12</v>
      </c>
    </row>
    <row r="500" spans="1:8" x14ac:dyDescent="0.3">
      <c r="A500" s="1">
        <v>0.47539351851852257</v>
      </c>
      <c r="B500" s="2" t="s">
        <v>34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3.1800000000000006</v>
      </c>
      <c r="H500" s="2" t="s">
        <v>12</v>
      </c>
    </row>
    <row r="501" spans="1:8" x14ac:dyDescent="0.3">
      <c r="A501" s="1">
        <v>0.4754398148148189</v>
      </c>
      <c r="B501" s="2" t="s">
        <v>34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3.1800000000000006</v>
      </c>
      <c r="H501" s="2" t="s">
        <v>12</v>
      </c>
    </row>
    <row r="502" spans="1:8" x14ac:dyDescent="0.3">
      <c r="A502" s="1">
        <v>0.47549768518518926</v>
      </c>
      <c r="B502" s="2" t="s">
        <v>34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3.1800000000000006</v>
      </c>
      <c r="H502" s="2" t="s">
        <v>12</v>
      </c>
    </row>
    <row r="503" spans="1:8" x14ac:dyDescent="0.3">
      <c r="A503" s="1">
        <v>0.47554398148148558</v>
      </c>
      <c r="B503" s="2" t="s">
        <v>34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3.1800000000000006</v>
      </c>
      <c r="H503" s="2" t="s">
        <v>12</v>
      </c>
    </row>
    <row r="504" spans="1:8" x14ac:dyDescent="0.3">
      <c r="A504" s="1">
        <v>0.47560185185185594</v>
      </c>
      <c r="B504" s="2" t="s">
        <v>34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3.1900000000000004</v>
      </c>
      <c r="H504" s="2" t="s">
        <v>12</v>
      </c>
    </row>
    <row r="505" spans="1:8" x14ac:dyDescent="0.3">
      <c r="A505" s="1">
        <v>0.47564814814815226</v>
      </c>
      <c r="B505" s="2" t="s">
        <v>34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3.1700000000000004</v>
      </c>
      <c r="H505" s="2" t="s">
        <v>12</v>
      </c>
    </row>
    <row r="506" spans="1:8" x14ac:dyDescent="0.3">
      <c r="A506" s="1">
        <v>0.47570601851852262</v>
      </c>
      <c r="B506" s="2" t="s">
        <v>34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3.1800000000000006</v>
      </c>
      <c r="H506" s="2" t="s">
        <v>12</v>
      </c>
    </row>
    <row r="507" spans="1:8" x14ac:dyDescent="0.3">
      <c r="A507" s="1">
        <v>0.47575231481481894</v>
      </c>
      <c r="B507" s="2" t="s">
        <v>34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3.1800000000000006</v>
      </c>
      <c r="H507" s="2" t="s">
        <v>12</v>
      </c>
    </row>
    <row r="508" spans="1:8" x14ac:dyDescent="0.3">
      <c r="A508" s="1">
        <v>0.4758101851851893</v>
      </c>
      <c r="B508" s="2" t="s">
        <v>34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3.1700000000000004</v>
      </c>
      <c r="H508" s="2" t="s">
        <v>12</v>
      </c>
    </row>
    <row r="509" spans="1:8" x14ac:dyDescent="0.3">
      <c r="A509" s="1">
        <v>0.47585648148148563</v>
      </c>
      <c r="B509" s="2" t="s">
        <v>34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3.1800000000000006</v>
      </c>
      <c r="H509" s="2" t="s">
        <v>12</v>
      </c>
    </row>
    <row r="510" spans="1:8" x14ac:dyDescent="0.3">
      <c r="A510" s="1">
        <v>0.47591435185185599</v>
      </c>
      <c r="B510" s="2" t="s">
        <v>34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3.1800000000000006</v>
      </c>
      <c r="H510" s="2" t="s">
        <v>12</v>
      </c>
    </row>
    <row r="511" spans="1:8" x14ac:dyDescent="0.3">
      <c r="A511" s="1">
        <v>0.47596064814815231</v>
      </c>
      <c r="B511" s="2" t="s">
        <v>34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3.1800000000000006</v>
      </c>
      <c r="H511" s="2" t="s">
        <v>12</v>
      </c>
    </row>
    <row r="512" spans="1:8" x14ac:dyDescent="0.3">
      <c r="A512" s="1">
        <v>0.47601851851852267</v>
      </c>
      <c r="B512" s="2" t="s">
        <v>34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3.18</v>
      </c>
      <c r="H512" s="2" t="s">
        <v>12</v>
      </c>
    </row>
    <row r="513" spans="1:8" x14ac:dyDescent="0.3">
      <c r="A513" s="1">
        <v>0.47606481481481899</v>
      </c>
      <c r="B513" s="2" t="s">
        <v>34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3.1900000000000004</v>
      </c>
      <c r="H513" s="2" t="s">
        <v>12</v>
      </c>
    </row>
    <row r="514" spans="1:8" x14ac:dyDescent="0.3">
      <c r="A514" s="1">
        <v>0.47612268518518935</v>
      </c>
      <c r="B514" s="2" t="s">
        <v>34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3.1800000000000006</v>
      </c>
      <c r="H514" s="2" t="s">
        <v>12</v>
      </c>
    </row>
    <row r="515" spans="1:8" x14ac:dyDescent="0.3">
      <c r="A515" s="1">
        <v>0.47616898148148568</v>
      </c>
      <c r="B515" s="2" t="s">
        <v>34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3.1700000000000004</v>
      </c>
      <c r="H515" s="2" t="s">
        <v>12</v>
      </c>
    </row>
    <row r="516" spans="1:8" x14ac:dyDescent="0.3">
      <c r="A516" s="1">
        <v>0.47622685185185604</v>
      </c>
      <c r="B516" s="2" t="s">
        <v>34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3.1800000000000006</v>
      </c>
      <c r="H516" s="2" t="s">
        <v>12</v>
      </c>
    </row>
    <row r="517" spans="1:8" x14ac:dyDescent="0.3">
      <c r="A517" s="1">
        <v>0.47627314814815236</v>
      </c>
      <c r="B517" s="2" t="s">
        <v>34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3.1800000000000006</v>
      </c>
      <c r="H517" s="2" t="s">
        <v>12</v>
      </c>
    </row>
    <row r="518" spans="1:8" x14ac:dyDescent="0.3">
      <c r="A518" s="1">
        <v>0.47633101851852272</v>
      </c>
      <c r="B518" s="2" t="s">
        <v>34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3.1800000000000006</v>
      </c>
      <c r="H518" s="2" t="s">
        <v>12</v>
      </c>
    </row>
    <row r="519" spans="1:8" x14ac:dyDescent="0.3">
      <c r="A519" s="1">
        <v>0.47637731481481904</v>
      </c>
      <c r="B519" s="2" t="s">
        <v>34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3.1800000000000006</v>
      </c>
      <c r="H519" s="2" t="s">
        <v>12</v>
      </c>
    </row>
    <row r="520" spans="1:8" x14ac:dyDescent="0.3">
      <c r="A520" s="1">
        <v>0.4764351851851894</v>
      </c>
      <c r="B520" s="2" t="s">
        <v>34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3.1900000000000004</v>
      </c>
      <c r="H520" s="2" t="s">
        <v>12</v>
      </c>
    </row>
    <row r="521" spans="1:8" x14ac:dyDescent="0.3">
      <c r="A521" s="1">
        <v>0.47648148148148572</v>
      </c>
      <c r="B521" s="2" t="s">
        <v>34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3.1700000000000004</v>
      </c>
      <c r="H521" s="2" t="s">
        <v>12</v>
      </c>
    </row>
    <row r="522" spans="1:8" x14ac:dyDescent="0.3">
      <c r="A522" s="1">
        <v>0.47653935185185609</v>
      </c>
      <c r="B522" s="2" t="s">
        <v>34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3.1800000000000006</v>
      </c>
      <c r="H522" s="2" t="s">
        <v>12</v>
      </c>
    </row>
    <row r="523" spans="1:8" x14ac:dyDescent="0.3">
      <c r="A523" s="1">
        <v>0.47658564814815241</v>
      </c>
      <c r="B523" s="2" t="s">
        <v>34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3.1800000000000006</v>
      </c>
      <c r="H523" s="2" t="s">
        <v>12</v>
      </c>
    </row>
    <row r="524" spans="1:8" x14ac:dyDescent="0.3">
      <c r="A524" s="1">
        <v>0.47664351851852277</v>
      </c>
      <c r="B524" s="2" t="s">
        <v>34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3.1700000000000004</v>
      </c>
      <c r="H524" s="2" t="s">
        <v>12</v>
      </c>
    </row>
    <row r="525" spans="1:8" x14ac:dyDescent="0.3">
      <c r="A525" s="1">
        <v>0.47668981481481909</v>
      </c>
      <c r="B525" s="2" t="s">
        <v>34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3.1800000000000006</v>
      </c>
      <c r="H525" s="2" t="s">
        <v>12</v>
      </c>
    </row>
    <row r="526" spans="1:8" x14ac:dyDescent="0.3">
      <c r="A526" s="1">
        <v>0.47674768518518945</v>
      </c>
      <c r="B526" s="2" t="s">
        <v>34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3.1800000000000006</v>
      </c>
      <c r="H526" s="2" t="s">
        <v>12</v>
      </c>
    </row>
    <row r="527" spans="1:8" x14ac:dyDescent="0.3">
      <c r="A527" s="1">
        <v>0.47679398148148577</v>
      </c>
      <c r="B527" s="2" t="s">
        <v>34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3.1800000000000006</v>
      </c>
      <c r="H527" s="2" t="s">
        <v>12</v>
      </c>
    </row>
    <row r="528" spans="1:8" x14ac:dyDescent="0.3">
      <c r="A528" s="1">
        <v>0.47685185185185613</v>
      </c>
      <c r="B528" s="2" t="s">
        <v>34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3.18</v>
      </c>
      <c r="H528" s="2" t="s">
        <v>12</v>
      </c>
    </row>
    <row r="529" spans="1:8" x14ac:dyDescent="0.3">
      <c r="A529" s="1">
        <v>0.47689814814815246</v>
      </c>
      <c r="B529" s="2" t="s">
        <v>34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3.1900000000000004</v>
      </c>
      <c r="H529" s="2" t="s">
        <v>12</v>
      </c>
    </row>
    <row r="530" spans="1:8" x14ac:dyDescent="0.3">
      <c r="A530" s="1">
        <v>0.47695601851852282</v>
      </c>
      <c r="B530" s="2" t="s">
        <v>34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3.1800000000000006</v>
      </c>
      <c r="H530" s="2" t="s">
        <v>12</v>
      </c>
    </row>
    <row r="531" spans="1:8" x14ac:dyDescent="0.3">
      <c r="A531" s="1">
        <v>0.47700231481481914</v>
      </c>
      <c r="B531" s="2" t="s">
        <v>34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3.1700000000000004</v>
      </c>
      <c r="H531" s="2" t="s">
        <v>12</v>
      </c>
    </row>
    <row r="532" spans="1:8" x14ac:dyDescent="0.3">
      <c r="A532" s="1">
        <v>0.4770601851851895</v>
      </c>
      <c r="B532" s="2" t="s">
        <v>34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3.1800000000000006</v>
      </c>
      <c r="H532" s="2" t="s">
        <v>12</v>
      </c>
    </row>
    <row r="533" spans="1:8" x14ac:dyDescent="0.3">
      <c r="A533" s="1">
        <v>0.47710648148148582</v>
      </c>
      <c r="B533" s="2" t="s">
        <v>34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3.1800000000000006</v>
      </c>
      <c r="H533" s="2" t="s">
        <v>12</v>
      </c>
    </row>
    <row r="534" spans="1:8" x14ac:dyDescent="0.3">
      <c r="A534" s="1">
        <v>0.47716435185185618</v>
      </c>
      <c r="B534" s="2" t="s">
        <v>34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3.1800000000000006</v>
      </c>
      <c r="H534" s="2" t="s">
        <v>12</v>
      </c>
    </row>
    <row r="535" spans="1:8" x14ac:dyDescent="0.3">
      <c r="A535" s="1">
        <v>0.47721064814815251</v>
      </c>
      <c r="B535" s="2" t="s">
        <v>34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3.1800000000000006</v>
      </c>
      <c r="H535" s="2" t="s">
        <v>12</v>
      </c>
    </row>
    <row r="536" spans="1:8" x14ac:dyDescent="0.3">
      <c r="A536" s="1">
        <v>0.47726851851852287</v>
      </c>
      <c r="B536" s="2" t="s">
        <v>34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3.1900000000000004</v>
      </c>
      <c r="H536" s="2" t="s">
        <v>12</v>
      </c>
    </row>
    <row r="537" spans="1:8" x14ac:dyDescent="0.3">
      <c r="A537" s="1">
        <v>0.47731481481481919</v>
      </c>
      <c r="B537" s="2" t="s">
        <v>34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3.1700000000000004</v>
      </c>
      <c r="H537" s="2" t="s">
        <v>12</v>
      </c>
    </row>
    <row r="538" spans="1:8" x14ac:dyDescent="0.3">
      <c r="A538" s="1">
        <v>0.47737268518518955</v>
      </c>
      <c r="B538" s="2" t="s">
        <v>34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3.1800000000000006</v>
      </c>
      <c r="H538" s="2" t="s">
        <v>12</v>
      </c>
    </row>
    <row r="539" spans="1:8" x14ac:dyDescent="0.3">
      <c r="A539" s="1">
        <v>0.47741898148148587</v>
      </c>
      <c r="B539" s="2" t="s">
        <v>34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3.1800000000000006</v>
      </c>
      <c r="H539" s="2" t="s">
        <v>12</v>
      </c>
    </row>
    <row r="540" spans="1:8" x14ac:dyDescent="0.3">
      <c r="A540" s="1">
        <v>0.47747685185185623</v>
      </c>
      <c r="B540" s="2" t="s">
        <v>34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3.1700000000000004</v>
      </c>
      <c r="H540" s="2" t="s">
        <v>12</v>
      </c>
    </row>
    <row r="541" spans="1:8" x14ac:dyDescent="0.3">
      <c r="A541" s="1">
        <v>0.47752314814815255</v>
      </c>
      <c r="B541" s="2" t="s">
        <v>34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3.1800000000000006</v>
      </c>
      <c r="H541" s="2" t="s">
        <v>12</v>
      </c>
    </row>
    <row r="542" spans="1:8" x14ac:dyDescent="0.3">
      <c r="A542" s="1">
        <v>0.47758101851852292</v>
      </c>
      <c r="B542" s="2" t="s">
        <v>34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3.1800000000000006</v>
      </c>
      <c r="H542" s="2" t="s">
        <v>12</v>
      </c>
    </row>
    <row r="543" spans="1:8" x14ac:dyDescent="0.3">
      <c r="A543" s="1">
        <v>0.47762731481481924</v>
      </c>
      <c r="B543" s="2" t="s">
        <v>34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3.1800000000000006</v>
      </c>
      <c r="H543" s="2" t="s">
        <v>12</v>
      </c>
    </row>
    <row r="544" spans="1:8" x14ac:dyDescent="0.3">
      <c r="A544" s="1">
        <v>0.4776851851851896</v>
      </c>
      <c r="B544" s="2" t="s">
        <v>34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3.18</v>
      </c>
      <c r="H544" s="2" t="s">
        <v>12</v>
      </c>
    </row>
    <row r="545" spans="1:8" x14ac:dyDescent="0.3">
      <c r="A545" s="1">
        <v>0.47773148148148592</v>
      </c>
      <c r="B545" s="2" t="s">
        <v>34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3.1900000000000004</v>
      </c>
      <c r="H545" s="2" t="s">
        <v>12</v>
      </c>
    </row>
    <row r="546" spans="1:8" x14ac:dyDescent="0.3">
      <c r="A546" s="1">
        <v>0.47778935185185628</v>
      </c>
      <c r="B546" s="2" t="s">
        <v>34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3.1800000000000006</v>
      </c>
      <c r="H546" s="2" t="s">
        <v>12</v>
      </c>
    </row>
    <row r="547" spans="1:8" x14ac:dyDescent="0.3">
      <c r="A547" s="1">
        <v>0.4778356481481526</v>
      </c>
      <c r="B547" s="2" t="s">
        <v>34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3.1700000000000004</v>
      </c>
      <c r="H547" s="2" t="s">
        <v>12</v>
      </c>
    </row>
    <row r="548" spans="1:8" x14ac:dyDescent="0.3">
      <c r="A548" s="1">
        <v>0.47789351851852296</v>
      </c>
      <c r="B548" s="2" t="s">
        <v>34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3.1800000000000006</v>
      </c>
      <c r="H548" s="2" t="s">
        <v>12</v>
      </c>
    </row>
    <row r="549" spans="1:8" x14ac:dyDescent="0.3">
      <c r="A549" s="1">
        <v>0.47793981481481929</v>
      </c>
      <c r="B549" s="2" t="s">
        <v>34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3.1800000000000006</v>
      </c>
      <c r="H549" s="2" t="s">
        <v>12</v>
      </c>
    </row>
    <row r="550" spans="1:8" x14ac:dyDescent="0.3">
      <c r="A550" s="1">
        <v>0.47799768518518965</v>
      </c>
      <c r="B550" s="2" t="s">
        <v>34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3.1800000000000006</v>
      </c>
      <c r="H550" s="2" t="s">
        <v>12</v>
      </c>
    </row>
    <row r="551" spans="1:8" x14ac:dyDescent="0.3">
      <c r="A551" s="1">
        <v>0.47804398148148597</v>
      </c>
      <c r="B551" s="2" t="s">
        <v>34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3.1800000000000006</v>
      </c>
      <c r="H551" s="2" t="s">
        <v>12</v>
      </c>
    </row>
    <row r="552" spans="1:8" x14ac:dyDescent="0.3">
      <c r="A552" s="1">
        <v>0.47810185185185633</v>
      </c>
      <c r="B552" s="2" t="s">
        <v>34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3.1900000000000004</v>
      </c>
      <c r="H552" s="2" t="s">
        <v>12</v>
      </c>
    </row>
    <row r="553" spans="1:8" x14ac:dyDescent="0.3">
      <c r="A553" s="1">
        <v>0.47814814814815265</v>
      </c>
      <c r="B553" s="2" t="s">
        <v>34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3.1700000000000004</v>
      </c>
      <c r="H553" s="2" t="s">
        <v>12</v>
      </c>
    </row>
    <row r="554" spans="1:8" x14ac:dyDescent="0.3">
      <c r="A554" s="1">
        <v>0.47820601851852301</v>
      </c>
      <c r="B554" s="2" t="s">
        <v>34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3.1800000000000006</v>
      </c>
      <c r="H554" s="2" t="s">
        <v>12</v>
      </c>
    </row>
    <row r="555" spans="1:8" x14ac:dyDescent="0.3">
      <c r="A555" s="1">
        <v>0.47825231481481933</v>
      </c>
      <c r="B555" s="2" t="s">
        <v>34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3.1800000000000006</v>
      </c>
      <c r="H555" s="2" t="s">
        <v>12</v>
      </c>
    </row>
    <row r="556" spans="1:8" x14ac:dyDescent="0.3">
      <c r="A556" s="1">
        <v>0.4783101851851897</v>
      </c>
      <c r="B556" s="2" t="s">
        <v>34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3.1700000000000004</v>
      </c>
      <c r="H556" s="2" t="s">
        <v>12</v>
      </c>
    </row>
    <row r="557" spans="1:8" x14ac:dyDescent="0.3">
      <c r="A557" s="1">
        <v>0.47835648148148602</v>
      </c>
      <c r="B557" s="2" t="s">
        <v>34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3.1800000000000006</v>
      </c>
      <c r="H557" s="2" t="s">
        <v>12</v>
      </c>
    </row>
    <row r="558" spans="1:8" x14ac:dyDescent="0.3">
      <c r="A558" s="1">
        <v>0.47841435185185638</v>
      </c>
      <c r="B558" s="2" t="s">
        <v>34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3.1800000000000006</v>
      </c>
      <c r="H558" s="2" t="s">
        <v>12</v>
      </c>
    </row>
    <row r="559" spans="1:8" x14ac:dyDescent="0.3">
      <c r="A559" s="1">
        <v>0.4784606481481527</v>
      </c>
      <c r="B559" s="2" t="s">
        <v>34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3.1800000000000006</v>
      </c>
      <c r="H559" s="2" t="s">
        <v>12</v>
      </c>
    </row>
    <row r="560" spans="1:8" x14ac:dyDescent="0.3">
      <c r="A560" s="1">
        <v>0.47851851851852306</v>
      </c>
      <c r="B560" s="2" t="s">
        <v>34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3.18</v>
      </c>
      <c r="H560" s="2" t="s">
        <v>12</v>
      </c>
    </row>
    <row r="561" spans="1:8" x14ac:dyDescent="0.3">
      <c r="A561" s="1">
        <v>0.47856481481481938</v>
      </c>
      <c r="B561" s="2" t="s">
        <v>34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3.1900000000000004</v>
      </c>
      <c r="H561" s="2" t="s">
        <v>12</v>
      </c>
    </row>
    <row r="562" spans="1:8" x14ac:dyDescent="0.3">
      <c r="A562" s="1">
        <v>0.47862268518518974</v>
      </c>
      <c r="B562" s="2" t="s">
        <v>34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3.1800000000000006</v>
      </c>
      <c r="H562" s="2" t="s">
        <v>12</v>
      </c>
    </row>
    <row r="563" spans="1:8" x14ac:dyDescent="0.3">
      <c r="A563" s="1">
        <v>0.47866898148148607</v>
      </c>
      <c r="B563" s="2" t="s">
        <v>34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3.1700000000000004</v>
      </c>
      <c r="H563" s="2" t="s">
        <v>12</v>
      </c>
    </row>
    <row r="564" spans="1:8" x14ac:dyDescent="0.3">
      <c r="A564" s="1">
        <v>0.47872685185185643</v>
      </c>
      <c r="B564" s="2" t="s">
        <v>34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3.1800000000000006</v>
      </c>
      <c r="H564" s="2" t="s">
        <v>12</v>
      </c>
    </row>
    <row r="565" spans="1:8" x14ac:dyDescent="0.3">
      <c r="A565" s="1">
        <v>0.47877314814815275</v>
      </c>
      <c r="B565" s="2" t="s">
        <v>34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3.1800000000000006</v>
      </c>
      <c r="H565" s="2" t="s">
        <v>12</v>
      </c>
    </row>
    <row r="566" spans="1:8" x14ac:dyDescent="0.3">
      <c r="A566" s="1">
        <v>0.47883101851852311</v>
      </c>
      <c r="B566" s="2" t="s">
        <v>34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3.1800000000000006</v>
      </c>
      <c r="H566" s="2" t="s">
        <v>12</v>
      </c>
    </row>
    <row r="567" spans="1:8" x14ac:dyDescent="0.3">
      <c r="A567" s="1">
        <v>0.47887731481481943</v>
      </c>
      <c r="B567" s="2" t="s">
        <v>34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3.1800000000000006</v>
      </c>
      <c r="H567" s="2" t="s">
        <v>12</v>
      </c>
    </row>
    <row r="568" spans="1:8" x14ac:dyDescent="0.3">
      <c r="A568" s="1">
        <v>0.47893518518518979</v>
      </c>
      <c r="B568" s="2" t="s">
        <v>34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3.1900000000000004</v>
      </c>
      <c r="H568" s="2" t="s">
        <v>12</v>
      </c>
    </row>
    <row r="569" spans="1:8" x14ac:dyDescent="0.3">
      <c r="A569" s="1">
        <v>0.47898148148148612</v>
      </c>
      <c r="B569" s="2" t="s">
        <v>34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3.1700000000000004</v>
      </c>
      <c r="H569" s="2" t="s">
        <v>12</v>
      </c>
    </row>
    <row r="570" spans="1:8" x14ac:dyDescent="0.3">
      <c r="A570" s="1">
        <v>0.47903935185185648</v>
      </c>
      <c r="B570" s="2" t="s">
        <v>34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3.1800000000000006</v>
      </c>
      <c r="H570" s="2" t="s">
        <v>12</v>
      </c>
    </row>
    <row r="571" spans="1:8" x14ac:dyDescent="0.3">
      <c r="A571" s="1">
        <v>0.4790856481481528</v>
      </c>
      <c r="B571" s="2" t="s">
        <v>34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3.1800000000000006</v>
      </c>
      <c r="H571" s="2" t="s">
        <v>12</v>
      </c>
    </row>
    <row r="572" spans="1:8" x14ac:dyDescent="0.3">
      <c r="A572" s="1">
        <v>0.47914351851852316</v>
      </c>
      <c r="B572" s="2" t="s">
        <v>34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3.1700000000000004</v>
      </c>
      <c r="H572" s="2" t="s">
        <v>12</v>
      </c>
    </row>
    <row r="573" spans="1:8" x14ac:dyDescent="0.3">
      <c r="A573" s="1">
        <v>0.47918981481481948</v>
      </c>
      <c r="B573" s="2" t="s">
        <v>34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3.1800000000000006</v>
      </c>
      <c r="H573" s="2" t="s">
        <v>12</v>
      </c>
    </row>
    <row r="574" spans="1:8" x14ac:dyDescent="0.3">
      <c r="A574" s="1">
        <v>0.47924768518518984</v>
      </c>
      <c r="B574" s="2" t="s">
        <v>34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3.1800000000000006</v>
      </c>
      <c r="H574" s="2" t="s">
        <v>12</v>
      </c>
    </row>
    <row r="575" spans="1:8" x14ac:dyDescent="0.3">
      <c r="A575" s="1">
        <v>0.47929398148148616</v>
      </c>
      <c r="B575" s="2" t="s">
        <v>34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3.1800000000000006</v>
      </c>
      <c r="H575" s="2" t="s">
        <v>12</v>
      </c>
    </row>
    <row r="576" spans="1:8" x14ac:dyDescent="0.3">
      <c r="A576" s="1">
        <v>0.47935185185185653</v>
      </c>
      <c r="B576" s="2" t="s">
        <v>34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3.18</v>
      </c>
      <c r="H576" s="2" t="s">
        <v>12</v>
      </c>
    </row>
    <row r="577" spans="1:8" x14ac:dyDescent="0.3">
      <c r="A577" s="1">
        <v>0.47939814814815285</v>
      </c>
      <c r="B577" s="2" t="s">
        <v>34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3.1900000000000004</v>
      </c>
      <c r="H577" s="2" t="s">
        <v>12</v>
      </c>
    </row>
    <row r="578" spans="1:8" x14ac:dyDescent="0.3">
      <c r="A578" s="1">
        <v>0.47945601851852321</v>
      </c>
      <c r="B578" s="2" t="s">
        <v>34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3.1800000000000006</v>
      </c>
      <c r="H578" s="2" t="s">
        <v>12</v>
      </c>
    </row>
    <row r="579" spans="1:8" x14ac:dyDescent="0.3">
      <c r="A579" s="1">
        <v>0.47950231481481953</v>
      </c>
      <c r="B579" s="2" t="s">
        <v>34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3.1700000000000004</v>
      </c>
      <c r="H579" s="2" t="s">
        <v>12</v>
      </c>
    </row>
    <row r="580" spans="1:8" x14ac:dyDescent="0.3">
      <c r="A580" s="1">
        <v>0.47956018518518989</v>
      </c>
      <c r="B580" s="2" t="s">
        <v>34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3.1800000000000006</v>
      </c>
      <c r="H580" s="2" t="s">
        <v>12</v>
      </c>
    </row>
    <row r="581" spans="1:8" x14ac:dyDescent="0.3">
      <c r="A581" s="1">
        <v>0.47960648148148621</v>
      </c>
      <c r="B581" s="2" t="s">
        <v>34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3.1800000000000006</v>
      </c>
      <c r="H581" s="2" t="s">
        <v>12</v>
      </c>
    </row>
    <row r="582" spans="1:8" x14ac:dyDescent="0.3">
      <c r="A582" s="1">
        <v>0.47966435185185657</v>
      </c>
      <c r="B582" s="2" t="s">
        <v>34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3.1800000000000006</v>
      </c>
      <c r="H582" s="2" t="s">
        <v>12</v>
      </c>
    </row>
    <row r="583" spans="1:8" x14ac:dyDescent="0.3">
      <c r="A583" s="1">
        <v>0.4797106481481529</v>
      </c>
      <c r="B583" s="2" t="s">
        <v>34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3.1800000000000006</v>
      </c>
      <c r="H583" s="2" t="s">
        <v>12</v>
      </c>
    </row>
    <row r="584" spans="1:8" x14ac:dyDescent="0.3">
      <c r="A584" s="1">
        <v>0.47976851851852326</v>
      </c>
      <c r="B584" s="2" t="s">
        <v>34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3.1900000000000004</v>
      </c>
      <c r="H584" s="2" t="s">
        <v>12</v>
      </c>
    </row>
    <row r="585" spans="1:8" x14ac:dyDescent="0.3">
      <c r="A585" s="1">
        <v>0.47981481481481958</v>
      </c>
      <c r="B585" s="2" t="s">
        <v>34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3.1700000000000004</v>
      </c>
      <c r="H585" s="2" t="s">
        <v>12</v>
      </c>
    </row>
    <row r="586" spans="1:8" x14ac:dyDescent="0.3">
      <c r="A586" s="1">
        <v>0.47987268518518994</v>
      </c>
      <c r="B586" s="2" t="s">
        <v>34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3.1800000000000006</v>
      </c>
      <c r="H586" s="2" t="s">
        <v>12</v>
      </c>
    </row>
    <row r="587" spans="1:8" x14ac:dyDescent="0.3">
      <c r="A587" s="1">
        <v>0.47991898148148626</v>
      </c>
      <c r="B587" s="2" t="s">
        <v>34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3.1800000000000006</v>
      </c>
      <c r="H587" s="2" t="s">
        <v>12</v>
      </c>
    </row>
    <row r="588" spans="1:8" x14ac:dyDescent="0.3">
      <c r="A588" s="1">
        <v>0.47997685185185662</v>
      </c>
      <c r="B588" s="2" t="s">
        <v>34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3.1700000000000004</v>
      </c>
      <c r="H588" s="2" t="s">
        <v>12</v>
      </c>
    </row>
    <row r="589" spans="1:8" x14ac:dyDescent="0.3">
      <c r="A589" s="1">
        <v>0.48002314814815294</v>
      </c>
      <c r="B589" s="2" t="s">
        <v>34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3.1800000000000006</v>
      </c>
      <c r="H589" s="2" t="s">
        <v>12</v>
      </c>
    </row>
    <row r="590" spans="1:8" x14ac:dyDescent="0.3">
      <c r="A590" s="1">
        <v>0.48008101851852331</v>
      </c>
      <c r="B590" s="2" t="s">
        <v>34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3.1800000000000006</v>
      </c>
      <c r="H590" s="2" t="s">
        <v>12</v>
      </c>
    </row>
    <row r="591" spans="1:8" x14ac:dyDescent="0.3">
      <c r="A591" s="1">
        <v>0.48012731481481963</v>
      </c>
      <c r="B591" s="2" t="s">
        <v>34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3.1800000000000006</v>
      </c>
      <c r="H591" s="2" t="s">
        <v>12</v>
      </c>
    </row>
    <row r="592" spans="1:8" x14ac:dyDescent="0.3">
      <c r="A592" s="1">
        <v>0.48018518518518999</v>
      </c>
      <c r="B592" s="2" t="s">
        <v>34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3.18</v>
      </c>
      <c r="H592" s="2" t="s">
        <v>12</v>
      </c>
    </row>
    <row r="593" spans="1:8" x14ac:dyDescent="0.3">
      <c r="A593" s="1">
        <v>0.48023148148148631</v>
      </c>
      <c r="B593" s="2" t="s">
        <v>34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3.1900000000000004</v>
      </c>
      <c r="H593" s="2" t="s">
        <v>12</v>
      </c>
    </row>
    <row r="594" spans="1:8" x14ac:dyDescent="0.3">
      <c r="A594" s="1">
        <v>0.48028935185185667</v>
      </c>
      <c r="B594" s="2" t="s">
        <v>34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3.1800000000000006</v>
      </c>
      <c r="H594" s="2" t="s">
        <v>12</v>
      </c>
    </row>
    <row r="595" spans="1:8" x14ac:dyDescent="0.3">
      <c r="A595" s="1">
        <v>0.48033564814815299</v>
      </c>
      <c r="B595" s="2" t="s">
        <v>34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3.1700000000000004</v>
      </c>
      <c r="H595" s="2" t="s">
        <v>12</v>
      </c>
    </row>
    <row r="596" spans="1:8" x14ac:dyDescent="0.3">
      <c r="A596" s="1">
        <v>0.48039351851852335</v>
      </c>
      <c r="B596" s="2" t="s">
        <v>34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3.1800000000000006</v>
      </c>
      <c r="H596" s="2" t="s">
        <v>12</v>
      </c>
    </row>
    <row r="597" spans="1:8" x14ac:dyDescent="0.3">
      <c r="A597" s="1">
        <v>0.48043981481481968</v>
      </c>
      <c r="B597" s="2" t="s">
        <v>34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3.1800000000000006</v>
      </c>
      <c r="H597" s="2" t="s">
        <v>12</v>
      </c>
    </row>
    <row r="598" spans="1:8" x14ac:dyDescent="0.3">
      <c r="A598" s="1">
        <v>0.48049768518519004</v>
      </c>
      <c r="B598" s="2" t="s">
        <v>34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3.1800000000000006</v>
      </c>
      <c r="H598" s="2" t="s">
        <v>12</v>
      </c>
    </row>
    <row r="599" spans="1:8" x14ac:dyDescent="0.3">
      <c r="A599" s="1">
        <v>0.48054398148148636</v>
      </c>
      <c r="B599" s="2" t="s">
        <v>34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3.1800000000000006</v>
      </c>
      <c r="H599" s="2" t="s">
        <v>12</v>
      </c>
    </row>
    <row r="600" spans="1:8" x14ac:dyDescent="0.3">
      <c r="A600" s="1">
        <v>0.48060185185185672</v>
      </c>
      <c r="B600" s="2" t="s">
        <v>34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3.1900000000000004</v>
      </c>
      <c r="H600" s="2" t="s">
        <v>12</v>
      </c>
    </row>
    <row r="601" spans="1:8" x14ac:dyDescent="0.3">
      <c r="A601" s="1">
        <v>0.48064814814815304</v>
      </c>
      <c r="B601" s="2" t="s">
        <v>34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3.1700000000000004</v>
      </c>
      <c r="H601" s="2" t="s">
        <v>12</v>
      </c>
    </row>
    <row r="602" spans="1:8" x14ac:dyDescent="0.3">
      <c r="A602" s="1">
        <v>0.4807060185185234</v>
      </c>
      <c r="B602" s="2" t="s">
        <v>34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3.1800000000000006</v>
      </c>
      <c r="H602" s="2" t="s">
        <v>12</v>
      </c>
    </row>
    <row r="603" spans="1:8" x14ac:dyDescent="0.3">
      <c r="A603" s="1">
        <v>0.48075231481481973</v>
      </c>
      <c r="B603" s="2" t="s">
        <v>34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3.1800000000000006</v>
      </c>
      <c r="H603" s="2" t="s">
        <v>12</v>
      </c>
    </row>
    <row r="604" spans="1:8" x14ac:dyDescent="0.3">
      <c r="A604" s="1">
        <v>0.48081018518519009</v>
      </c>
      <c r="B604" s="2" t="s">
        <v>34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3.1700000000000004</v>
      </c>
      <c r="H604" s="2" t="s">
        <v>12</v>
      </c>
    </row>
    <row r="605" spans="1:8" x14ac:dyDescent="0.3">
      <c r="A605" s="1">
        <v>0.48085648148148641</v>
      </c>
      <c r="B605" s="2" t="s">
        <v>34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3.1800000000000006</v>
      </c>
      <c r="H605" s="2" t="s">
        <v>12</v>
      </c>
    </row>
    <row r="606" spans="1:8" x14ac:dyDescent="0.3">
      <c r="A606" s="1">
        <v>0.48091435185185677</v>
      </c>
      <c r="B606" s="2" t="s">
        <v>34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3.1700000000000004</v>
      </c>
      <c r="H606" s="2" t="s">
        <v>12</v>
      </c>
    </row>
    <row r="607" spans="1:8" x14ac:dyDescent="0.3">
      <c r="A607" s="1">
        <v>0.48096064814815309</v>
      </c>
      <c r="B607" s="2" t="s">
        <v>34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3.1800000000000006</v>
      </c>
      <c r="H607" s="2" t="s">
        <v>12</v>
      </c>
    </row>
    <row r="608" spans="1:8" x14ac:dyDescent="0.3">
      <c r="A608" s="1">
        <v>0.48101851851852345</v>
      </c>
      <c r="B608" s="2" t="s">
        <v>34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3.1800000000000006</v>
      </c>
      <c r="H608" s="2" t="s">
        <v>12</v>
      </c>
    </row>
    <row r="609" spans="1:8" x14ac:dyDescent="0.3">
      <c r="A609" s="1">
        <v>0.48106481481481977</v>
      </c>
      <c r="B609" s="2" t="s">
        <v>34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3.1800000000000006</v>
      </c>
      <c r="H609" s="2" t="s">
        <v>12</v>
      </c>
    </row>
    <row r="610" spans="1:8" x14ac:dyDescent="0.3">
      <c r="A610" s="1">
        <v>0.48112268518519014</v>
      </c>
      <c r="B610" s="2" t="s">
        <v>34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3.18</v>
      </c>
      <c r="H610" s="2" t="s">
        <v>12</v>
      </c>
    </row>
    <row r="611" spans="1:8" x14ac:dyDescent="0.3">
      <c r="A611" s="1">
        <v>0.48116898148148646</v>
      </c>
      <c r="B611" s="2" t="s">
        <v>34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3.1900000000000004</v>
      </c>
      <c r="H611" s="2" t="s">
        <v>12</v>
      </c>
    </row>
    <row r="612" spans="1:8" x14ac:dyDescent="0.3">
      <c r="A612" s="1">
        <v>0.48122685185185682</v>
      </c>
      <c r="B612" s="2" t="s">
        <v>34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3.1800000000000006</v>
      </c>
      <c r="H612" s="2" t="s">
        <v>12</v>
      </c>
    </row>
    <row r="613" spans="1:8" x14ac:dyDescent="0.3">
      <c r="A613" s="1">
        <v>0.48127314814815314</v>
      </c>
      <c r="B613" s="2" t="s">
        <v>34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3.1700000000000004</v>
      </c>
      <c r="H613" s="2" t="s">
        <v>12</v>
      </c>
    </row>
    <row r="614" spans="1:8" x14ac:dyDescent="0.3">
      <c r="A614" s="1">
        <v>0.4813310185185235</v>
      </c>
      <c r="B614" s="2" t="s">
        <v>34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3.1800000000000006</v>
      </c>
      <c r="H614" s="2" t="s">
        <v>12</v>
      </c>
    </row>
    <row r="615" spans="1:8" x14ac:dyDescent="0.3">
      <c r="A615" s="1">
        <v>0.48137731481481982</v>
      </c>
      <c r="B615" s="2" t="s">
        <v>34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3.1800000000000006</v>
      </c>
      <c r="H615" s="2" t="s">
        <v>12</v>
      </c>
    </row>
    <row r="616" spans="1:8" x14ac:dyDescent="0.3">
      <c r="A616" s="1">
        <v>0.48143518518519018</v>
      </c>
      <c r="B616" s="2" t="s">
        <v>34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3.1800000000000006</v>
      </c>
      <c r="H616" s="2" t="s">
        <v>12</v>
      </c>
    </row>
    <row r="617" spans="1:8" x14ac:dyDescent="0.3">
      <c r="A617" s="1">
        <v>0.48148148148148651</v>
      </c>
      <c r="B617" s="2" t="s">
        <v>34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3.1800000000000006</v>
      </c>
      <c r="H617" s="2" t="s">
        <v>12</v>
      </c>
    </row>
    <row r="618" spans="1:8" x14ac:dyDescent="0.3">
      <c r="A618" s="1">
        <v>0.48153935185185687</v>
      </c>
      <c r="B618" s="2" t="s">
        <v>34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3.1900000000000004</v>
      </c>
      <c r="H618" s="2" t="s">
        <v>12</v>
      </c>
    </row>
    <row r="619" spans="1:8" x14ac:dyDescent="0.3">
      <c r="A619" s="1">
        <v>0.48158564814815319</v>
      </c>
      <c r="B619" s="2" t="s">
        <v>34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3.1700000000000004</v>
      </c>
      <c r="H619" s="2" t="s">
        <v>12</v>
      </c>
    </row>
    <row r="620" spans="1:8" x14ac:dyDescent="0.3">
      <c r="A620" s="1">
        <v>0.48164351851852355</v>
      </c>
      <c r="B620" s="2" t="s">
        <v>34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3.1800000000000006</v>
      </c>
      <c r="H620" s="2" t="s">
        <v>12</v>
      </c>
    </row>
    <row r="621" spans="1:8" x14ac:dyDescent="0.3">
      <c r="A621" s="1">
        <v>0.48168981481481987</v>
      </c>
      <c r="B621" s="2" t="s">
        <v>34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3.1800000000000006</v>
      </c>
      <c r="H621" s="2" t="s">
        <v>12</v>
      </c>
    </row>
    <row r="622" spans="1:8" x14ac:dyDescent="0.3">
      <c r="A622" s="1">
        <v>0.48174768518519023</v>
      </c>
      <c r="B622" s="2" t="s">
        <v>34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3.1700000000000004</v>
      </c>
      <c r="H622" s="2" t="s">
        <v>12</v>
      </c>
    </row>
    <row r="623" spans="1:8" x14ac:dyDescent="0.3">
      <c r="A623" s="1">
        <v>0.48179398148148656</v>
      </c>
      <c r="B623" s="2" t="s">
        <v>34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3.1800000000000006</v>
      </c>
      <c r="H623" s="2" t="s">
        <v>12</v>
      </c>
    </row>
    <row r="624" spans="1:8" x14ac:dyDescent="0.3">
      <c r="A624" s="1">
        <v>0.48185185185185692</v>
      </c>
      <c r="B624" s="2" t="s">
        <v>34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3.1800000000000006</v>
      </c>
      <c r="H624" s="2" t="s">
        <v>12</v>
      </c>
    </row>
    <row r="625" spans="1:8" x14ac:dyDescent="0.3">
      <c r="A625" s="1">
        <v>0.48189814814815324</v>
      </c>
      <c r="B625" s="2" t="s">
        <v>34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3.1800000000000006</v>
      </c>
      <c r="H625" s="2" t="s">
        <v>12</v>
      </c>
    </row>
    <row r="626" spans="1:8" x14ac:dyDescent="0.3">
      <c r="A626" s="1">
        <v>0.4819560185185236</v>
      </c>
      <c r="B626" s="2" t="s">
        <v>34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3.18</v>
      </c>
      <c r="H626" s="2" t="s">
        <v>12</v>
      </c>
    </row>
    <row r="627" spans="1:8" x14ac:dyDescent="0.3">
      <c r="A627" s="1">
        <v>0.48200231481481992</v>
      </c>
      <c r="B627" s="2" t="s">
        <v>34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3.1900000000000004</v>
      </c>
      <c r="H627" s="2" t="s">
        <v>12</v>
      </c>
    </row>
    <row r="628" spans="1:8" x14ac:dyDescent="0.3">
      <c r="A628" s="1">
        <v>0.48206018518519028</v>
      </c>
      <c r="B628" s="2" t="s">
        <v>34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3.1800000000000006</v>
      </c>
      <c r="H628" s="2" t="s">
        <v>12</v>
      </c>
    </row>
    <row r="629" spans="1:8" x14ac:dyDescent="0.3">
      <c r="A629" s="1">
        <v>0.4821064814814866</v>
      </c>
      <c r="B629" s="2" t="s">
        <v>34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3.1700000000000004</v>
      </c>
      <c r="H629" s="2" t="s">
        <v>12</v>
      </c>
    </row>
    <row r="630" spans="1:8" x14ac:dyDescent="0.3">
      <c r="A630" s="1">
        <v>0.48216435185185696</v>
      </c>
      <c r="B630" s="2" t="s">
        <v>34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3.1800000000000006</v>
      </c>
      <c r="H630" s="2" t="s">
        <v>12</v>
      </c>
    </row>
    <row r="631" spans="1:8" x14ac:dyDescent="0.3">
      <c r="A631" s="1">
        <v>0.48221064814815329</v>
      </c>
      <c r="B631" s="2" t="s">
        <v>34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3.1800000000000006</v>
      </c>
      <c r="H631" s="2" t="s">
        <v>12</v>
      </c>
    </row>
    <row r="632" spans="1:8" x14ac:dyDescent="0.3">
      <c r="A632" s="1">
        <v>0.48226851851852365</v>
      </c>
      <c r="B632" s="2" t="s">
        <v>34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3.1800000000000006</v>
      </c>
      <c r="H632" s="2" t="s">
        <v>12</v>
      </c>
    </row>
    <row r="633" spans="1:8" x14ac:dyDescent="0.3">
      <c r="A633" s="1">
        <v>0.48231481481481997</v>
      </c>
      <c r="B633" s="2" t="s">
        <v>34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3.1800000000000006</v>
      </c>
      <c r="H633" s="2" t="s">
        <v>12</v>
      </c>
    </row>
    <row r="634" spans="1:8" x14ac:dyDescent="0.3">
      <c r="A634" s="1">
        <v>0.48237268518519033</v>
      </c>
      <c r="B634" s="2" t="s">
        <v>34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3.1900000000000004</v>
      </c>
      <c r="H634" s="2" t="s">
        <v>12</v>
      </c>
    </row>
    <row r="635" spans="1:8" x14ac:dyDescent="0.3">
      <c r="A635" s="1">
        <v>0.48241898148148665</v>
      </c>
      <c r="B635" s="2" t="s">
        <v>34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3.1700000000000004</v>
      </c>
      <c r="H635" s="2" t="s">
        <v>12</v>
      </c>
    </row>
    <row r="636" spans="1:8" x14ac:dyDescent="0.3">
      <c r="A636" s="1">
        <v>0.48247685185185701</v>
      </c>
      <c r="B636" s="2" t="s">
        <v>34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3.1800000000000006</v>
      </c>
      <c r="H636" s="2" t="s">
        <v>12</v>
      </c>
    </row>
    <row r="637" spans="1:8" x14ac:dyDescent="0.3">
      <c r="A637" s="1">
        <v>0.48252314814815334</v>
      </c>
      <c r="B637" s="2" t="s">
        <v>34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3.1800000000000006</v>
      </c>
      <c r="H637" s="2" t="s">
        <v>12</v>
      </c>
    </row>
    <row r="638" spans="1:8" x14ac:dyDescent="0.3">
      <c r="A638" s="1">
        <v>0.4825810185185237</v>
      </c>
      <c r="B638" s="2" t="s">
        <v>34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3.1700000000000004</v>
      </c>
      <c r="H638" s="2" t="s">
        <v>12</v>
      </c>
    </row>
    <row r="639" spans="1:8" x14ac:dyDescent="0.3">
      <c r="A639" s="1">
        <v>0.48262731481482002</v>
      </c>
      <c r="B639" s="2" t="s">
        <v>34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3.1800000000000006</v>
      </c>
      <c r="H639" s="2" t="s">
        <v>12</v>
      </c>
    </row>
    <row r="640" spans="1:8" x14ac:dyDescent="0.3">
      <c r="A640" s="1">
        <v>0.48268518518519038</v>
      </c>
      <c r="B640" s="2" t="s">
        <v>34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3.1800000000000006</v>
      </c>
      <c r="H640" s="2" t="s">
        <v>12</v>
      </c>
    </row>
    <row r="641" spans="1:8" x14ac:dyDescent="0.3">
      <c r="A641" s="1">
        <v>0.4827314814814867</v>
      </c>
      <c r="B641" s="2" t="s">
        <v>34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3.1700000000000004</v>
      </c>
      <c r="H641" s="2" t="s">
        <v>12</v>
      </c>
    </row>
    <row r="642" spans="1:8" x14ac:dyDescent="0.3">
      <c r="A642" s="1">
        <v>0.48278935185185706</v>
      </c>
      <c r="B642" s="2" t="s">
        <v>34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3.1800000000000006</v>
      </c>
      <c r="H642" s="2" t="s">
        <v>12</v>
      </c>
    </row>
    <row r="643" spans="1:8" x14ac:dyDescent="0.3">
      <c r="A643" s="1">
        <v>0.48283564814815338</v>
      </c>
      <c r="B643" s="2" t="s">
        <v>34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3.16</v>
      </c>
      <c r="H643" s="2" t="s">
        <v>12</v>
      </c>
    </row>
    <row r="644" spans="1:8" x14ac:dyDescent="0.3">
      <c r="A644" s="1">
        <v>0.48289351851852375</v>
      </c>
      <c r="B644" s="2" t="s">
        <v>34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3.1800000000000006</v>
      </c>
      <c r="H644" s="2" t="s">
        <v>12</v>
      </c>
    </row>
    <row r="645" spans="1:8" x14ac:dyDescent="0.3">
      <c r="A645" s="1">
        <v>0.48293981481482007</v>
      </c>
      <c r="B645" s="2" t="s">
        <v>34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3.1700000000000004</v>
      </c>
      <c r="H645" s="2" t="s">
        <v>12</v>
      </c>
    </row>
    <row r="646" spans="1:8" x14ac:dyDescent="0.3">
      <c r="A646" s="1">
        <v>0.48299768518519043</v>
      </c>
      <c r="B646" s="2" t="s">
        <v>34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3.17</v>
      </c>
      <c r="H646" s="2" t="s">
        <v>12</v>
      </c>
    </row>
    <row r="647" spans="1:8" x14ac:dyDescent="0.3">
      <c r="A647" s="1">
        <v>0.48304398148148675</v>
      </c>
      <c r="B647" s="2" t="s">
        <v>34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3.1800000000000006</v>
      </c>
      <c r="H647" s="2" t="s">
        <v>12</v>
      </c>
    </row>
    <row r="648" spans="1:8" x14ac:dyDescent="0.3">
      <c r="A648" s="1">
        <v>0.48310185185185711</v>
      </c>
      <c r="B648" s="2" t="s">
        <v>34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3.1700000000000004</v>
      </c>
      <c r="H648" s="2" t="s">
        <v>12</v>
      </c>
    </row>
    <row r="649" spans="1:8" x14ac:dyDescent="0.3">
      <c r="A649" s="1">
        <v>0.48314814814815343</v>
      </c>
      <c r="B649" s="2" t="s">
        <v>34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3.1700000000000004</v>
      </c>
      <c r="H649" s="2" t="s">
        <v>12</v>
      </c>
    </row>
    <row r="650" spans="1:8" x14ac:dyDescent="0.3">
      <c r="A650" s="1">
        <v>0.48320601851852379</v>
      </c>
      <c r="B650" s="2" t="s">
        <v>34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3.18</v>
      </c>
      <c r="H650" s="2" t="s">
        <v>12</v>
      </c>
    </row>
    <row r="651" spans="1:8" x14ac:dyDescent="0.3">
      <c r="A651" s="1">
        <v>0.48325231481482012</v>
      </c>
      <c r="B651" s="2" t="s">
        <v>34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3.16</v>
      </c>
      <c r="H651" s="2" t="s">
        <v>12</v>
      </c>
    </row>
    <row r="652" spans="1:8" x14ac:dyDescent="0.3">
      <c r="A652" s="1">
        <v>0.48331018518519048</v>
      </c>
      <c r="B652" s="2" t="s">
        <v>34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3.1700000000000004</v>
      </c>
      <c r="H652" s="2" t="s">
        <v>12</v>
      </c>
    </row>
    <row r="653" spans="1:8" x14ac:dyDescent="0.3">
      <c r="A653" s="1">
        <v>0.4833564814814868</v>
      </c>
      <c r="B653" s="2" t="s">
        <v>34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3.18</v>
      </c>
      <c r="H653" s="2" t="s">
        <v>12</v>
      </c>
    </row>
    <row r="654" spans="1:8" x14ac:dyDescent="0.3">
      <c r="A654" s="1">
        <v>0.48341435185185716</v>
      </c>
      <c r="B654" s="2" t="s">
        <v>34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3.18</v>
      </c>
      <c r="H654" s="2" t="s">
        <v>12</v>
      </c>
    </row>
    <row r="655" spans="1:8" x14ac:dyDescent="0.3">
      <c r="A655" s="1">
        <v>0.48346064814815348</v>
      </c>
      <c r="B655" s="2" t="s">
        <v>34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3.1800000000000006</v>
      </c>
      <c r="H655" s="2" t="s">
        <v>12</v>
      </c>
    </row>
    <row r="656" spans="1:8" x14ac:dyDescent="0.3">
      <c r="A656" s="1">
        <v>0.48351851851852384</v>
      </c>
      <c r="B656" s="2" t="s">
        <v>34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3.1700000000000004</v>
      </c>
      <c r="H656" s="2" t="s">
        <v>12</v>
      </c>
    </row>
    <row r="657" spans="1:8" x14ac:dyDescent="0.3">
      <c r="A657" s="1">
        <v>0.48356481481482017</v>
      </c>
      <c r="B657" s="2" t="s">
        <v>34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3.16</v>
      </c>
      <c r="H657" s="2" t="s">
        <v>12</v>
      </c>
    </row>
    <row r="658" spans="1:8" x14ac:dyDescent="0.3">
      <c r="A658" s="1">
        <v>0.48362268518519053</v>
      </c>
      <c r="B658" s="2" t="s">
        <v>34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3.1700000000000004</v>
      </c>
      <c r="H658" s="2" t="s">
        <v>12</v>
      </c>
    </row>
    <row r="659" spans="1:8" x14ac:dyDescent="0.3">
      <c r="A659" s="1">
        <v>0.48366898148148685</v>
      </c>
      <c r="B659" s="2" t="s">
        <v>34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3.1800000000000006</v>
      </c>
      <c r="H659" s="2" t="s">
        <v>12</v>
      </c>
    </row>
    <row r="660" spans="1:8" x14ac:dyDescent="0.3">
      <c r="A660" s="1">
        <v>0.48372685185185721</v>
      </c>
      <c r="B660" s="2" t="s">
        <v>34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3.18</v>
      </c>
      <c r="H660" s="2" t="s">
        <v>12</v>
      </c>
    </row>
    <row r="661" spans="1:8" x14ac:dyDescent="0.3">
      <c r="A661" s="1">
        <v>0.48377314814815353</v>
      </c>
      <c r="B661" s="2" t="s">
        <v>34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3.1900000000000004</v>
      </c>
      <c r="H661" s="2" t="s">
        <v>12</v>
      </c>
    </row>
    <row r="662" spans="1:8" x14ac:dyDescent="0.3">
      <c r="A662" s="1">
        <v>0.48383101851852389</v>
      </c>
      <c r="B662" s="2" t="s">
        <v>34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3.1700000000000004</v>
      </c>
      <c r="H662" s="2" t="s">
        <v>12</v>
      </c>
    </row>
    <row r="663" spans="1:8" x14ac:dyDescent="0.3">
      <c r="A663" s="1">
        <v>0.48387731481482021</v>
      </c>
      <c r="B663" s="2" t="s">
        <v>34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3.16</v>
      </c>
      <c r="H663" s="2" t="s">
        <v>12</v>
      </c>
    </row>
    <row r="664" spans="1:8" x14ac:dyDescent="0.3">
      <c r="A664" s="1">
        <v>0.48393518518519058</v>
      </c>
      <c r="B664" s="2" t="s">
        <v>34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3.1700000000000004</v>
      </c>
      <c r="H664" s="2" t="s">
        <v>12</v>
      </c>
    </row>
    <row r="665" spans="1:8" x14ac:dyDescent="0.3">
      <c r="A665" s="1">
        <v>0.4839814814814869</v>
      </c>
      <c r="B665" s="2" t="s">
        <v>34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3.1800000000000006</v>
      </c>
      <c r="H665" s="2" t="s">
        <v>12</v>
      </c>
    </row>
    <row r="666" spans="1:8" x14ac:dyDescent="0.3">
      <c r="A666" s="1">
        <v>0.48403935185185726</v>
      </c>
      <c r="B666" s="2" t="s">
        <v>34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3.1700000000000004</v>
      </c>
      <c r="H666" s="2" t="s">
        <v>12</v>
      </c>
    </row>
    <row r="667" spans="1:8" x14ac:dyDescent="0.3">
      <c r="A667" s="1">
        <v>0.48408564814815358</v>
      </c>
      <c r="B667" s="2" t="s">
        <v>34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3.16</v>
      </c>
      <c r="H667" s="2" t="s">
        <v>12</v>
      </c>
    </row>
    <row r="668" spans="1:8" x14ac:dyDescent="0.3">
      <c r="A668" s="1">
        <v>0.48414351851852394</v>
      </c>
      <c r="B668" s="2" t="s">
        <v>34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3.16</v>
      </c>
      <c r="H668" s="2" t="s">
        <v>12</v>
      </c>
    </row>
    <row r="669" spans="1:8" x14ac:dyDescent="0.3">
      <c r="A669" s="1">
        <v>0.48418981481482026</v>
      </c>
      <c r="B669" s="2" t="s">
        <v>34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3.18</v>
      </c>
      <c r="H669" s="2" t="s">
        <v>12</v>
      </c>
    </row>
    <row r="670" spans="1:8" x14ac:dyDescent="0.3">
      <c r="A670" s="1">
        <v>0.48424768518519062</v>
      </c>
      <c r="B670" s="2" t="s">
        <v>34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3.1700000000000004</v>
      </c>
      <c r="H670" s="2" t="s">
        <v>12</v>
      </c>
    </row>
    <row r="671" spans="1:8" x14ac:dyDescent="0.3">
      <c r="A671" s="1">
        <v>0.48429398148148695</v>
      </c>
      <c r="B671" s="2" t="s">
        <v>34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3.1700000000000004</v>
      </c>
      <c r="H671" s="2" t="s">
        <v>12</v>
      </c>
    </row>
    <row r="672" spans="1:8" x14ac:dyDescent="0.3">
      <c r="A672" s="1">
        <v>0.48435185185185731</v>
      </c>
      <c r="B672" s="2" t="s">
        <v>34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3.21</v>
      </c>
      <c r="H672" s="2" t="s">
        <v>12</v>
      </c>
    </row>
    <row r="673" spans="1:8" x14ac:dyDescent="0.3">
      <c r="A673" s="1">
        <v>0.48439814814815363</v>
      </c>
      <c r="B673" s="2" t="s">
        <v>34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3.1700000000000008</v>
      </c>
      <c r="H673" s="2" t="s">
        <v>12</v>
      </c>
    </row>
    <row r="674" spans="1:8" x14ac:dyDescent="0.3">
      <c r="A674" s="1">
        <v>0.48445601851852399</v>
      </c>
      <c r="B674" s="2" t="s">
        <v>34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3.16</v>
      </c>
      <c r="H674" s="2" t="s">
        <v>12</v>
      </c>
    </row>
    <row r="675" spans="1:8" x14ac:dyDescent="0.3">
      <c r="A675" s="1">
        <v>0.48450231481482031</v>
      </c>
      <c r="B675" s="2" t="s">
        <v>34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3.1500000000000008</v>
      </c>
      <c r="H675" s="2" t="s">
        <v>12</v>
      </c>
    </row>
    <row r="676" spans="1:8" x14ac:dyDescent="0.3">
      <c r="A676" s="1">
        <v>0.48456018518519067</v>
      </c>
      <c r="B676" s="2" t="s">
        <v>34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3.18</v>
      </c>
      <c r="H676" s="2" t="s">
        <v>12</v>
      </c>
    </row>
    <row r="677" spans="1:8" x14ac:dyDescent="0.3">
      <c r="A677" s="1">
        <v>0.48460648148148699</v>
      </c>
      <c r="B677" s="2" t="s">
        <v>34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3.16</v>
      </c>
      <c r="H677" s="2" t="s">
        <v>12</v>
      </c>
    </row>
    <row r="678" spans="1:8" x14ac:dyDescent="0.3">
      <c r="A678" s="1">
        <v>0.48466435185185736</v>
      </c>
      <c r="B678" s="2" t="s">
        <v>34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3.1700000000000004</v>
      </c>
      <c r="H678" s="2" t="s">
        <v>12</v>
      </c>
    </row>
    <row r="679" spans="1:8" x14ac:dyDescent="0.3">
      <c r="A679" s="1">
        <v>0.48471064814815368</v>
      </c>
      <c r="B679" s="2" t="s">
        <v>34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</v>
      </c>
      <c r="H679" s="2" t="s">
        <v>12</v>
      </c>
    </row>
    <row r="680" spans="1:8" x14ac:dyDescent="0.3">
      <c r="A680" s="1">
        <v>0.48476851851852404</v>
      </c>
      <c r="B680" s="2" t="s">
        <v>34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3.17</v>
      </c>
      <c r="H680" s="2" t="s">
        <v>12</v>
      </c>
    </row>
    <row r="681" spans="1:8" x14ac:dyDescent="0.3">
      <c r="A681" s="1">
        <v>0.48481481481482036</v>
      </c>
      <c r="B681" s="2" t="s">
        <v>34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3.1700000000000004</v>
      </c>
      <c r="H681" s="2" t="s">
        <v>12</v>
      </c>
    </row>
    <row r="682" spans="1:8" x14ac:dyDescent="0.3">
      <c r="A682" s="1">
        <v>0.48487268518519072</v>
      </c>
      <c r="B682" s="2" t="s">
        <v>34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3.16</v>
      </c>
      <c r="H682" s="2" t="s">
        <v>12</v>
      </c>
    </row>
    <row r="683" spans="1:8" x14ac:dyDescent="0.3">
      <c r="A683" s="1">
        <v>0.48491898148148704</v>
      </c>
      <c r="B683" s="2" t="s">
        <v>34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3.16</v>
      </c>
      <c r="H683" s="2" t="s">
        <v>12</v>
      </c>
    </row>
    <row r="684" spans="1:8" x14ac:dyDescent="0.3">
      <c r="A684" s="1">
        <v>0.4849768518518574</v>
      </c>
      <c r="B684" s="2" t="s">
        <v>34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3.1700000000000004</v>
      </c>
      <c r="H684" s="2" t="s">
        <v>12</v>
      </c>
    </row>
    <row r="685" spans="1:8" x14ac:dyDescent="0.3">
      <c r="A685" s="1">
        <v>0.48502314814815373</v>
      </c>
      <c r="B685" s="2" t="s">
        <v>34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3.16</v>
      </c>
      <c r="H685" s="2" t="s">
        <v>12</v>
      </c>
    </row>
    <row r="686" spans="1:8" x14ac:dyDescent="0.3">
      <c r="A686" s="1">
        <v>0.48508101851852409</v>
      </c>
      <c r="B686" s="2" t="s">
        <v>34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3.17</v>
      </c>
      <c r="H686" s="2" t="s">
        <v>12</v>
      </c>
    </row>
    <row r="687" spans="1:8" x14ac:dyDescent="0.3">
      <c r="A687" s="1">
        <v>0.48512731481482041</v>
      </c>
      <c r="B687" s="2" t="s">
        <v>34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3.18</v>
      </c>
      <c r="H687" s="2" t="s">
        <v>12</v>
      </c>
    </row>
    <row r="688" spans="1:8" x14ac:dyDescent="0.3">
      <c r="A688" s="1">
        <v>0.48518518518519077</v>
      </c>
      <c r="B688" s="2" t="s">
        <v>34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3.16</v>
      </c>
      <c r="H688" s="2" t="s">
        <v>12</v>
      </c>
    </row>
    <row r="689" spans="1:8" x14ac:dyDescent="0.3">
      <c r="A689" s="1">
        <v>0.48523148148148709</v>
      </c>
      <c r="B689" s="2" t="s">
        <v>34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</v>
      </c>
      <c r="H689" s="2" t="s">
        <v>12</v>
      </c>
    </row>
    <row r="690" spans="1:8" x14ac:dyDescent="0.3">
      <c r="A690" s="1">
        <v>0.48528935185185745</v>
      </c>
      <c r="B690" s="2" t="s">
        <v>34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3.1700000000000004</v>
      </c>
      <c r="H690" s="2" t="s">
        <v>12</v>
      </c>
    </row>
    <row r="691" spans="1:8" x14ac:dyDescent="0.3">
      <c r="A691" s="1">
        <v>0.48533564814815378</v>
      </c>
      <c r="B691" s="2" t="s">
        <v>34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3.16</v>
      </c>
      <c r="H691" s="2" t="s">
        <v>12</v>
      </c>
    </row>
    <row r="692" spans="1:8" x14ac:dyDescent="0.3">
      <c r="A692" s="1">
        <v>0.48539351851852414</v>
      </c>
      <c r="B692" s="2" t="s">
        <v>34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3.16</v>
      </c>
      <c r="H692" s="2" t="s">
        <v>12</v>
      </c>
    </row>
    <row r="693" spans="1:8" x14ac:dyDescent="0.3">
      <c r="A693" s="1">
        <v>0.48543981481482046</v>
      </c>
      <c r="B693" s="2" t="s">
        <v>34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3.1700000000000004</v>
      </c>
      <c r="H693" s="2" t="s">
        <v>12</v>
      </c>
    </row>
    <row r="694" spans="1:8" x14ac:dyDescent="0.3">
      <c r="A694" s="1">
        <v>0.48549768518519082</v>
      </c>
      <c r="B694" s="2" t="s">
        <v>34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3.16</v>
      </c>
      <c r="H694" s="2" t="s">
        <v>12</v>
      </c>
    </row>
    <row r="695" spans="1:8" x14ac:dyDescent="0.3">
      <c r="A695" s="1">
        <v>0.48554398148148714</v>
      </c>
      <c r="B695" s="2" t="s">
        <v>34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3.17</v>
      </c>
      <c r="H695" s="2" t="s">
        <v>12</v>
      </c>
    </row>
    <row r="696" spans="1:8" x14ac:dyDescent="0.3">
      <c r="A696" s="1">
        <v>0.4856018518518575</v>
      </c>
      <c r="B696" s="2" t="s">
        <v>34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3.1700000000000004</v>
      </c>
      <c r="H696" s="2" t="s">
        <v>12</v>
      </c>
    </row>
    <row r="697" spans="1:8" x14ac:dyDescent="0.3">
      <c r="A697" s="1">
        <v>0.48564814814815382</v>
      </c>
      <c r="B697" s="2" t="s">
        <v>34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3.16</v>
      </c>
      <c r="H697" s="2" t="s">
        <v>12</v>
      </c>
    </row>
    <row r="698" spans="1:8" x14ac:dyDescent="0.3">
      <c r="A698" s="1">
        <v>0.48570601851852419</v>
      </c>
      <c r="B698" s="2" t="s">
        <v>34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3.16</v>
      </c>
      <c r="H698" s="2" t="s">
        <v>12</v>
      </c>
    </row>
    <row r="699" spans="1:8" x14ac:dyDescent="0.3">
      <c r="A699" s="1">
        <v>0.48575231481482051</v>
      </c>
      <c r="B699" s="2" t="s">
        <v>34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3.1700000000000004</v>
      </c>
      <c r="H699" s="2" t="s">
        <v>12</v>
      </c>
    </row>
    <row r="700" spans="1:8" x14ac:dyDescent="0.3">
      <c r="A700" s="1">
        <v>0.48581018518519087</v>
      </c>
      <c r="B700" s="2" t="s">
        <v>34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3.16</v>
      </c>
      <c r="H700" s="2" t="s">
        <v>12</v>
      </c>
    </row>
    <row r="701" spans="1:8" x14ac:dyDescent="0.3">
      <c r="A701" s="1">
        <v>0.48585648148148719</v>
      </c>
      <c r="B701" s="2" t="s">
        <v>34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3.16</v>
      </c>
      <c r="H701" s="2" t="s">
        <v>12</v>
      </c>
    </row>
    <row r="702" spans="1:8" x14ac:dyDescent="0.3">
      <c r="A702" s="1">
        <v>0.48591435185185755</v>
      </c>
      <c r="B702" s="2" t="s">
        <v>34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3.1700000000000004</v>
      </c>
      <c r="H702" s="2" t="s">
        <v>12</v>
      </c>
    </row>
    <row r="703" spans="1:8" x14ac:dyDescent="0.3">
      <c r="A703" s="1">
        <v>0.48596064814815387</v>
      </c>
      <c r="B703" s="2" t="s">
        <v>34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3.16</v>
      </c>
      <c r="H703" s="2" t="s">
        <v>12</v>
      </c>
    </row>
    <row r="704" spans="1:8" x14ac:dyDescent="0.3">
      <c r="A704" s="1">
        <v>0.48601851851852423</v>
      </c>
      <c r="B704" s="2" t="s">
        <v>34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3.16</v>
      </c>
      <c r="H704" s="2" t="s">
        <v>12</v>
      </c>
    </row>
    <row r="705" spans="1:8" x14ac:dyDescent="0.3">
      <c r="A705" s="1">
        <v>0.48606481481482056</v>
      </c>
      <c r="B705" s="2" t="s">
        <v>34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</row>
    <row r="706" spans="1:8" x14ac:dyDescent="0.3">
      <c r="A706" s="1">
        <v>0.48612268518519092</v>
      </c>
      <c r="B706" s="2" t="s">
        <v>34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3.16</v>
      </c>
      <c r="H706" s="2" t="s">
        <v>12</v>
      </c>
    </row>
    <row r="707" spans="1:8" x14ac:dyDescent="0.3">
      <c r="A707" s="1">
        <v>0.48616898148148724</v>
      </c>
      <c r="B707" s="2" t="s">
        <v>34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3.16</v>
      </c>
      <c r="H707" s="2" t="s">
        <v>12</v>
      </c>
    </row>
    <row r="708" spans="1:8" x14ac:dyDescent="0.3">
      <c r="A708" s="1">
        <v>0.4862268518518576</v>
      </c>
      <c r="B708" s="2" t="s">
        <v>34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</row>
    <row r="709" spans="1:8" x14ac:dyDescent="0.3">
      <c r="A709" s="1">
        <v>0.48627314814815392</v>
      </c>
      <c r="B709" s="2" t="s">
        <v>34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3.16</v>
      </c>
      <c r="H709" s="2" t="s">
        <v>12</v>
      </c>
    </row>
    <row r="710" spans="1:8" x14ac:dyDescent="0.3">
      <c r="A710" s="1">
        <v>0.48633101851852428</v>
      </c>
      <c r="B710" s="2" t="s">
        <v>34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3.16</v>
      </c>
      <c r="H710" s="2" t="s">
        <v>12</v>
      </c>
    </row>
    <row r="711" spans="1:8" x14ac:dyDescent="0.3">
      <c r="A711" s="1">
        <v>0.4863773148148206</v>
      </c>
      <c r="B711" s="2" t="s">
        <v>34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3.1700000000000004</v>
      </c>
      <c r="H711" s="2" t="s">
        <v>12</v>
      </c>
    </row>
    <row r="712" spans="1:8" x14ac:dyDescent="0.3">
      <c r="A712" s="1">
        <v>0.48643518518519097</v>
      </c>
      <c r="B712" s="2" t="s">
        <v>34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3.17</v>
      </c>
      <c r="H712" s="2" t="s">
        <v>12</v>
      </c>
    </row>
    <row r="713" spans="1:8" x14ac:dyDescent="0.3">
      <c r="A713" s="1">
        <v>0.48648148148148729</v>
      </c>
      <c r="B713" s="2" t="s">
        <v>34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3.16</v>
      </c>
      <c r="H713" s="2" t="s">
        <v>12</v>
      </c>
    </row>
    <row r="714" spans="1:8" x14ac:dyDescent="0.3">
      <c r="A714" s="1">
        <v>0.48653935185185765</v>
      </c>
      <c r="B714" s="2" t="s">
        <v>34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3.1700000000000004</v>
      </c>
      <c r="H714" s="2" t="s">
        <v>12</v>
      </c>
    </row>
    <row r="715" spans="1:8" x14ac:dyDescent="0.3">
      <c r="A715" s="1">
        <v>0.48658564814815397</v>
      </c>
      <c r="B715" s="2" t="s">
        <v>34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3.17</v>
      </c>
      <c r="H715" s="2" t="s">
        <v>12</v>
      </c>
    </row>
    <row r="716" spans="1:8" x14ac:dyDescent="0.3">
      <c r="A716" s="1">
        <v>0.48664351851852433</v>
      </c>
      <c r="B716" s="2" t="s">
        <v>34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3.17</v>
      </c>
      <c r="H716" s="2" t="s">
        <v>12</v>
      </c>
    </row>
    <row r="717" spans="1:8" x14ac:dyDescent="0.3">
      <c r="A717" s="1">
        <v>0.48668981481482065</v>
      </c>
      <c r="B717" s="2" t="s">
        <v>34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3.1700000000000004</v>
      </c>
      <c r="H717" s="2" t="s">
        <v>12</v>
      </c>
    </row>
    <row r="718" spans="1:8" x14ac:dyDescent="0.3">
      <c r="A718" s="1">
        <v>0.48674768518519101</v>
      </c>
      <c r="B718" s="2" t="s">
        <v>34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3.16</v>
      </c>
      <c r="H718" s="2" t="s">
        <v>12</v>
      </c>
    </row>
    <row r="719" spans="1:8" x14ac:dyDescent="0.3">
      <c r="A719" s="1">
        <v>0.48679398148148734</v>
      </c>
      <c r="B719" s="2" t="s">
        <v>34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3.16</v>
      </c>
      <c r="H719" s="2" t="s">
        <v>12</v>
      </c>
    </row>
    <row r="720" spans="1:8" x14ac:dyDescent="0.3">
      <c r="A720" s="1">
        <v>0.4868518518518577</v>
      </c>
      <c r="B720" s="2" t="s">
        <v>34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3.1700000000000004</v>
      </c>
      <c r="H720" s="2" t="s">
        <v>12</v>
      </c>
    </row>
    <row r="721" spans="1:8" x14ac:dyDescent="0.3">
      <c r="A721" s="1">
        <v>0.48689814814815402</v>
      </c>
      <c r="B721" s="2" t="s">
        <v>34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3.16</v>
      </c>
      <c r="H721" s="2" t="s">
        <v>12</v>
      </c>
    </row>
    <row r="722" spans="1:8" x14ac:dyDescent="0.3">
      <c r="A722" s="1">
        <v>0.48695601851852438</v>
      </c>
      <c r="B722" s="2" t="s">
        <v>34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3.17</v>
      </c>
      <c r="H722" s="2" t="s">
        <v>12</v>
      </c>
    </row>
    <row r="723" spans="1:8" x14ac:dyDescent="0.3">
      <c r="A723" s="1">
        <v>0.4870023148148207</v>
      </c>
      <c r="B723" s="2" t="s">
        <v>34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3.18</v>
      </c>
      <c r="H723" s="2" t="s">
        <v>12</v>
      </c>
    </row>
    <row r="724" spans="1:8" x14ac:dyDescent="0.3">
      <c r="A724" s="1">
        <v>0.48706018518519106</v>
      </c>
      <c r="B724" s="2" t="s">
        <v>34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3.16</v>
      </c>
      <c r="H724" s="2" t="s">
        <v>12</v>
      </c>
    </row>
    <row r="725" spans="1:8" x14ac:dyDescent="0.3">
      <c r="A725" s="1">
        <v>0.48710648148148739</v>
      </c>
      <c r="B725" s="2" t="s">
        <v>34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3.16</v>
      </c>
      <c r="H725" s="2" t="s">
        <v>12</v>
      </c>
    </row>
    <row r="726" spans="1:8" x14ac:dyDescent="0.3">
      <c r="A726" s="1">
        <v>0.48716435185185775</v>
      </c>
      <c r="B726" s="2" t="s">
        <v>34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3.1700000000000004</v>
      </c>
      <c r="H726" s="2" t="s">
        <v>12</v>
      </c>
    </row>
    <row r="727" spans="1:8" x14ac:dyDescent="0.3">
      <c r="A727" s="1">
        <v>0.48721064814815407</v>
      </c>
      <c r="B727" s="2" t="s">
        <v>34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3.16</v>
      </c>
      <c r="H727" s="2" t="s">
        <v>12</v>
      </c>
    </row>
    <row r="728" spans="1:8" x14ac:dyDescent="0.3">
      <c r="A728" s="1">
        <v>0.48726851851852443</v>
      </c>
      <c r="B728" s="2" t="s">
        <v>34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3.16</v>
      </c>
      <c r="H728" s="2" t="s">
        <v>12</v>
      </c>
    </row>
    <row r="729" spans="1:8" x14ac:dyDescent="0.3">
      <c r="A729" s="1">
        <v>0.48731481481482075</v>
      </c>
      <c r="B729" s="2" t="s">
        <v>34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3.1700000000000004</v>
      </c>
      <c r="H729" s="2" t="s">
        <v>12</v>
      </c>
    </row>
    <row r="730" spans="1:8" x14ac:dyDescent="0.3">
      <c r="A730" s="1">
        <v>0.48737268518519111</v>
      </c>
      <c r="B730" s="2" t="s">
        <v>34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3.16</v>
      </c>
      <c r="H730" s="2" t="s">
        <v>12</v>
      </c>
    </row>
    <row r="731" spans="1:8" x14ac:dyDescent="0.3">
      <c r="A731" s="1">
        <v>0.48741898148148743</v>
      </c>
      <c r="B731" s="2" t="s">
        <v>34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3.17</v>
      </c>
      <c r="H731" s="2" t="s">
        <v>12</v>
      </c>
    </row>
    <row r="732" spans="1:8" x14ac:dyDescent="0.3">
      <c r="A732" s="1">
        <v>0.4874768518518578</v>
      </c>
      <c r="B732" s="2" t="s">
        <v>34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3.1700000000000004</v>
      </c>
      <c r="H732" s="2" t="s">
        <v>12</v>
      </c>
    </row>
    <row r="733" spans="1:8" x14ac:dyDescent="0.3">
      <c r="A733" s="1">
        <v>0.48752314814815412</v>
      </c>
      <c r="B733" s="2" t="s">
        <v>34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3.16</v>
      </c>
      <c r="H733" s="2" t="s">
        <v>12</v>
      </c>
    </row>
    <row r="734" spans="1:8" x14ac:dyDescent="0.3">
      <c r="A734" s="1">
        <v>0.48758101851852448</v>
      </c>
      <c r="B734" s="2" t="s">
        <v>34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3.17</v>
      </c>
      <c r="H734" s="2" t="s">
        <v>12</v>
      </c>
    </row>
    <row r="735" spans="1:8" x14ac:dyDescent="0.3">
      <c r="A735" s="1">
        <v>0.4876273148148208</v>
      </c>
      <c r="B735" s="2" t="s">
        <v>34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3.1700000000000004</v>
      </c>
      <c r="H735" s="2" t="s">
        <v>12</v>
      </c>
    </row>
    <row r="736" spans="1:8" x14ac:dyDescent="0.3">
      <c r="A736" s="1">
        <v>0.48768518518519116</v>
      </c>
      <c r="B736" s="2" t="s">
        <v>34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3.16</v>
      </c>
      <c r="H736" s="2" t="s">
        <v>12</v>
      </c>
    </row>
    <row r="737" spans="1:8" x14ac:dyDescent="0.3">
      <c r="A737" s="1">
        <v>0.48773148148148748</v>
      </c>
      <c r="B737" s="2" t="s">
        <v>34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3.16</v>
      </c>
      <c r="H737" s="2" t="s">
        <v>12</v>
      </c>
    </row>
    <row r="738" spans="1:8" x14ac:dyDescent="0.3">
      <c r="A738" s="1">
        <v>0.48778935185185784</v>
      </c>
      <c r="B738" s="2" t="s">
        <v>34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3.18</v>
      </c>
      <c r="H738" s="2" t="s">
        <v>12</v>
      </c>
    </row>
    <row r="739" spans="1:8" x14ac:dyDescent="0.3">
      <c r="A739" s="1">
        <v>0.48783564814815417</v>
      </c>
      <c r="B739" s="2" t="s">
        <v>34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3.16</v>
      </c>
      <c r="H739" s="2" t="s">
        <v>12</v>
      </c>
    </row>
    <row r="740" spans="1:8" x14ac:dyDescent="0.3">
      <c r="A740" s="1">
        <v>0.48789351851852453</v>
      </c>
      <c r="B740" s="2" t="s">
        <v>34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3.16</v>
      </c>
      <c r="H740" s="2" t="s">
        <v>12</v>
      </c>
    </row>
    <row r="741" spans="1:8" x14ac:dyDescent="0.3">
      <c r="A741" s="1">
        <v>0.48793981481482085</v>
      </c>
      <c r="B741" s="2" t="s">
        <v>34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3.18</v>
      </c>
      <c r="H741" s="2" t="s">
        <v>12</v>
      </c>
    </row>
    <row r="742" spans="1:8" x14ac:dyDescent="0.3">
      <c r="A742" s="1">
        <v>0.48799768518519121</v>
      </c>
      <c r="B742" s="2" t="s">
        <v>34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3.17</v>
      </c>
      <c r="H742" s="2" t="s">
        <v>12</v>
      </c>
    </row>
    <row r="743" spans="1:8" x14ac:dyDescent="0.3">
      <c r="A743" s="1">
        <v>0.48804398148148753</v>
      </c>
      <c r="B743" s="2" t="s">
        <v>34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3.16</v>
      </c>
      <c r="H743" s="2" t="s">
        <v>12</v>
      </c>
    </row>
    <row r="744" spans="1:8" x14ac:dyDescent="0.3">
      <c r="A744" s="1">
        <v>0.48810185185185789</v>
      </c>
      <c r="B744" s="2" t="s">
        <v>34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3.1700000000000004</v>
      </c>
      <c r="H744" s="2" t="s">
        <v>12</v>
      </c>
    </row>
    <row r="745" spans="1:8" x14ac:dyDescent="0.3">
      <c r="A745" s="1">
        <v>0.48814814814815422</v>
      </c>
      <c r="B745" s="2" t="s">
        <v>34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3.16</v>
      </c>
      <c r="H745" s="2" t="s">
        <v>12</v>
      </c>
    </row>
    <row r="746" spans="1:8" x14ac:dyDescent="0.3">
      <c r="A746" s="1">
        <v>0.48820601851852458</v>
      </c>
      <c r="B746" s="2" t="s">
        <v>34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3.16</v>
      </c>
      <c r="H746" s="2" t="s">
        <v>12</v>
      </c>
    </row>
    <row r="747" spans="1:8" x14ac:dyDescent="0.3">
      <c r="A747" s="1">
        <v>0.4882523148148209</v>
      </c>
      <c r="B747" s="2" t="s">
        <v>34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3.1700000000000004</v>
      </c>
      <c r="H747" s="2" t="s">
        <v>12</v>
      </c>
    </row>
    <row r="748" spans="1:8" x14ac:dyDescent="0.3">
      <c r="A748" s="1">
        <v>0.48831018518519126</v>
      </c>
      <c r="B748" s="2" t="s">
        <v>34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3.17</v>
      </c>
      <c r="H748" s="2" t="s">
        <v>12</v>
      </c>
    </row>
    <row r="749" spans="1:8" x14ac:dyDescent="0.3">
      <c r="A749" s="1">
        <v>0.48835648148148758</v>
      </c>
      <c r="B749" s="2" t="s">
        <v>34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3.17</v>
      </c>
      <c r="H749" s="2" t="s">
        <v>12</v>
      </c>
    </row>
    <row r="750" spans="1:8" x14ac:dyDescent="0.3">
      <c r="A750" s="1">
        <v>0.48841435185185794</v>
      </c>
      <c r="B750" s="2" t="s">
        <v>34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3.1700000000000004</v>
      </c>
      <c r="H750" s="2" t="s">
        <v>12</v>
      </c>
    </row>
    <row r="751" spans="1:8" x14ac:dyDescent="0.3">
      <c r="A751" s="1">
        <v>0.48846064814815426</v>
      </c>
      <c r="B751" s="2" t="s">
        <v>34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3.16</v>
      </c>
      <c r="H751" s="2" t="s">
        <v>12</v>
      </c>
    </row>
    <row r="752" spans="1:8" x14ac:dyDescent="0.3">
      <c r="A752" s="1">
        <v>0.48851851851852462</v>
      </c>
      <c r="B752" s="2" t="s">
        <v>34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3.16</v>
      </c>
      <c r="H752" s="2" t="s">
        <v>12</v>
      </c>
    </row>
    <row r="753" spans="1:8" x14ac:dyDescent="0.3">
      <c r="A753" s="1">
        <v>0.48856481481482095</v>
      </c>
      <c r="B753" s="2" t="s">
        <v>34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3.1700000000000004</v>
      </c>
      <c r="H753" s="2" t="s">
        <v>12</v>
      </c>
    </row>
    <row r="754" spans="1:8" x14ac:dyDescent="0.3">
      <c r="A754" s="1">
        <v>0.48862268518519131</v>
      </c>
      <c r="B754" s="2" t="s">
        <v>34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3.16</v>
      </c>
      <c r="H754" s="2" t="s">
        <v>12</v>
      </c>
    </row>
    <row r="755" spans="1:8" x14ac:dyDescent="0.3">
      <c r="A755" s="1">
        <v>0.48866898148148763</v>
      </c>
      <c r="B755" s="2" t="s">
        <v>34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3.16</v>
      </c>
      <c r="H755" s="2" t="s">
        <v>12</v>
      </c>
    </row>
    <row r="756" spans="1:8" x14ac:dyDescent="0.3">
      <c r="A756" s="1">
        <v>0.48872685185185799</v>
      </c>
      <c r="B756" s="2" t="s">
        <v>34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3.1700000000000004</v>
      </c>
      <c r="H756" s="2" t="s">
        <v>12</v>
      </c>
    </row>
    <row r="757" spans="1:8" x14ac:dyDescent="0.3">
      <c r="A757" s="1">
        <v>0.48877314814815431</v>
      </c>
      <c r="B757" s="2" t="s">
        <v>34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3.17</v>
      </c>
      <c r="H757" s="2" t="s">
        <v>12</v>
      </c>
    </row>
    <row r="758" spans="1:8" x14ac:dyDescent="0.3">
      <c r="A758" s="1">
        <v>0.48883101851852467</v>
      </c>
      <c r="B758" s="2" t="s">
        <v>34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3.16</v>
      </c>
      <c r="H758" s="2" t="s">
        <v>12</v>
      </c>
    </row>
    <row r="759" spans="1:8" x14ac:dyDescent="0.3">
      <c r="A759" s="1">
        <v>0.488877314814821</v>
      </c>
      <c r="B759" s="2" t="s">
        <v>34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3.1700000000000004</v>
      </c>
      <c r="H759" s="2" t="s">
        <v>12</v>
      </c>
    </row>
    <row r="760" spans="1:8" x14ac:dyDescent="0.3">
      <c r="A760" s="1">
        <v>0.48893518518519136</v>
      </c>
      <c r="B760" s="2" t="s">
        <v>34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3.16</v>
      </c>
      <c r="H760" s="2" t="s">
        <v>12</v>
      </c>
    </row>
    <row r="761" spans="1:8" x14ac:dyDescent="0.3">
      <c r="A761" s="1">
        <v>0.48898148148148768</v>
      </c>
      <c r="B761" s="2" t="s">
        <v>34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3.16</v>
      </c>
      <c r="H761" s="2" t="s">
        <v>12</v>
      </c>
    </row>
    <row r="762" spans="1:8" x14ac:dyDescent="0.3">
      <c r="A762" s="1">
        <v>0.48903935185185804</v>
      </c>
      <c r="B762" s="2" t="s">
        <v>34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3.1700000000000004</v>
      </c>
      <c r="H762" s="2" t="s">
        <v>12</v>
      </c>
    </row>
    <row r="763" spans="1:8" x14ac:dyDescent="0.3">
      <c r="A763" s="1">
        <v>0.48908564814815436</v>
      </c>
      <c r="B763" s="2" t="s">
        <v>34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3.17</v>
      </c>
      <c r="H763" s="2" t="s">
        <v>12</v>
      </c>
    </row>
    <row r="764" spans="1:8" x14ac:dyDescent="0.3">
      <c r="A764" s="1">
        <v>0.48914351851852472</v>
      </c>
      <c r="B764" s="2" t="s">
        <v>34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3.16</v>
      </c>
      <c r="H764" s="2" t="s">
        <v>12</v>
      </c>
    </row>
    <row r="765" spans="1:8" x14ac:dyDescent="0.3">
      <c r="A765" s="1">
        <v>0.48918981481482104</v>
      </c>
      <c r="B765" s="2" t="s">
        <v>34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3.1700000000000004</v>
      </c>
      <c r="H765" s="2" t="s">
        <v>12</v>
      </c>
    </row>
    <row r="766" spans="1:8" x14ac:dyDescent="0.3">
      <c r="A766" s="1">
        <v>0.48924768518519141</v>
      </c>
      <c r="B766" s="2" t="s">
        <v>34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3.17</v>
      </c>
      <c r="H766" s="2" t="s">
        <v>12</v>
      </c>
    </row>
    <row r="767" spans="1:8" x14ac:dyDescent="0.3">
      <c r="A767" s="1">
        <v>0.48929398148148773</v>
      </c>
      <c r="B767" s="2" t="s">
        <v>34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3.1500000000000004</v>
      </c>
      <c r="H767" s="2" t="s">
        <v>12</v>
      </c>
    </row>
    <row r="768" spans="1:8" x14ac:dyDescent="0.3">
      <c r="A768" s="1">
        <v>0.48935185185185809</v>
      </c>
      <c r="B768" s="2" t="s">
        <v>34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3.1700000000000004</v>
      </c>
      <c r="H768" s="2" t="s">
        <v>12</v>
      </c>
    </row>
    <row r="769" spans="1:8" x14ac:dyDescent="0.3">
      <c r="A769" s="1">
        <v>0.48939814814815441</v>
      </c>
      <c r="B769" s="2" t="s">
        <v>34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3.16</v>
      </c>
      <c r="H769" s="2" t="s">
        <v>12</v>
      </c>
    </row>
    <row r="770" spans="1:8" x14ac:dyDescent="0.3">
      <c r="A770" s="1">
        <v>0.48945601851852477</v>
      </c>
      <c r="B770" s="2" t="s">
        <v>34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3.15</v>
      </c>
      <c r="H770" s="2" t="s">
        <v>12</v>
      </c>
    </row>
    <row r="771" spans="1:8" x14ac:dyDescent="0.3">
      <c r="A771" s="1">
        <v>0.48950231481482109</v>
      </c>
      <c r="B771" s="2" t="s">
        <v>34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3.12</v>
      </c>
      <c r="H771" s="2" t="s">
        <v>12</v>
      </c>
    </row>
    <row r="772" spans="1:8" x14ac:dyDescent="0.3">
      <c r="A772" s="1">
        <v>0.48956018518519145</v>
      </c>
      <c r="B772" s="2" t="s">
        <v>34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3.16</v>
      </c>
      <c r="H772" s="2" t="s">
        <v>12</v>
      </c>
    </row>
    <row r="773" spans="1:8" x14ac:dyDescent="0.3">
      <c r="A773" s="1">
        <v>0.48960648148148778</v>
      </c>
      <c r="B773" s="2" t="s">
        <v>34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3.17</v>
      </c>
      <c r="H773" s="2" t="s">
        <v>12</v>
      </c>
    </row>
    <row r="774" spans="1:8" x14ac:dyDescent="0.3">
      <c r="A774" s="1">
        <v>0.48966435185185814</v>
      </c>
      <c r="B774" s="2" t="s">
        <v>34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3.18</v>
      </c>
      <c r="H774" s="2" t="s">
        <v>12</v>
      </c>
    </row>
    <row r="775" spans="1:8" x14ac:dyDescent="0.3">
      <c r="A775" s="1">
        <v>0.48971064814815446</v>
      </c>
      <c r="B775" s="2" t="s">
        <v>34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3.16</v>
      </c>
      <c r="H775" s="2" t="s">
        <v>12</v>
      </c>
    </row>
    <row r="776" spans="1:8" x14ac:dyDescent="0.3">
      <c r="A776" s="1">
        <v>0.48976851851852482</v>
      </c>
      <c r="B776" s="2" t="s">
        <v>34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3.16</v>
      </c>
      <c r="H776" s="2" t="s">
        <v>12</v>
      </c>
    </row>
    <row r="777" spans="1:8" x14ac:dyDescent="0.3">
      <c r="A777" s="1">
        <v>0.48981481481482114</v>
      </c>
      <c r="B777" s="2" t="s">
        <v>34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3.1500000000000004</v>
      </c>
      <c r="H777" s="2" t="s">
        <v>12</v>
      </c>
    </row>
    <row r="778" spans="1:8" x14ac:dyDescent="0.3">
      <c r="A778" s="1">
        <v>0.4898726851851915</v>
      </c>
      <c r="B778" s="2" t="s">
        <v>34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3.16</v>
      </c>
      <c r="H778" s="2" t="s">
        <v>12</v>
      </c>
    </row>
    <row r="779" spans="1:8" x14ac:dyDescent="0.3">
      <c r="A779" s="1">
        <v>0.48991898148148783</v>
      </c>
      <c r="B779" s="2" t="s">
        <v>34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3.16</v>
      </c>
      <c r="H779" s="2" t="s">
        <v>12</v>
      </c>
    </row>
    <row r="780" spans="1:8" x14ac:dyDescent="0.3">
      <c r="A780" s="1">
        <v>0.48997685185185819</v>
      </c>
      <c r="B780" s="2" t="s">
        <v>34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3.16</v>
      </c>
      <c r="H780" s="2" t="s">
        <v>12</v>
      </c>
    </row>
    <row r="781" spans="1:8" x14ac:dyDescent="0.3">
      <c r="A781" s="1">
        <v>0.49002314814815451</v>
      </c>
      <c r="B781" s="2" t="s">
        <v>34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3.17</v>
      </c>
      <c r="H781" s="2" t="s">
        <v>12</v>
      </c>
    </row>
    <row r="782" spans="1:8" x14ac:dyDescent="0.3">
      <c r="A782" s="1">
        <v>0.49008101851852487</v>
      </c>
      <c r="B782" s="2" t="s">
        <v>34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3.16</v>
      </c>
      <c r="H782" s="2" t="s">
        <v>12</v>
      </c>
    </row>
    <row r="783" spans="1:8" x14ac:dyDescent="0.3">
      <c r="A783" s="1">
        <v>0.49012731481482119</v>
      </c>
      <c r="B783" s="2" t="s">
        <v>34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3.1500000000000004</v>
      </c>
      <c r="H783" s="2" t="s">
        <v>12</v>
      </c>
    </row>
    <row r="784" spans="1:8" x14ac:dyDescent="0.3">
      <c r="A784" s="1">
        <v>0.49018518518519155</v>
      </c>
      <c r="B784" s="2" t="s">
        <v>34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3.16</v>
      </c>
      <c r="H784" s="2" t="s">
        <v>12</v>
      </c>
    </row>
    <row r="785" spans="1:8" x14ac:dyDescent="0.3">
      <c r="A785" s="1">
        <v>0.49023148148148787</v>
      </c>
      <c r="B785" s="2" t="s">
        <v>34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3.1500000000000004</v>
      </c>
      <c r="H785" s="2" t="s">
        <v>12</v>
      </c>
    </row>
    <row r="786" spans="1:8" x14ac:dyDescent="0.3">
      <c r="A786" s="1">
        <v>0.49028935185185823</v>
      </c>
      <c r="B786" s="2" t="s">
        <v>34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3.16</v>
      </c>
      <c r="H786" s="2" t="s">
        <v>12</v>
      </c>
    </row>
    <row r="787" spans="1:8" x14ac:dyDescent="0.3">
      <c r="A787" s="1">
        <v>0.49033564814815456</v>
      </c>
      <c r="B787" s="2" t="s">
        <v>34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3.16</v>
      </c>
      <c r="H787" s="2" t="s">
        <v>12</v>
      </c>
    </row>
    <row r="788" spans="1:8" x14ac:dyDescent="0.3">
      <c r="A788" s="1">
        <v>0.49039351851852492</v>
      </c>
      <c r="B788" s="2" t="s">
        <v>34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3.1500000000000004</v>
      </c>
      <c r="H788" s="2" t="s">
        <v>12</v>
      </c>
    </row>
    <row r="789" spans="1:8" x14ac:dyDescent="0.3">
      <c r="A789" s="1">
        <v>0.49043981481482124</v>
      </c>
      <c r="B789" s="2" t="s">
        <v>34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3.17</v>
      </c>
      <c r="H789" s="2" t="s">
        <v>12</v>
      </c>
    </row>
    <row r="790" spans="1:8" x14ac:dyDescent="0.3">
      <c r="A790" s="1">
        <v>0.4904976851851916</v>
      </c>
      <c r="B790" s="2" t="s">
        <v>34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3.16</v>
      </c>
      <c r="H790" s="2" t="s">
        <v>12</v>
      </c>
    </row>
    <row r="791" spans="1:8" x14ac:dyDescent="0.3">
      <c r="A791" s="1">
        <v>0.49054398148148792</v>
      </c>
      <c r="B791" s="2" t="s">
        <v>34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3.1500000000000004</v>
      </c>
      <c r="H791" s="2" t="s">
        <v>12</v>
      </c>
    </row>
    <row r="792" spans="1:8" x14ac:dyDescent="0.3">
      <c r="A792" s="1">
        <v>0.49060185185185828</v>
      </c>
      <c r="B792" s="2" t="s">
        <v>34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3.16</v>
      </c>
      <c r="H792" s="2" t="s">
        <v>12</v>
      </c>
    </row>
    <row r="793" spans="1:8" x14ac:dyDescent="0.3">
      <c r="A793" s="1">
        <v>0.49064814814815461</v>
      </c>
      <c r="B793" s="2" t="s">
        <v>34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0.49070601851852497</v>
      </c>
      <c r="B794" s="2" t="s">
        <v>34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3.14</v>
      </c>
      <c r="H794" s="2" t="s">
        <v>12</v>
      </c>
    </row>
    <row r="795" spans="1:8" x14ac:dyDescent="0.3">
      <c r="A795" s="1">
        <v>0.49075231481482129</v>
      </c>
      <c r="B795" s="2" t="s">
        <v>34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3.18</v>
      </c>
      <c r="H795" s="2" t="s">
        <v>12</v>
      </c>
    </row>
    <row r="796" spans="1:8" x14ac:dyDescent="0.3">
      <c r="A796" s="1">
        <v>0.49081018518519165</v>
      </c>
      <c r="B796" s="2" t="s">
        <v>34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3.1700000000000004</v>
      </c>
      <c r="H796" s="2" t="s">
        <v>12</v>
      </c>
    </row>
    <row r="797" spans="1:8" x14ac:dyDescent="0.3">
      <c r="A797" s="1">
        <v>0.49085648148148797</v>
      </c>
      <c r="B797" s="2" t="s">
        <v>34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3.16</v>
      </c>
      <c r="H797" s="2" t="s">
        <v>12</v>
      </c>
    </row>
    <row r="798" spans="1:8" x14ac:dyDescent="0.3">
      <c r="A798" s="1">
        <v>0.49091435185185833</v>
      </c>
      <c r="B798" s="2" t="s">
        <v>34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3.17</v>
      </c>
      <c r="H798" s="2" t="s">
        <v>12</v>
      </c>
    </row>
    <row r="799" spans="1:8" x14ac:dyDescent="0.3">
      <c r="A799" s="1">
        <v>0.49096064814815465</v>
      </c>
      <c r="B799" s="2" t="s">
        <v>34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3.1500000000000004</v>
      </c>
      <c r="H799" s="2" t="s">
        <v>12</v>
      </c>
    </row>
    <row r="800" spans="1:8" x14ac:dyDescent="0.3">
      <c r="A800" s="1">
        <v>0.49101851851852502</v>
      </c>
      <c r="B800" s="2" t="s">
        <v>34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3.16</v>
      </c>
      <c r="H800" s="2" t="s">
        <v>12</v>
      </c>
    </row>
    <row r="801" spans="1:8" x14ac:dyDescent="0.3">
      <c r="A801" s="1">
        <v>0.49106481481482134</v>
      </c>
      <c r="B801" s="2" t="s">
        <v>34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3.18</v>
      </c>
      <c r="H801" s="2" t="s">
        <v>12</v>
      </c>
    </row>
    <row r="802" spans="1:8" x14ac:dyDescent="0.3">
      <c r="A802" s="1">
        <v>0.4911226851851917</v>
      </c>
      <c r="B802" s="2" t="s">
        <v>34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3.15</v>
      </c>
      <c r="H802" s="2" t="s">
        <v>12</v>
      </c>
    </row>
    <row r="803" spans="1:8" x14ac:dyDescent="0.3">
      <c r="A803" s="1">
        <v>0.49116898148148802</v>
      </c>
      <c r="B803" s="2" t="s">
        <v>34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3.1700000000000004</v>
      </c>
      <c r="H803" s="2" t="s">
        <v>12</v>
      </c>
    </row>
    <row r="804" spans="1:8" x14ac:dyDescent="0.3">
      <c r="A804" s="1">
        <v>0.49122685185185838</v>
      </c>
      <c r="B804" s="2" t="s">
        <v>34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3.1700000000000004</v>
      </c>
      <c r="H804" s="2" t="s">
        <v>12</v>
      </c>
    </row>
    <row r="805" spans="1:8" x14ac:dyDescent="0.3">
      <c r="A805" s="1">
        <v>0.4912731481481547</v>
      </c>
      <c r="B805" s="2" t="s">
        <v>34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3.17</v>
      </c>
      <c r="H805" s="2" t="s">
        <v>12</v>
      </c>
    </row>
    <row r="806" spans="1:8" x14ac:dyDescent="0.3">
      <c r="A806" s="1">
        <v>0.49133101851852506</v>
      </c>
      <c r="B806" s="2" t="s">
        <v>34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3.17</v>
      </c>
      <c r="H806" s="2" t="s">
        <v>12</v>
      </c>
    </row>
    <row r="807" spans="1:8" x14ac:dyDescent="0.3">
      <c r="A807" s="1">
        <v>0.49137731481482139</v>
      </c>
      <c r="B807" s="2" t="s">
        <v>34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3.16</v>
      </c>
      <c r="H807" s="2" t="s">
        <v>12</v>
      </c>
    </row>
    <row r="808" spans="1:8" x14ac:dyDescent="0.3">
      <c r="A808" s="1">
        <v>0.49143518518519175</v>
      </c>
      <c r="B808" s="2" t="s">
        <v>34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3.1700000000000004</v>
      </c>
      <c r="H808" s="2" t="s">
        <v>12</v>
      </c>
    </row>
    <row r="809" spans="1:8" x14ac:dyDescent="0.3">
      <c r="A809" s="1">
        <v>0.49148148148148807</v>
      </c>
      <c r="B809" s="2" t="s">
        <v>34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3.16</v>
      </c>
      <c r="H809" s="2" t="s">
        <v>12</v>
      </c>
    </row>
    <row r="810" spans="1:8" x14ac:dyDescent="0.3">
      <c r="A810" s="1">
        <v>0.49153935185185843</v>
      </c>
      <c r="B810" s="2" t="s">
        <v>34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3.16</v>
      </c>
      <c r="H810" s="2" t="s">
        <v>12</v>
      </c>
    </row>
    <row r="811" spans="1:8" x14ac:dyDescent="0.3">
      <c r="A811" s="1">
        <v>0.49158564814815475</v>
      </c>
      <c r="B811" s="2" t="s">
        <v>34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3.16</v>
      </c>
      <c r="H811" s="2" t="s">
        <v>12</v>
      </c>
    </row>
    <row r="812" spans="1:8" x14ac:dyDescent="0.3">
      <c r="A812" s="1">
        <v>0.49164351851852511</v>
      </c>
      <c r="B812" s="2" t="s">
        <v>34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3.18</v>
      </c>
      <c r="H812" s="2" t="s">
        <v>12</v>
      </c>
    </row>
    <row r="813" spans="1:8" x14ac:dyDescent="0.3">
      <c r="A813" s="1">
        <v>0.49168981481482144</v>
      </c>
      <c r="B813" s="2" t="s">
        <v>34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3.17</v>
      </c>
      <c r="H813" s="2" t="s">
        <v>12</v>
      </c>
    </row>
    <row r="814" spans="1:8" x14ac:dyDescent="0.3">
      <c r="A814" s="1">
        <v>0.4917476851851918</v>
      </c>
      <c r="B814" s="2" t="s">
        <v>34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3.14</v>
      </c>
      <c r="H814" s="2" t="s">
        <v>12</v>
      </c>
    </row>
    <row r="815" spans="1:8" x14ac:dyDescent="0.3">
      <c r="A815" s="1">
        <v>0.49179398148148812</v>
      </c>
      <c r="B815" s="2" t="s">
        <v>34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3.16</v>
      </c>
      <c r="H815" s="2" t="s">
        <v>12</v>
      </c>
    </row>
    <row r="816" spans="1:8" x14ac:dyDescent="0.3">
      <c r="A816" s="1">
        <v>0.49185185185185848</v>
      </c>
      <c r="B816" s="2" t="s">
        <v>34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3.16</v>
      </c>
      <c r="H816" s="2" t="s">
        <v>12</v>
      </c>
    </row>
    <row r="817" spans="1:8" x14ac:dyDescent="0.3">
      <c r="A817" s="1">
        <v>0.4918981481481548</v>
      </c>
      <c r="B817" s="2" t="s">
        <v>34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3.1500000000000004</v>
      </c>
      <c r="H817" s="2" t="s">
        <v>12</v>
      </c>
    </row>
    <row r="818" spans="1:8" x14ac:dyDescent="0.3">
      <c r="A818" s="1">
        <v>0.49195601851852516</v>
      </c>
      <c r="B818" s="2" t="s">
        <v>34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3.16</v>
      </c>
      <c r="H818" s="2" t="s">
        <v>12</v>
      </c>
    </row>
    <row r="819" spans="1:8" x14ac:dyDescent="0.3">
      <c r="A819" s="1">
        <v>0.49200231481482148</v>
      </c>
      <c r="B819" s="2" t="s">
        <v>34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3.18</v>
      </c>
      <c r="H819" s="2" t="s">
        <v>12</v>
      </c>
    </row>
    <row r="820" spans="1:8" x14ac:dyDescent="0.3">
      <c r="A820" s="1">
        <v>0.49206018518519185</v>
      </c>
      <c r="B820" s="2" t="s">
        <v>34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3.1500000000000004</v>
      </c>
      <c r="H820" s="2" t="s">
        <v>12</v>
      </c>
    </row>
    <row r="821" spans="1:8" x14ac:dyDescent="0.3">
      <c r="A821" s="1">
        <v>0.49210648148148817</v>
      </c>
      <c r="B821" s="2" t="s">
        <v>34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3.16</v>
      </c>
      <c r="H821" s="2" t="s">
        <v>12</v>
      </c>
    </row>
    <row r="822" spans="1:8" x14ac:dyDescent="0.3">
      <c r="A822" s="1">
        <v>0.49216435185185853</v>
      </c>
      <c r="B822" s="2" t="s">
        <v>34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3.16</v>
      </c>
      <c r="H822" s="2" t="s">
        <v>12</v>
      </c>
    </row>
    <row r="823" spans="1:8" x14ac:dyDescent="0.3">
      <c r="A823" s="1">
        <v>0.49221064814815485</v>
      </c>
      <c r="B823" s="2" t="s">
        <v>34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3.1700000000000004</v>
      </c>
      <c r="H823" s="2" t="s">
        <v>12</v>
      </c>
    </row>
    <row r="824" spans="1:8" x14ac:dyDescent="0.3">
      <c r="A824" s="1">
        <v>0.49226851851852521</v>
      </c>
      <c r="B824" s="2" t="s">
        <v>34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3.1500000000000004</v>
      </c>
      <c r="H824" s="2" t="s">
        <v>12</v>
      </c>
    </row>
    <row r="825" spans="1:8" x14ac:dyDescent="0.3">
      <c r="A825" s="1">
        <v>0.49231481481482153</v>
      </c>
      <c r="B825" s="2" t="s">
        <v>34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3.1500000000000004</v>
      </c>
      <c r="H825" s="2" t="s">
        <v>12</v>
      </c>
    </row>
    <row r="826" spans="1:8" x14ac:dyDescent="0.3">
      <c r="A826" s="1">
        <v>0.49237268518519189</v>
      </c>
      <c r="B826" s="2" t="s">
        <v>34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3.1500000000000004</v>
      </c>
      <c r="H826" s="2" t="s">
        <v>12</v>
      </c>
    </row>
    <row r="827" spans="1:8" x14ac:dyDescent="0.3">
      <c r="A827" s="1">
        <v>0.49241898148148822</v>
      </c>
      <c r="B827" s="2" t="s">
        <v>34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3.17</v>
      </c>
      <c r="H827" s="2" t="s">
        <v>12</v>
      </c>
    </row>
    <row r="828" spans="1:8" x14ac:dyDescent="0.3">
      <c r="A828" s="1">
        <v>0.49247685185185858</v>
      </c>
      <c r="B828" s="2" t="s">
        <v>34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3.1500000000000004</v>
      </c>
      <c r="H828" s="2" t="s">
        <v>12</v>
      </c>
    </row>
    <row r="829" spans="1:8" x14ac:dyDescent="0.3">
      <c r="A829" s="1">
        <v>0.4925231481481549</v>
      </c>
      <c r="B829" s="2" t="s">
        <v>34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3.16</v>
      </c>
      <c r="H829" s="2" t="s">
        <v>12</v>
      </c>
    </row>
    <row r="830" spans="1:8" x14ac:dyDescent="0.3">
      <c r="A830" s="1">
        <v>0.49258101851852526</v>
      </c>
      <c r="B830" s="2" t="s">
        <v>34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3.19</v>
      </c>
      <c r="H830" s="2" t="s">
        <v>12</v>
      </c>
    </row>
    <row r="831" spans="1:8" x14ac:dyDescent="0.3">
      <c r="A831" s="1">
        <v>0.49262731481482158</v>
      </c>
      <c r="B831" s="2" t="s">
        <v>34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3.1500000000000004</v>
      </c>
      <c r="H831" s="2" t="s">
        <v>12</v>
      </c>
    </row>
    <row r="832" spans="1:8" x14ac:dyDescent="0.3">
      <c r="A832" s="1">
        <v>0.49268518518519194</v>
      </c>
      <c r="B832" s="2" t="s">
        <v>34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3.1500000000000004</v>
      </c>
      <c r="H832" s="2" t="s">
        <v>12</v>
      </c>
    </row>
    <row r="833" spans="1:8" x14ac:dyDescent="0.3">
      <c r="A833" s="1">
        <v>0.49273148148148826</v>
      </c>
      <c r="B833" s="2" t="s">
        <v>34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3.16</v>
      </c>
      <c r="H833" s="2" t="s">
        <v>12</v>
      </c>
    </row>
    <row r="834" spans="1:8" x14ac:dyDescent="0.3">
      <c r="A834" s="1">
        <v>0.49278935185185863</v>
      </c>
      <c r="B834" s="2" t="s">
        <v>34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3.14</v>
      </c>
      <c r="H834" s="2" t="s">
        <v>12</v>
      </c>
    </row>
    <row r="835" spans="1:8" x14ac:dyDescent="0.3">
      <c r="A835" s="1">
        <v>0.49283564814815495</v>
      </c>
      <c r="B835" s="2" t="s">
        <v>34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3.1500000000000004</v>
      </c>
      <c r="H835" s="2" t="s">
        <v>12</v>
      </c>
    </row>
    <row r="836" spans="1:8" x14ac:dyDescent="0.3">
      <c r="A836" s="1">
        <v>0.49289351851852531</v>
      </c>
      <c r="B836" s="2" t="s">
        <v>34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3.1500000000000004</v>
      </c>
      <c r="H836" s="2" t="s">
        <v>12</v>
      </c>
    </row>
    <row r="837" spans="1:8" x14ac:dyDescent="0.3">
      <c r="A837" s="1">
        <v>0.49293981481482163</v>
      </c>
      <c r="B837" s="2" t="s">
        <v>34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3.15</v>
      </c>
      <c r="H837" s="2" t="s">
        <v>12</v>
      </c>
    </row>
    <row r="838" spans="1:8" x14ac:dyDescent="0.3">
      <c r="A838" s="1">
        <v>0.49299768518519199</v>
      </c>
      <c r="B838" s="2" t="s">
        <v>34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3.15</v>
      </c>
      <c r="H838" s="2" t="s">
        <v>12</v>
      </c>
    </row>
    <row r="839" spans="1:8" x14ac:dyDescent="0.3">
      <c r="A839" s="1">
        <v>0.49304398148148831</v>
      </c>
      <c r="B839" s="2" t="s">
        <v>34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</v>
      </c>
      <c r="H839" s="2" t="s">
        <v>12</v>
      </c>
    </row>
    <row r="840" spans="1:8" x14ac:dyDescent="0.3">
      <c r="A840" s="1">
        <v>0.49310185185185867</v>
      </c>
      <c r="B840" s="2" t="s">
        <v>34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3.1500000000000004</v>
      </c>
      <c r="H840" s="2" t="s">
        <v>12</v>
      </c>
    </row>
    <row r="841" spans="1:8" x14ac:dyDescent="0.3">
      <c r="A841" s="1">
        <v>0.493148148148155</v>
      </c>
      <c r="B841" s="2" t="s">
        <v>34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3.14</v>
      </c>
      <c r="H841" s="2" t="s">
        <v>12</v>
      </c>
    </row>
    <row r="842" spans="1:8" x14ac:dyDescent="0.3">
      <c r="A842" s="1">
        <v>0.49320601851852536</v>
      </c>
      <c r="B842" s="2" t="s">
        <v>34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3.1500000000000004</v>
      </c>
      <c r="H842" s="2" t="s">
        <v>12</v>
      </c>
    </row>
    <row r="843" spans="1:8" x14ac:dyDescent="0.3">
      <c r="A843" s="1">
        <v>0.49325231481482168</v>
      </c>
      <c r="B843" s="2" t="s">
        <v>34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3.1500000000000004</v>
      </c>
      <c r="H843" s="2" t="s">
        <v>12</v>
      </c>
    </row>
    <row r="844" spans="1:8" x14ac:dyDescent="0.3">
      <c r="A844" s="1">
        <v>0.49331018518519204</v>
      </c>
      <c r="B844" s="2" t="s">
        <v>34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3.16</v>
      </c>
      <c r="H844" s="2" t="s">
        <v>12</v>
      </c>
    </row>
    <row r="845" spans="1:8" x14ac:dyDescent="0.3">
      <c r="A845" s="1">
        <v>0.49335648148148836</v>
      </c>
      <c r="B845" s="2" t="s">
        <v>34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3.15</v>
      </c>
      <c r="H845" s="2" t="s">
        <v>12</v>
      </c>
    </row>
    <row r="846" spans="1:8" x14ac:dyDescent="0.3">
      <c r="A846" s="1">
        <v>0.49341435185185872</v>
      </c>
      <c r="B846" s="2" t="s">
        <v>34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3.14</v>
      </c>
      <c r="H846" s="2" t="s">
        <v>12</v>
      </c>
    </row>
    <row r="847" spans="1:8" x14ac:dyDescent="0.3">
      <c r="A847" s="1">
        <v>0.49346064814815505</v>
      </c>
      <c r="B847" s="2" t="s">
        <v>34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3.1500000000000004</v>
      </c>
      <c r="H847" s="2" t="s">
        <v>12</v>
      </c>
    </row>
    <row r="848" spans="1:8" x14ac:dyDescent="0.3">
      <c r="A848" s="1">
        <v>0.49351851851852541</v>
      </c>
      <c r="B848" s="2" t="s">
        <v>34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3.16</v>
      </c>
      <c r="H848" s="2" t="s">
        <v>12</v>
      </c>
    </row>
    <row r="849" spans="1:8" x14ac:dyDescent="0.3">
      <c r="A849" s="1">
        <v>0.49356481481482173</v>
      </c>
      <c r="B849" s="2" t="s">
        <v>34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3.14</v>
      </c>
      <c r="H849" s="2" t="s">
        <v>12</v>
      </c>
    </row>
    <row r="850" spans="1:8" x14ac:dyDescent="0.3">
      <c r="A850" s="1">
        <v>0.49362268518519209</v>
      </c>
      <c r="B850" s="2" t="s">
        <v>34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3.1700000000000004</v>
      </c>
      <c r="H850" s="2" t="s">
        <v>12</v>
      </c>
    </row>
    <row r="851" spans="1:8" x14ac:dyDescent="0.3">
      <c r="A851" s="1">
        <v>0.49366898148148841</v>
      </c>
      <c r="B851" s="2" t="s">
        <v>34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3.14</v>
      </c>
      <c r="H851" s="2" t="s">
        <v>12</v>
      </c>
    </row>
    <row r="852" spans="1:8" x14ac:dyDescent="0.3">
      <c r="A852" s="1">
        <v>0.49372685185185877</v>
      </c>
      <c r="B852" s="2" t="s">
        <v>34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3.1500000000000004</v>
      </c>
      <c r="H852" s="2" t="s">
        <v>12</v>
      </c>
    </row>
    <row r="853" spans="1:8" x14ac:dyDescent="0.3">
      <c r="A853" s="1">
        <v>0.49377314814815509</v>
      </c>
      <c r="B853" s="2" t="s">
        <v>34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3.15</v>
      </c>
      <c r="H853" s="2" t="s">
        <v>12</v>
      </c>
    </row>
    <row r="854" spans="1:8" x14ac:dyDescent="0.3">
      <c r="A854" s="1">
        <v>0.49383101851852546</v>
      </c>
      <c r="B854" s="2" t="s">
        <v>34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3.14</v>
      </c>
      <c r="H854" s="2" t="s">
        <v>12</v>
      </c>
    </row>
    <row r="855" spans="1:8" x14ac:dyDescent="0.3">
      <c r="A855" s="1">
        <v>0.49387731481482178</v>
      </c>
      <c r="B855" s="2" t="s">
        <v>34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3.14</v>
      </c>
      <c r="H855" s="2" t="s">
        <v>12</v>
      </c>
    </row>
    <row r="856" spans="1:8" x14ac:dyDescent="0.3">
      <c r="A856" s="1">
        <v>0.49393518518519214</v>
      </c>
      <c r="B856" s="2" t="s">
        <v>34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3.1300000000000003</v>
      </c>
      <c r="H856" s="2" t="s">
        <v>12</v>
      </c>
    </row>
    <row r="857" spans="1:8" x14ac:dyDescent="0.3">
      <c r="A857" s="1">
        <v>0.49398148148148846</v>
      </c>
      <c r="B857" s="2" t="s">
        <v>34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3.1500000000000004</v>
      </c>
      <c r="H857" s="2" t="s">
        <v>12</v>
      </c>
    </row>
    <row r="858" spans="1:8" x14ac:dyDescent="0.3">
      <c r="A858" s="1">
        <v>0.49403935185185882</v>
      </c>
      <c r="B858" s="2" t="s">
        <v>34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3.14</v>
      </c>
      <c r="H858" s="2" t="s">
        <v>12</v>
      </c>
    </row>
    <row r="859" spans="1:8" x14ac:dyDescent="0.3">
      <c r="A859" s="1">
        <v>0.49408564814815514</v>
      </c>
      <c r="B859" s="2" t="s">
        <v>34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3.15</v>
      </c>
      <c r="H859" s="2" t="s">
        <v>12</v>
      </c>
    </row>
    <row r="860" spans="1:8" x14ac:dyDescent="0.3">
      <c r="A860" s="1">
        <v>0.4941435185185255</v>
      </c>
      <c r="B860" s="2" t="s">
        <v>34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3.1300000000000003</v>
      </c>
      <c r="H860" s="2" t="s">
        <v>12</v>
      </c>
    </row>
    <row r="861" spans="1:8" x14ac:dyDescent="0.3">
      <c r="A861" s="1">
        <v>0.49418981481482183</v>
      </c>
      <c r="B861" s="2" t="s">
        <v>34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3.1300000000000003</v>
      </c>
      <c r="H861" s="2" t="s">
        <v>12</v>
      </c>
    </row>
    <row r="862" spans="1:8" x14ac:dyDescent="0.3">
      <c r="A862" s="1">
        <v>0.49424768518519219</v>
      </c>
      <c r="B862" s="2" t="s">
        <v>34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3.15</v>
      </c>
      <c r="H862" s="2" t="s">
        <v>12</v>
      </c>
    </row>
    <row r="863" spans="1:8" x14ac:dyDescent="0.3">
      <c r="A863" s="1">
        <v>0.49429398148148851</v>
      </c>
      <c r="B863" s="2" t="s">
        <v>34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3.14</v>
      </c>
      <c r="H863" s="2" t="s">
        <v>12</v>
      </c>
    </row>
    <row r="864" spans="1:8" x14ac:dyDescent="0.3">
      <c r="A864" s="1">
        <v>0.49435185185185887</v>
      </c>
      <c r="B864" s="2" t="s">
        <v>34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3.1300000000000003</v>
      </c>
      <c r="H864" s="2" t="s">
        <v>12</v>
      </c>
    </row>
    <row r="865" spans="1:8" x14ac:dyDescent="0.3">
      <c r="A865" s="1">
        <v>0.49439814814815519</v>
      </c>
      <c r="B865" s="2" t="s">
        <v>34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3.1300000000000003</v>
      </c>
      <c r="H865" s="2" t="s">
        <v>12</v>
      </c>
    </row>
    <row r="866" spans="1:8" x14ac:dyDescent="0.3">
      <c r="A866" s="1">
        <v>0.49445601851852555</v>
      </c>
      <c r="B866" s="2" t="s">
        <v>34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3.14</v>
      </c>
      <c r="H866" s="2" t="s">
        <v>12</v>
      </c>
    </row>
    <row r="867" spans="1:8" x14ac:dyDescent="0.3">
      <c r="A867" s="1">
        <v>0.49450231481482188</v>
      </c>
      <c r="B867" s="2" t="s">
        <v>34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3.1500000000000004</v>
      </c>
      <c r="H867" s="2" t="s">
        <v>12</v>
      </c>
    </row>
    <row r="868" spans="1:8" x14ac:dyDescent="0.3">
      <c r="A868" s="1">
        <v>0.49456018518519224</v>
      </c>
      <c r="B868" s="2" t="s">
        <v>34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3.14</v>
      </c>
      <c r="H868" s="2" t="s">
        <v>12</v>
      </c>
    </row>
    <row r="869" spans="1:8" x14ac:dyDescent="0.3">
      <c r="A869" s="1">
        <v>0.49460648148148856</v>
      </c>
      <c r="B869" s="2" t="s">
        <v>34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3.15</v>
      </c>
      <c r="H869" s="2" t="s">
        <v>12</v>
      </c>
    </row>
    <row r="870" spans="1:8" x14ac:dyDescent="0.3">
      <c r="A870" s="1">
        <v>0.49466435185185892</v>
      </c>
      <c r="B870" s="2" t="s">
        <v>34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3.14</v>
      </c>
      <c r="H870" s="2" t="s">
        <v>12</v>
      </c>
    </row>
    <row r="871" spans="1:8" x14ac:dyDescent="0.3">
      <c r="A871" s="1">
        <v>0.49471064814815524</v>
      </c>
      <c r="B871" s="2" t="s">
        <v>34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3.1300000000000003</v>
      </c>
      <c r="H871" s="2" t="s">
        <v>12</v>
      </c>
    </row>
    <row r="872" spans="1:8" x14ac:dyDescent="0.3">
      <c r="A872" s="1">
        <v>0.4947685185185256</v>
      </c>
      <c r="B872" s="2" t="s">
        <v>34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3.14</v>
      </c>
      <c r="H872" s="2" t="s">
        <v>12</v>
      </c>
    </row>
    <row r="873" spans="1:8" x14ac:dyDescent="0.3">
      <c r="A873" s="1">
        <v>0.49481481481482192</v>
      </c>
      <c r="B873" s="2" t="s">
        <v>34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3.14</v>
      </c>
      <c r="H873" s="2" t="s">
        <v>12</v>
      </c>
    </row>
    <row r="874" spans="1:8" x14ac:dyDescent="0.3">
      <c r="A874" s="1">
        <v>0.49487268518519228</v>
      </c>
      <c r="B874" s="2" t="s">
        <v>34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3.1300000000000003</v>
      </c>
      <c r="H874" s="2" t="s">
        <v>12</v>
      </c>
    </row>
    <row r="875" spans="1:8" x14ac:dyDescent="0.3">
      <c r="A875" s="1">
        <v>0.49491898148148861</v>
      </c>
      <c r="B875" s="2" t="s">
        <v>34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3.1300000000000003</v>
      </c>
      <c r="H875" s="2" t="s">
        <v>12</v>
      </c>
    </row>
    <row r="876" spans="1:8" x14ac:dyDescent="0.3">
      <c r="A876" s="1">
        <v>0.49497685185185897</v>
      </c>
      <c r="B876" s="2" t="s">
        <v>34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3.15</v>
      </c>
      <c r="H876" s="2" t="s">
        <v>12</v>
      </c>
    </row>
    <row r="877" spans="1:8" x14ac:dyDescent="0.3">
      <c r="A877" s="1">
        <v>0.49502314814815529</v>
      </c>
      <c r="B877" s="2" t="s">
        <v>34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3.15</v>
      </c>
      <c r="H877" s="2" t="s">
        <v>12</v>
      </c>
    </row>
    <row r="878" spans="1:8" x14ac:dyDescent="0.3">
      <c r="A878" s="1">
        <v>0.49508101851852565</v>
      </c>
      <c r="B878" s="2" t="s">
        <v>34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3.1300000000000003</v>
      </c>
      <c r="H878" s="2" t="s">
        <v>12</v>
      </c>
    </row>
    <row r="879" spans="1:8" x14ac:dyDescent="0.3">
      <c r="A879" s="1">
        <v>0.49512731481482197</v>
      </c>
      <c r="B879" s="2" t="s">
        <v>34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3.1300000000000003</v>
      </c>
      <c r="H879" s="2" t="s">
        <v>12</v>
      </c>
    </row>
    <row r="880" spans="1:8" x14ac:dyDescent="0.3">
      <c r="A880" s="1">
        <v>0.49518518518519233</v>
      </c>
      <c r="B880" s="2" t="s">
        <v>34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3.14</v>
      </c>
      <c r="H880" s="2" t="s">
        <v>12</v>
      </c>
    </row>
    <row r="881" spans="1:8" x14ac:dyDescent="0.3">
      <c r="A881" s="1">
        <v>0.49523148148148866</v>
      </c>
      <c r="B881" s="2" t="s">
        <v>34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3.14</v>
      </c>
      <c r="H881" s="2" t="s">
        <v>12</v>
      </c>
    </row>
    <row r="882" spans="1:8" x14ac:dyDescent="0.3">
      <c r="A882" s="1">
        <v>0.49528935185185902</v>
      </c>
      <c r="B882" s="2" t="s">
        <v>34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3.1300000000000003</v>
      </c>
      <c r="H882" s="2" t="s">
        <v>12</v>
      </c>
    </row>
    <row r="883" spans="1:8" x14ac:dyDescent="0.3">
      <c r="A883" s="1">
        <v>0.49533564814815534</v>
      </c>
      <c r="B883" s="2" t="s">
        <v>34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3.1300000000000003</v>
      </c>
      <c r="H883" s="2" t="s">
        <v>12</v>
      </c>
    </row>
    <row r="884" spans="1:8" x14ac:dyDescent="0.3">
      <c r="A884" s="1">
        <v>0.4953935185185257</v>
      </c>
      <c r="B884" s="2" t="s">
        <v>34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3.14</v>
      </c>
      <c r="H884" s="2" t="s">
        <v>12</v>
      </c>
    </row>
    <row r="885" spans="1:8" x14ac:dyDescent="0.3">
      <c r="A885" s="1">
        <v>0.49543981481482202</v>
      </c>
      <c r="B885" s="2" t="s">
        <v>34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3.15</v>
      </c>
      <c r="H885" s="2" t="s">
        <v>12</v>
      </c>
    </row>
    <row r="886" spans="1:8" x14ac:dyDescent="0.3">
      <c r="A886" s="1">
        <v>0.49549768518519238</v>
      </c>
      <c r="B886" s="2" t="s">
        <v>34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3.1300000000000003</v>
      </c>
      <c r="H886" s="2" t="s">
        <v>12</v>
      </c>
    </row>
    <row r="887" spans="1:8" x14ac:dyDescent="0.3">
      <c r="A887" s="1">
        <v>0.4955439814814887</v>
      </c>
      <c r="B887" s="2" t="s">
        <v>34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3.1300000000000003</v>
      </c>
      <c r="H887" s="2" t="s">
        <v>12</v>
      </c>
    </row>
    <row r="888" spans="1:8" x14ac:dyDescent="0.3">
      <c r="A888" s="1">
        <v>0.49560185185185907</v>
      </c>
      <c r="B888" s="2" t="s">
        <v>34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3.15</v>
      </c>
      <c r="H888" s="2" t="s">
        <v>12</v>
      </c>
    </row>
    <row r="889" spans="1:8" x14ac:dyDescent="0.3">
      <c r="A889" s="1">
        <v>0.49564814814815539</v>
      </c>
      <c r="B889" s="2" t="s">
        <v>34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3.15</v>
      </c>
      <c r="H889" s="2" t="s">
        <v>12</v>
      </c>
    </row>
    <row r="890" spans="1:8" x14ac:dyDescent="0.3">
      <c r="A890" s="1">
        <v>0.49570601851852575</v>
      </c>
      <c r="B890" s="2" t="s">
        <v>34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3.14</v>
      </c>
      <c r="H890" s="2" t="s">
        <v>12</v>
      </c>
    </row>
    <row r="891" spans="1:8" x14ac:dyDescent="0.3">
      <c r="A891" s="1">
        <v>0.49575231481482207</v>
      </c>
      <c r="B891" s="2" t="s">
        <v>34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3.14</v>
      </c>
      <c r="H891" s="2" t="s">
        <v>12</v>
      </c>
    </row>
    <row r="892" spans="1:8" x14ac:dyDescent="0.3">
      <c r="A892" s="1">
        <v>0.49581018518519243</v>
      </c>
      <c r="B892" s="2" t="s">
        <v>34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3.15</v>
      </c>
      <c r="H892" s="2" t="s">
        <v>12</v>
      </c>
    </row>
    <row r="893" spans="1:8" x14ac:dyDescent="0.3">
      <c r="A893" s="1">
        <v>0.49585648148148875</v>
      </c>
      <c r="B893" s="2" t="s">
        <v>34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3.15</v>
      </c>
      <c r="H893" s="2" t="s">
        <v>12</v>
      </c>
    </row>
    <row r="894" spans="1:8" x14ac:dyDescent="0.3">
      <c r="A894" s="1">
        <v>0.49591435185185911</v>
      </c>
      <c r="B894" s="2" t="s">
        <v>34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3.14</v>
      </c>
      <c r="H894" s="2" t="s">
        <v>12</v>
      </c>
    </row>
    <row r="895" spans="1:8" x14ac:dyDescent="0.3">
      <c r="A895" s="1">
        <v>0.49596064814815544</v>
      </c>
      <c r="B895" s="2" t="s">
        <v>34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3.14</v>
      </c>
      <c r="H895" s="2" t="s">
        <v>12</v>
      </c>
    </row>
    <row r="896" spans="1:8" x14ac:dyDescent="0.3">
      <c r="A896" s="1">
        <v>0.4960185185185258</v>
      </c>
      <c r="B896" s="2" t="s">
        <v>34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3.14</v>
      </c>
      <c r="H896" s="2" t="s">
        <v>12</v>
      </c>
    </row>
    <row r="897" spans="1:8" x14ac:dyDescent="0.3">
      <c r="A897" s="1">
        <v>0.49606481481482212</v>
      </c>
      <c r="B897" s="2" t="s">
        <v>34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3.15</v>
      </c>
      <c r="H897" s="2" t="s">
        <v>12</v>
      </c>
    </row>
    <row r="898" spans="1:8" x14ac:dyDescent="0.3">
      <c r="A898" s="1">
        <v>0.49612268518519248</v>
      </c>
      <c r="B898" s="2" t="s">
        <v>34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3.14</v>
      </c>
      <c r="H898" s="2" t="s">
        <v>12</v>
      </c>
    </row>
    <row r="899" spans="1:8" x14ac:dyDescent="0.3">
      <c r="A899" s="1">
        <v>0.4961689814814888</v>
      </c>
      <c r="B899" s="2" t="s">
        <v>34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3.15</v>
      </c>
      <c r="H899" s="2" t="s">
        <v>12</v>
      </c>
    </row>
    <row r="900" spans="1:8" x14ac:dyDescent="0.3">
      <c r="A900" s="1">
        <v>0.49622685185185916</v>
      </c>
      <c r="B900" s="2" t="s">
        <v>34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3.14</v>
      </c>
      <c r="H900" s="2" t="s">
        <v>12</v>
      </c>
    </row>
    <row r="901" spans="1:8" x14ac:dyDescent="0.3">
      <c r="A901" s="1">
        <v>0.49627314814815549</v>
      </c>
      <c r="B901" s="2" t="s">
        <v>34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3.15</v>
      </c>
      <c r="H901" s="2" t="s">
        <v>12</v>
      </c>
    </row>
    <row r="902" spans="1:8" x14ac:dyDescent="0.3">
      <c r="A902" s="1">
        <v>0.49633101851852585</v>
      </c>
      <c r="B902" s="2" t="s">
        <v>34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3.14</v>
      </c>
      <c r="H902" s="2" t="s">
        <v>12</v>
      </c>
    </row>
    <row r="903" spans="1:8" x14ac:dyDescent="0.3">
      <c r="A903" s="1">
        <v>0.49637731481482217</v>
      </c>
      <c r="B903" s="2" t="s">
        <v>34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3.15</v>
      </c>
      <c r="H903" s="2" t="s">
        <v>12</v>
      </c>
    </row>
    <row r="904" spans="1:8" x14ac:dyDescent="0.3">
      <c r="A904" s="1">
        <v>0.49643518518519253</v>
      </c>
      <c r="B904" s="2" t="s">
        <v>34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3.13</v>
      </c>
      <c r="H904" s="2" t="s">
        <v>12</v>
      </c>
    </row>
    <row r="905" spans="1:8" x14ac:dyDescent="0.3">
      <c r="A905" s="1">
        <v>0.49648148148148885</v>
      </c>
      <c r="B905" s="2" t="s">
        <v>34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3.15</v>
      </c>
      <c r="H905" s="2" t="s">
        <v>12</v>
      </c>
    </row>
    <row r="906" spans="1:8" x14ac:dyDescent="0.3">
      <c r="A906" s="1">
        <v>0.49653935185185921</v>
      </c>
      <c r="B906" s="2" t="s">
        <v>34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3.14</v>
      </c>
      <c r="H906" s="2" t="s">
        <v>12</v>
      </c>
    </row>
    <row r="907" spans="1:8" x14ac:dyDescent="0.3">
      <c r="A907" s="1">
        <v>0.49658564814815553</v>
      </c>
      <c r="B907" s="2" t="s">
        <v>34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3.15</v>
      </c>
      <c r="H907" s="2" t="s">
        <v>12</v>
      </c>
    </row>
    <row r="908" spans="1:8" x14ac:dyDescent="0.3">
      <c r="A908" s="1">
        <v>0.49664351851852589</v>
      </c>
      <c r="B908" s="2" t="s">
        <v>34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3.14</v>
      </c>
      <c r="H908" s="2" t="s">
        <v>12</v>
      </c>
    </row>
    <row r="909" spans="1:8" x14ac:dyDescent="0.3">
      <c r="A909" s="1">
        <v>0.49668981481482222</v>
      </c>
      <c r="B909" s="2" t="s">
        <v>34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3.15</v>
      </c>
      <c r="H909" s="2" t="s">
        <v>12</v>
      </c>
    </row>
    <row r="910" spans="1:8" x14ac:dyDescent="0.3">
      <c r="A910" s="1">
        <v>0.49674768518519258</v>
      </c>
      <c r="B910" s="2" t="s">
        <v>34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3.14</v>
      </c>
      <c r="H910" s="2" t="s">
        <v>12</v>
      </c>
    </row>
    <row r="911" spans="1:8" x14ac:dyDescent="0.3">
      <c r="A911" s="1">
        <v>0.4967939814814889</v>
      </c>
      <c r="B911" s="2" t="s">
        <v>34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3.13</v>
      </c>
      <c r="H911" s="2" t="s">
        <v>12</v>
      </c>
    </row>
    <row r="912" spans="1:8" x14ac:dyDescent="0.3">
      <c r="A912" s="1">
        <v>0.49685185185185926</v>
      </c>
      <c r="B912" s="2" t="s">
        <v>34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3.14</v>
      </c>
      <c r="H912" s="2" t="s">
        <v>12</v>
      </c>
    </row>
    <row r="913" spans="1:8" x14ac:dyDescent="0.3">
      <c r="A913" s="1">
        <v>0.49689814814815558</v>
      </c>
      <c r="B913" s="2" t="s">
        <v>34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3.14</v>
      </c>
      <c r="H913" s="2" t="s">
        <v>12</v>
      </c>
    </row>
    <row r="914" spans="1:8" x14ac:dyDescent="0.3">
      <c r="A914" s="1">
        <v>0.49695601851852594</v>
      </c>
      <c r="B914" s="2" t="s">
        <v>34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3.13</v>
      </c>
      <c r="H914" s="2" t="s">
        <v>12</v>
      </c>
    </row>
    <row r="915" spans="1:8" x14ac:dyDescent="0.3">
      <c r="A915" s="1">
        <v>0.49700231481482227</v>
      </c>
      <c r="B915" s="2" t="s">
        <v>34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3.13</v>
      </c>
      <c r="H915" s="2" t="s">
        <v>12</v>
      </c>
    </row>
    <row r="916" spans="1:8" x14ac:dyDescent="0.3">
      <c r="A916" s="1">
        <v>0.49706018518519263</v>
      </c>
      <c r="B916" s="2" t="s">
        <v>34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3.14</v>
      </c>
      <c r="H916" s="2" t="s">
        <v>12</v>
      </c>
    </row>
    <row r="917" spans="1:8" x14ac:dyDescent="0.3">
      <c r="A917" s="1">
        <v>0.49710648148148895</v>
      </c>
      <c r="B917" s="2" t="s">
        <v>34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3.14</v>
      </c>
      <c r="H917" s="2" t="s">
        <v>12</v>
      </c>
    </row>
    <row r="918" spans="1:8" x14ac:dyDescent="0.3">
      <c r="A918" s="1">
        <v>0.49716435185185931</v>
      </c>
      <c r="B918" s="2" t="s">
        <v>34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3.13</v>
      </c>
      <c r="H918" s="2" t="s">
        <v>12</v>
      </c>
    </row>
    <row r="919" spans="1:8" x14ac:dyDescent="0.3">
      <c r="A919" s="1">
        <v>0.49721064814815563</v>
      </c>
      <c r="B919" s="2" t="s">
        <v>34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3.13</v>
      </c>
      <c r="H919" s="2" t="s">
        <v>12</v>
      </c>
    </row>
    <row r="920" spans="1:8" x14ac:dyDescent="0.3">
      <c r="A920" s="1">
        <v>0.49726851851852599</v>
      </c>
      <c r="B920" s="2" t="s">
        <v>34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3.14</v>
      </c>
      <c r="H920" s="2" t="s">
        <v>12</v>
      </c>
    </row>
    <row r="921" spans="1:8" x14ac:dyDescent="0.3">
      <c r="A921" s="1">
        <v>0.49731481481482231</v>
      </c>
      <c r="B921" s="2" t="s">
        <v>34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3.14</v>
      </c>
      <c r="H921" s="2" t="s">
        <v>12</v>
      </c>
    </row>
    <row r="922" spans="1:8" x14ac:dyDescent="0.3">
      <c r="A922" s="1">
        <v>0.49737268518519268</v>
      </c>
      <c r="B922" s="2" t="s">
        <v>34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3.13</v>
      </c>
      <c r="H922" s="2" t="s">
        <v>12</v>
      </c>
    </row>
    <row r="923" spans="1:8" x14ac:dyDescent="0.3">
      <c r="A923" s="1">
        <v>0.497418981481489</v>
      </c>
      <c r="B923" s="2" t="s">
        <v>34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3.13</v>
      </c>
      <c r="H923" s="2" t="s">
        <v>12</v>
      </c>
    </row>
    <row r="924" spans="1:8" x14ac:dyDescent="0.3">
      <c r="A924" s="1">
        <v>0.49747685185185936</v>
      </c>
      <c r="B924" s="2" t="s">
        <v>34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3.14</v>
      </c>
      <c r="H924" s="2" t="s">
        <v>12</v>
      </c>
    </row>
    <row r="925" spans="1:8" x14ac:dyDescent="0.3">
      <c r="A925" s="1">
        <v>0.49752314814815568</v>
      </c>
      <c r="B925" s="2" t="s">
        <v>34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3.14</v>
      </c>
      <c r="H925" s="2" t="s">
        <v>12</v>
      </c>
    </row>
    <row r="926" spans="1:8" x14ac:dyDescent="0.3">
      <c r="A926" s="1">
        <v>0.49758101851852604</v>
      </c>
      <c r="B926" s="2" t="s">
        <v>34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3.13</v>
      </c>
      <c r="H926" s="2" t="s">
        <v>12</v>
      </c>
    </row>
    <row r="927" spans="1:8" x14ac:dyDescent="0.3">
      <c r="A927" s="1">
        <v>0.49762731481482236</v>
      </c>
      <c r="B927" s="2" t="s">
        <v>34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3.12</v>
      </c>
      <c r="H927" s="2" t="s">
        <v>12</v>
      </c>
    </row>
    <row r="928" spans="1:8" x14ac:dyDescent="0.3">
      <c r="A928" s="1">
        <v>0.49768518518519272</v>
      </c>
      <c r="B928" s="2" t="s">
        <v>34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3.14</v>
      </c>
      <c r="H928" s="2" t="s">
        <v>12</v>
      </c>
    </row>
    <row r="929" spans="1:8" x14ac:dyDescent="0.3">
      <c r="A929" s="1">
        <v>0.49773148148148905</v>
      </c>
      <c r="B929" s="2" t="s">
        <v>34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3.13</v>
      </c>
      <c r="H929" s="2" t="s">
        <v>12</v>
      </c>
    </row>
    <row r="930" spans="1:8" x14ac:dyDescent="0.3">
      <c r="A930" s="1">
        <v>0.49778935185185941</v>
      </c>
      <c r="B930" s="2" t="s">
        <v>34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3.14</v>
      </c>
      <c r="H930" s="2" t="s">
        <v>12</v>
      </c>
    </row>
    <row r="931" spans="1:8" x14ac:dyDescent="0.3">
      <c r="A931" s="1">
        <v>0.49783564814815573</v>
      </c>
      <c r="B931" s="2" t="s">
        <v>34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3.13</v>
      </c>
      <c r="H931" s="2" t="s">
        <v>12</v>
      </c>
    </row>
    <row r="932" spans="1:8" x14ac:dyDescent="0.3">
      <c r="A932" s="1">
        <v>0.49789351851852609</v>
      </c>
      <c r="B932" s="2" t="s">
        <v>34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3.13</v>
      </c>
      <c r="H932" s="2" t="s">
        <v>12</v>
      </c>
    </row>
    <row r="933" spans="1:8" x14ac:dyDescent="0.3">
      <c r="A933" s="1">
        <v>0.49793981481482241</v>
      </c>
      <c r="B933" s="2" t="s">
        <v>34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3.12</v>
      </c>
      <c r="H933" s="2" t="s">
        <v>12</v>
      </c>
    </row>
    <row r="934" spans="1:8" x14ac:dyDescent="0.3">
      <c r="A934" s="1">
        <v>0.49799768518519277</v>
      </c>
      <c r="B934" s="2" t="s">
        <v>34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3.13</v>
      </c>
      <c r="H934" s="2" t="s">
        <v>12</v>
      </c>
    </row>
    <row r="935" spans="1:8" x14ac:dyDescent="0.3">
      <c r="A935" s="1">
        <v>0.4980439814814891</v>
      </c>
      <c r="B935" s="2" t="s">
        <v>34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3.12</v>
      </c>
      <c r="H935" s="2" t="s">
        <v>12</v>
      </c>
    </row>
    <row r="936" spans="1:8" x14ac:dyDescent="0.3">
      <c r="A936" s="1">
        <v>0.49810185185185946</v>
      </c>
      <c r="B936" s="2" t="s">
        <v>34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3.13</v>
      </c>
      <c r="H936" s="2" t="s">
        <v>12</v>
      </c>
    </row>
    <row r="937" spans="1:8" x14ac:dyDescent="0.3">
      <c r="A937" s="1">
        <v>0.49814814814815578</v>
      </c>
      <c r="B937" s="2" t="s">
        <v>34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3.13</v>
      </c>
      <c r="H937" s="2" t="s">
        <v>12</v>
      </c>
    </row>
    <row r="938" spans="1:8" x14ac:dyDescent="0.3">
      <c r="A938" s="1">
        <v>0.49820601851852614</v>
      </c>
      <c r="B938" s="2" t="s">
        <v>34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3.12</v>
      </c>
      <c r="H938" s="2" t="s">
        <v>12</v>
      </c>
    </row>
    <row r="939" spans="1:8" x14ac:dyDescent="0.3">
      <c r="A939" s="1">
        <v>0.49825231481482246</v>
      </c>
      <c r="B939" s="2" t="s">
        <v>34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3.13</v>
      </c>
      <c r="H939" s="2" t="s">
        <v>12</v>
      </c>
    </row>
    <row r="940" spans="1:8" x14ac:dyDescent="0.3">
      <c r="A940" s="1">
        <v>0.49831018518519282</v>
      </c>
      <c r="B940" s="2" t="s">
        <v>34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3.12</v>
      </c>
      <c r="H940" s="2" t="s">
        <v>12</v>
      </c>
    </row>
    <row r="941" spans="1:8" x14ac:dyDescent="0.3">
      <c r="A941" s="1">
        <v>0.49835648148148914</v>
      </c>
      <c r="B941" s="2" t="s">
        <v>34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3.12</v>
      </c>
      <c r="H941" s="2" t="s">
        <v>12</v>
      </c>
    </row>
    <row r="942" spans="1:8" x14ac:dyDescent="0.3">
      <c r="A942" s="1">
        <v>0.49841435185185951</v>
      </c>
      <c r="B942" s="2" t="s">
        <v>34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3.13</v>
      </c>
      <c r="H942" s="2" t="s">
        <v>12</v>
      </c>
    </row>
    <row r="943" spans="1:8" x14ac:dyDescent="0.3">
      <c r="A943" s="1">
        <v>0.49846064814815583</v>
      </c>
      <c r="B943" s="2" t="s">
        <v>34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3.12</v>
      </c>
      <c r="H943" s="2" t="s">
        <v>12</v>
      </c>
    </row>
    <row r="944" spans="1:8" x14ac:dyDescent="0.3">
      <c r="A944" s="1">
        <v>0.49851851851852619</v>
      </c>
      <c r="B944" s="2" t="s">
        <v>34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3.13</v>
      </c>
      <c r="H944" s="2" t="s">
        <v>12</v>
      </c>
    </row>
    <row r="945" spans="1:8" x14ac:dyDescent="0.3">
      <c r="A945" s="1">
        <v>0.49856481481482251</v>
      </c>
      <c r="B945" s="2" t="s">
        <v>34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3.12</v>
      </c>
      <c r="H945" s="2" t="s">
        <v>12</v>
      </c>
    </row>
    <row r="946" spans="1:8" x14ac:dyDescent="0.3">
      <c r="A946" s="1">
        <v>0.49862268518519287</v>
      </c>
      <c r="B946" s="2" t="s">
        <v>34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3.13</v>
      </c>
      <c r="H946" s="2" t="s">
        <v>12</v>
      </c>
    </row>
    <row r="947" spans="1:8" x14ac:dyDescent="0.3">
      <c r="A947" s="1">
        <v>0.49866898148148919</v>
      </c>
      <c r="B947" s="2" t="s">
        <v>34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3.12</v>
      </c>
      <c r="H947" s="2" t="s">
        <v>12</v>
      </c>
    </row>
    <row r="948" spans="1:8" x14ac:dyDescent="0.3">
      <c r="A948" s="1">
        <v>0.49872685185185955</v>
      </c>
      <c r="B948" s="2" t="s">
        <v>34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3.12</v>
      </c>
      <c r="H948" s="2" t="s">
        <v>12</v>
      </c>
    </row>
    <row r="949" spans="1:8" x14ac:dyDescent="0.3">
      <c r="A949" s="1">
        <v>0.49877314814815588</v>
      </c>
      <c r="B949" s="2" t="s">
        <v>34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3.11</v>
      </c>
      <c r="H949" s="2" t="s">
        <v>12</v>
      </c>
    </row>
    <row r="950" spans="1:8" x14ac:dyDescent="0.3">
      <c r="A950" s="1">
        <v>0.49883101851852624</v>
      </c>
      <c r="B950" s="2" t="s">
        <v>34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3.13</v>
      </c>
      <c r="H950" s="2" t="s">
        <v>12</v>
      </c>
    </row>
    <row r="951" spans="1:8" x14ac:dyDescent="0.3">
      <c r="A951" s="1">
        <v>0.49887731481482256</v>
      </c>
      <c r="B951" s="2" t="s">
        <v>34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3.13</v>
      </c>
      <c r="H951" s="2" t="s">
        <v>12</v>
      </c>
    </row>
    <row r="952" spans="1:8" x14ac:dyDescent="0.3">
      <c r="A952" s="1">
        <v>0.49893518518519292</v>
      </c>
      <c r="B952" s="2" t="s">
        <v>34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3.13</v>
      </c>
      <c r="H952" s="2" t="s">
        <v>12</v>
      </c>
    </row>
    <row r="953" spans="1:8" x14ac:dyDescent="0.3">
      <c r="A953" s="1">
        <v>0.49898148148148924</v>
      </c>
      <c r="B953" s="2" t="s">
        <v>34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3.12</v>
      </c>
      <c r="H953" s="2" t="s">
        <v>12</v>
      </c>
    </row>
    <row r="954" spans="1:8" x14ac:dyDescent="0.3">
      <c r="A954" s="1">
        <v>0.4990393518518596</v>
      </c>
      <c r="B954" s="2" t="s">
        <v>34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3.12</v>
      </c>
      <c r="H954" s="2" t="s">
        <v>12</v>
      </c>
    </row>
    <row r="955" spans="1:8" x14ac:dyDescent="0.3">
      <c r="A955" s="1">
        <v>0.49908564814815592</v>
      </c>
      <c r="B955" s="2" t="s">
        <v>34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3.13</v>
      </c>
      <c r="H955" s="2" t="s">
        <v>12</v>
      </c>
    </row>
    <row r="956" spans="1:8" x14ac:dyDescent="0.3">
      <c r="A956" s="1">
        <v>0.49914351851852629</v>
      </c>
      <c r="B956" s="2" t="s">
        <v>34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3.15</v>
      </c>
      <c r="H956" s="2" t="s">
        <v>12</v>
      </c>
    </row>
    <row r="957" spans="1:8" x14ac:dyDescent="0.3">
      <c r="A957" s="1">
        <v>0.49918981481482261</v>
      </c>
      <c r="B957" s="2" t="s">
        <v>34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3.12</v>
      </c>
      <c r="H957" s="2" t="s">
        <v>12</v>
      </c>
    </row>
    <row r="958" spans="1:8" x14ac:dyDescent="0.3">
      <c r="A958" s="1">
        <v>0.49924768518519297</v>
      </c>
      <c r="B958" s="2" t="s">
        <v>34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3.12</v>
      </c>
      <c r="H958" s="2" t="s">
        <v>12</v>
      </c>
    </row>
    <row r="959" spans="1:8" x14ac:dyDescent="0.3">
      <c r="A959" s="1">
        <v>0.49929398148148929</v>
      </c>
      <c r="B959" s="2" t="s">
        <v>34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3.13</v>
      </c>
      <c r="H959" s="2" t="s">
        <v>12</v>
      </c>
    </row>
    <row r="960" spans="1:8" x14ac:dyDescent="0.3">
      <c r="A960" s="1">
        <v>0.49935185185185965</v>
      </c>
      <c r="B960" s="2" t="s">
        <v>34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3.13</v>
      </c>
      <c r="H960" s="2" t="s">
        <v>12</v>
      </c>
    </row>
    <row r="961" spans="1:8" x14ac:dyDescent="0.3">
      <c r="A961" s="1">
        <v>0.49939814814815597</v>
      </c>
      <c r="B961" s="2" t="s">
        <v>34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3.11</v>
      </c>
      <c r="H961" s="2" t="s">
        <v>12</v>
      </c>
    </row>
    <row r="962" spans="1:8" x14ac:dyDescent="0.3">
      <c r="A962" s="1">
        <v>0.49945601851852633</v>
      </c>
      <c r="B962" s="2" t="s">
        <v>34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3.11</v>
      </c>
      <c r="H962" s="2" t="s">
        <v>12</v>
      </c>
    </row>
    <row r="963" spans="1:8" x14ac:dyDescent="0.3">
      <c r="A963" s="1">
        <v>0.49950231481482266</v>
      </c>
      <c r="B963" s="2" t="s">
        <v>34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3.13</v>
      </c>
      <c r="H963" s="2" t="s">
        <v>12</v>
      </c>
    </row>
    <row r="964" spans="1:8" x14ac:dyDescent="0.3">
      <c r="A964" s="1">
        <v>0.49956018518519302</v>
      </c>
      <c r="B964" s="2" t="s">
        <v>34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3.13</v>
      </c>
      <c r="H964" s="2" t="s">
        <v>12</v>
      </c>
    </row>
    <row r="965" spans="1:8" x14ac:dyDescent="0.3">
      <c r="A965" s="1">
        <v>0.49960648148148934</v>
      </c>
      <c r="B965" s="2" t="s">
        <v>34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3.12</v>
      </c>
      <c r="H965" s="2" t="s">
        <v>12</v>
      </c>
    </row>
    <row r="966" spans="1:8" x14ac:dyDescent="0.3">
      <c r="A966" s="1">
        <v>0.4996643518518597</v>
      </c>
      <c r="B966" s="2" t="s">
        <v>34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3.13</v>
      </c>
      <c r="H966" s="2" t="s">
        <v>12</v>
      </c>
    </row>
    <row r="967" spans="1:8" x14ac:dyDescent="0.3">
      <c r="A967" s="1">
        <v>0.49971064814815602</v>
      </c>
      <c r="B967" s="2" t="s">
        <v>34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3.13</v>
      </c>
      <c r="H967" s="2" t="s">
        <v>12</v>
      </c>
    </row>
    <row r="968" spans="1:8" x14ac:dyDescent="0.3">
      <c r="A968" s="1">
        <v>0.49976851851852638</v>
      </c>
      <c r="B968" s="2" t="s">
        <v>34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3.12</v>
      </c>
      <c r="H968" s="2" t="s">
        <v>12</v>
      </c>
    </row>
    <row r="969" spans="1:8" x14ac:dyDescent="0.3">
      <c r="A969" s="1">
        <v>0.49981481481482271</v>
      </c>
      <c r="B969" s="2" t="s">
        <v>34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3.11</v>
      </c>
      <c r="H969" s="2" t="s">
        <v>12</v>
      </c>
    </row>
    <row r="970" spans="1:8" x14ac:dyDescent="0.3">
      <c r="A970" s="1">
        <v>0.49987268518519307</v>
      </c>
      <c r="B970" s="2" t="s">
        <v>34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3.11</v>
      </c>
      <c r="H970" s="2" t="s">
        <v>12</v>
      </c>
    </row>
    <row r="971" spans="1:8" x14ac:dyDescent="0.3">
      <c r="A971" s="1">
        <v>0.49991898148148939</v>
      </c>
      <c r="B971" s="2" t="s">
        <v>34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3.12</v>
      </c>
      <c r="H971" s="2" t="s">
        <v>12</v>
      </c>
    </row>
    <row r="972" spans="1:8" x14ac:dyDescent="0.3">
      <c r="A972" s="1">
        <v>0.49997685185185975</v>
      </c>
      <c r="B972" s="2" t="s">
        <v>34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3.12</v>
      </c>
      <c r="H972" s="2" t="s">
        <v>12</v>
      </c>
    </row>
    <row r="973" spans="1:8" x14ac:dyDescent="0.3">
      <c r="A973" s="1">
        <v>0.50002314814815607</v>
      </c>
      <c r="B973" s="2" t="s">
        <v>34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3.13</v>
      </c>
      <c r="H973" s="2" t="s">
        <v>12</v>
      </c>
    </row>
    <row r="974" spans="1:8" x14ac:dyDescent="0.3">
      <c r="A974" s="1">
        <v>0.50008101851852649</v>
      </c>
      <c r="B974" s="2" t="s">
        <v>34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3.12</v>
      </c>
      <c r="H974" s="2" t="s">
        <v>12</v>
      </c>
    </row>
    <row r="975" spans="1:8" x14ac:dyDescent="0.3">
      <c r="A975" s="1">
        <v>0.50012731481482275</v>
      </c>
      <c r="B975" s="2" t="s">
        <v>34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3.11</v>
      </c>
      <c r="H975" s="2" t="s">
        <v>12</v>
      </c>
    </row>
    <row r="976" spans="1:8" x14ac:dyDescent="0.3">
      <c r="A976" s="1">
        <v>0.50018518518519317</v>
      </c>
      <c r="B976" s="2" t="s">
        <v>34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3.13</v>
      </c>
      <c r="H976" s="2" t="s">
        <v>12</v>
      </c>
    </row>
    <row r="977" spans="1:8" x14ac:dyDescent="0.3">
      <c r="A977" s="1">
        <v>0.50023148148148944</v>
      </c>
      <c r="B977" s="2" t="s">
        <v>34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3.13</v>
      </c>
      <c r="H977" s="2" t="s">
        <v>12</v>
      </c>
    </row>
    <row r="978" spans="1:8" x14ac:dyDescent="0.3">
      <c r="A978" s="1">
        <v>0.50028935185185985</v>
      </c>
      <c r="B978" s="2" t="s">
        <v>34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3.12</v>
      </c>
      <c r="H978" s="2" t="s">
        <v>12</v>
      </c>
    </row>
    <row r="979" spans="1:8" x14ac:dyDescent="0.3">
      <c r="A979" s="1">
        <v>0.50033564814815612</v>
      </c>
      <c r="B979" s="2" t="s">
        <v>34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3.12</v>
      </c>
      <c r="H979" s="2" t="s">
        <v>12</v>
      </c>
    </row>
    <row r="980" spans="1:8" x14ac:dyDescent="0.3">
      <c r="A980" s="1">
        <v>0.50039351851852654</v>
      </c>
      <c r="B980" s="2" t="s">
        <v>34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3.11</v>
      </c>
      <c r="H980" s="2" t="s">
        <v>12</v>
      </c>
    </row>
    <row r="981" spans="1:8" x14ac:dyDescent="0.3">
      <c r="A981" s="1">
        <v>0.5004398148148228</v>
      </c>
      <c r="B981" s="2" t="s">
        <v>34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3.13</v>
      </c>
      <c r="H981" s="2" t="s">
        <v>12</v>
      </c>
    </row>
    <row r="982" spans="1:8" x14ac:dyDescent="0.3">
      <c r="A982" s="1">
        <v>0.50049768518519322</v>
      </c>
      <c r="B982" s="2" t="s">
        <v>34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3.12</v>
      </c>
      <c r="H982" s="2" t="s">
        <v>12</v>
      </c>
    </row>
    <row r="983" spans="1:8" x14ac:dyDescent="0.3">
      <c r="A983" s="1">
        <v>0.50054398148148949</v>
      </c>
      <c r="B983" s="2" t="s">
        <v>34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3.12</v>
      </c>
      <c r="H983" s="2" t="s">
        <v>12</v>
      </c>
    </row>
    <row r="984" spans="1:8" x14ac:dyDescent="0.3">
      <c r="A984" s="1">
        <v>0.5006018518518599</v>
      </c>
      <c r="B984" s="2" t="s">
        <v>34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3.11</v>
      </c>
      <c r="H984" s="2" t="s">
        <v>12</v>
      </c>
    </row>
    <row r="985" spans="1:8" x14ac:dyDescent="0.3">
      <c r="A985" s="1">
        <v>0.50064814814815617</v>
      </c>
      <c r="B985" s="2" t="s">
        <v>34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3.11</v>
      </c>
      <c r="H985" s="2" t="s">
        <v>12</v>
      </c>
    </row>
    <row r="986" spans="1:8" x14ac:dyDescent="0.3">
      <c r="A986" s="1">
        <v>0.50070601851852659</v>
      </c>
      <c r="B986" s="2" t="s">
        <v>34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3.13</v>
      </c>
      <c r="H986" s="2" t="s">
        <v>12</v>
      </c>
    </row>
    <row r="987" spans="1:8" x14ac:dyDescent="0.3">
      <c r="A987" s="1">
        <v>0.50075231481482285</v>
      </c>
      <c r="B987" s="2" t="s">
        <v>34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3.13</v>
      </c>
      <c r="H987" s="2" t="s">
        <v>12</v>
      </c>
    </row>
    <row r="988" spans="1:8" x14ac:dyDescent="0.3">
      <c r="A988" s="1">
        <v>0.50081018518519327</v>
      </c>
      <c r="B988" s="2" t="s">
        <v>34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3.12</v>
      </c>
      <c r="H988" s="2" t="s">
        <v>12</v>
      </c>
    </row>
    <row r="989" spans="1:8" x14ac:dyDescent="0.3">
      <c r="A989" s="1">
        <v>0.50085648148148953</v>
      </c>
      <c r="B989" s="2" t="s">
        <v>34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3.13</v>
      </c>
      <c r="H989" s="2" t="s">
        <v>12</v>
      </c>
    </row>
    <row r="990" spans="1:8" x14ac:dyDescent="0.3">
      <c r="A990" s="1">
        <v>0.50091435185185995</v>
      </c>
      <c r="B990" s="2" t="s">
        <v>34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3.13</v>
      </c>
      <c r="H990" s="2" t="s">
        <v>12</v>
      </c>
    </row>
    <row r="991" spans="1:8" x14ac:dyDescent="0.3">
      <c r="A991" s="1">
        <v>0.50096064814815622</v>
      </c>
      <c r="B991" s="2" t="s">
        <v>34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3.12</v>
      </c>
      <c r="H991" s="2" t="s">
        <v>12</v>
      </c>
    </row>
    <row r="992" spans="1:8" x14ac:dyDescent="0.3">
      <c r="A992" s="1">
        <v>0.50101851851852663</v>
      </c>
      <c r="B992" s="2" t="s">
        <v>34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3.11</v>
      </c>
      <c r="H992" s="2" t="s">
        <v>12</v>
      </c>
    </row>
    <row r="993" spans="1:8" x14ac:dyDescent="0.3">
      <c r="A993" s="1">
        <v>0.5010648148148229</v>
      </c>
      <c r="B993" s="2" t="s">
        <v>34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3.11</v>
      </c>
      <c r="H993" s="2" t="s">
        <v>12</v>
      </c>
    </row>
    <row r="994" spans="1:8" x14ac:dyDescent="0.3">
      <c r="A994" s="1">
        <v>0.50112268518519332</v>
      </c>
      <c r="B994" s="2" t="s">
        <v>34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3.13</v>
      </c>
      <c r="H994" s="2" t="s">
        <v>12</v>
      </c>
    </row>
    <row r="995" spans="1:8" x14ac:dyDescent="0.3">
      <c r="A995" s="1">
        <v>0.50116898148148958</v>
      </c>
      <c r="B995" s="2" t="s">
        <v>34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3.13</v>
      </c>
      <c r="H995" s="2" t="s">
        <v>12</v>
      </c>
    </row>
    <row r="996" spans="1:8" x14ac:dyDescent="0.3">
      <c r="A996" s="1">
        <v>0.50122685185186</v>
      </c>
      <c r="B996" s="2" t="s">
        <v>34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3.11</v>
      </c>
      <c r="H996" s="2" t="s">
        <v>12</v>
      </c>
    </row>
    <row r="997" spans="1:8" x14ac:dyDescent="0.3">
      <c r="A997" s="1">
        <v>0.50127314814815627</v>
      </c>
      <c r="B997" s="2" t="s">
        <v>34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3.12</v>
      </c>
      <c r="H997" s="2" t="s">
        <v>12</v>
      </c>
    </row>
    <row r="998" spans="1:8" x14ac:dyDescent="0.3">
      <c r="A998" s="1">
        <v>0.50133101851852668</v>
      </c>
      <c r="B998" s="2" t="s">
        <v>34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3.11</v>
      </c>
      <c r="H998" s="2" t="s">
        <v>12</v>
      </c>
    </row>
    <row r="999" spans="1:8" x14ac:dyDescent="0.3">
      <c r="A999" s="1">
        <v>0.50137731481482295</v>
      </c>
      <c r="B999" s="2" t="s">
        <v>34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3.12</v>
      </c>
      <c r="H999" s="2" t="s">
        <v>12</v>
      </c>
    </row>
    <row r="1000" spans="1:8" x14ac:dyDescent="0.3">
      <c r="A1000" s="1">
        <v>0.50143518518519337</v>
      </c>
      <c r="B1000" s="2" t="s">
        <v>34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3.13</v>
      </c>
      <c r="H1000" s="2" t="s">
        <v>12</v>
      </c>
    </row>
    <row r="1001" spans="1:8" x14ac:dyDescent="0.3">
      <c r="A1001" s="1">
        <v>0.50148148148148963</v>
      </c>
      <c r="B1001" s="2" t="s">
        <v>34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3.11</v>
      </c>
      <c r="H1001" s="2" t="s">
        <v>12</v>
      </c>
    </row>
    <row r="1002" spans="1:8" x14ac:dyDescent="0.3">
      <c r="A1002" s="1">
        <v>0.50153935185186005</v>
      </c>
      <c r="B1002" s="2" t="s">
        <v>34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3.12</v>
      </c>
      <c r="H1002" s="2" t="s">
        <v>12</v>
      </c>
    </row>
    <row r="1003" spans="1:8" x14ac:dyDescent="0.3">
      <c r="A1003" s="1">
        <v>0.50158564814815632</v>
      </c>
      <c r="B1003" s="2" t="s">
        <v>34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3.12</v>
      </c>
      <c r="H1003" s="2" t="s">
        <v>12</v>
      </c>
    </row>
    <row r="1004" spans="1:8" x14ac:dyDescent="0.3">
      <c r="A1004" s="1">
        <v>0.50164351851852673</v>
      </c>
      <c r="B1004" s="2" t="s">
        <v>34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3.13</v>
      </c>
      <c r="H1004" s="2" t="s">
        <v>12</v>
      </c>
    </row>
    <row r="1005" spans="1:8" x14ac:dyDescent="0.3">
      <c r="A1005" s="1">
        <v>0.501689814814823</v>
      </c>
      <c r="B1005" s="2" t="s">
        <v>34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3.13</v>
      </c>
      <c r="H1005" s="2" t="s">
        <v>12</v>
      </c>
    </row>
    <row r="1006" spans="1:8" x14ac:dyDescent="0.3">
      <c r="A1006" s="1">
        <v>0.50174768518519341</v>
      </c>
      <c r="B1006" s="2" t="s">
        <v>34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3.11</v>
      </c>
      <c r="H1006" s="2" t="s">
        <v>12</v>
      </c>
    </row>
    <row r="1007" spans="1:8" x14ac:dyDescent="0.3">
      <c r="A1007" s="1">
        <v>0.50179398148148968</v>
      </c>
      <c r="B1007" s="2" t="s">
        <v>34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3.11</v>
      </c>
      <c r="H1007" s="2" t="s">
        <v>12</v>
      </c>
    </row>
    <row r="1008" spans="1:8" x14ac:dyDescent="0.3">
      <c r="A1008" s="1">
        <v>0.5018518518518601</v>
      </c>
      <c r="B1008" s="2" t="s">
        <v>34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3.13</v>
      </c>
      <c r="H1008" s="2" t="s">
        <v>12</v>
      </c>
    </row>
    <row r="1009" spans="1:8" x14ac:dyDescent="0.3">
      <c r="A1009" s="1">
        <v>0.50189814814815636</v>
      </c>
      <c r="B1009" s="2" t="s">
        <v>34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3.12</v>
      </c>
      <c r="H1009" s="2" t="s">
        <v>12</v>
      </c>
    </row>
    <row r="1010" spans="1:8" x14ac:dyDescent="0.3">
      <c r="A1010" s="1">
        <v>0.50195601851852678</v>
      </c>
      <c r="B1010" s="2" t="s">
        <v>34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3.12</v>
      </c>
      <c r="H1010" s="2" t="s">
        <v>12</v>
      </c>
    </row>
    <row r="1011" spans="1:8" x14ac:dyDescent="0.3">
      <c r="A1011" s="1">
        <v>0.50200231481482305</v>
      </c>
      <c r="B1011" s="2" t="s">
        <v>34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3.11</v>
      </c>
      <c r="H1011" s="2" t="s">
        <v>12</v>
      </c>
    </row>
    <row r="1012" spans="1:8" x14ac:dyDescent="0.3">
      <c r="A1012" s="1">
        <v>0.50206018518519346</v>
      </c>
      <c r="B1012" s="2" t="s">
        <v>34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3.11</v>
      </c>
      <c r="H1012" s="2" t="s">
        <v>12</v>
      </c>
    </row>
    <row r="1013" spans="1:8" x14ac:dyDescent="0.3">
      <c r="A1013" s="1">
        <v>0.50210648148148973</v>
      </c>
      <c r="B1013" s="2" t="s">
        <v>34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3.13</v>
      </c>
      <c r="H1013" s="2" t="s">
        <v>12</v>
      </c>
    </row>
    <row r="1014" spans="1:8" x14ac:dyDescent="0.3">
      <c r="A1014" s="1">
        <v>0.50216435185186015</v>
      </c>
      <c r="B1014" s="2" t="s">
        <v>34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3.13</v>
      </c>
      <c r="H1014" s="2" t="s">
        <v>12</v>
      </c>
    </row>
    <row r="1015" spans="1:8" x14ac:dyDescent="0.3">
      <c r="A1015" s="1">
        <v>0.50221064814815641</v>
      </c>
      <c r="B1015" s="2" t="s">
        <v>34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3.11</v>
      </c>
      <c r="H1015" s="2" t="s">
        <v>12</v>
      </c>
    </row>
    <row r="1016" spans="1:8" x14ac:dyDescent="0.3">
      <c r="A1016" s="1">
        <v>0.50226851851852683</v>
      </c>
      <c r="B1016" s="2" t="s">
        <v>34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3.11</v>
      </c>
      <c r="H1016" s="2" t="s">
        <v>12</v>
      </c>
    </row>
    <row r="1017" spans="1:8" x14ac:dyDescent="0.3">
      <c r="A1017" s="1">
        <v>0.5023148148148231</v>
      </c>
      <c r="B1017" s="2" t="s">
        <v>34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3.12</v>
      </c>
      <c r="H1017" s="2" t="s">
        <v>12</v>
      </c>
    </row>
    <row r="1018" spans="1:8" x14ac:dyDescent="0.3">
      <c r="A1018" s="1">
        <v>0.50237268518519351</v>
      </c>
      <c r="B1018" s="2" t="s">
        <v>34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3.13</v>
      </c>
      <c r="H1018" s="2" t="s">
        <v>12</v>
      </c>
    </row>
    <row r="1019" spans="1:8" x14ac:dyDescent="0.3">
      <c r="A1019" s="1">
        <v>0.50241898148148978</v>
      </c>
      <c r="B1019" s="2" t="s">
        <v>34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3.13</v>
      </c>
      <c r="H1019" s="2" t="s">
        <v>12</v>
      </c>
    </row>
    <row r="1020" spans="1:8" x14ac:dyDescent="0.3">
      <c r="A1020" s="1">
        <v>0.5024768518518602</v>
      </c>
      <c r="B1020" s="2" t="s">
        <v>34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3.12</v>
      </c>
      <c r="H1020" s="2" t="s">
        <v>12</v>
      </c>
    </row>
    <row r="1021" spans="1:8" x14ac:dyDescent="0.3">
      <c r="A1021" s="1">
        <v>0.50252314814815646</v>
      </c>
      <c r="B1021" s="2" t="s">
        <v>34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3.11</v>
      </c>
      <c r="H1021" s="2" t="s">
        <v>12</v>
      </c>
    </row>
    <row r="1022" spans="1:8" x14ac:dyDescent="0.3">
      <c r="A1022" s="1">
        <v>0.50258101851852688</v>
      </c>
      <c r="B1022" s="2" t="s">
        <v>34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3.12</v>
      </c>
      <c r="H1022" s="2" t="s">
        <v>12</v>
      </c>
    </row>
    <row r="1023" spans="1:8" x14ac:dyDescent="0.3">
      <c r="A1023" s="1">
        <v>0.50262731481482315</v>
      </c>
      <c r="B1023" s="2" t="s">
        <v>34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3.12</v>
      </c>
      <c r="H1023" s="2" t="s">
        <v>12</v>
      </c>
    </row>
    <row r="1024" spans="1:8" x14ac:dyDescent="0.3">
      <c r="A1024" s="1">
        <v>0.50268518518519356</v>
      </c>
      <c r="B1024" s="2" t="s">
        <v>34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3.13</v>
      </c>
      <c r="H1024" s="2" t="s">
        <v>12</v>
      </c>
    </row>
    <row r="1025" spans="1:8" x14ac:dyDescent="0.3">
      <c r="A1025" s="1">
        <v>0.50273148148148983</v>
      </c>
      <c r="B1025" s="2" t="s">
        <v>34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3.11</v>
      </c>
      <c r="H1025" s="2" t="s">
        <v>12</v>
      </c>
    </row>
    <row r="1026" spans="1:8" x14ac:dyDescent="0.3">
      <c r="A1026" s="1">
        <v>0.50278935185186024</v>
      </c>
      <c r="B1026" s="2" t="s">
        <v>34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3.11</v>
      </c>
      <c r="H1026" s="2" t="s">
        <v>12</v>
      </c>
    </row>
    <row r="1027" spans="1:8" x14ac:dyDescent="0.3">
      <c r="A1027" s="1">
        <v>0.50283564814815651</v>
      </c>
      <c r="B1027" s="2" t="s">
        <v>34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3.12</v>
      </c>
      <c r="H1027" s="2" t="s">
        <v>12</v>
      </c>
    </row>
    <row r="1028" spans="1:8" x14ac:dyDescent="0.3">
      <c r="A1028" s="1">
        <v>0.50289351851852693</v>
      </c>
      <c r="B1028" s="2" t="s">
        <v>34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3.13</v>
      </c>
      <c r="H1028" s="2" t="s">
        <v>12</v>
      </c>
    </row>
    <row r="1029" spans="1:8" x14ac:dyDescent="0.3">
      <c r="A1029" s="1">
        <v>0.50293981481482319</v>
      </c>
      <c r="B1029" s="2" t="s">
        <v>34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3.13</v>
      </c>
      <c r="H1029" s="2" t="s">
        <v>12</v>
      </c>
    </row>
    <row r="1030" spans="1:8" x14ac:dyDescent="0.3">
      <c r="A1030" s="1">
        <v>0.50299768518519361</v>
      </c>
      <c r="B1030" s="2" t="s">
        <v>34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3.11</v>
      </c>
      <c r="H1030" s="2" t="s">
        <v>12</v>
      </c>
    </row>
    <row r="1031" spans="1:8" x14ac:dyDescent="0.3">
      <c r="A1031" s="1">
        <v>0.50304398148148988</v>
      </c>
      <c r="B1031" s="2" t="s">
        <v>34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3.11</v>
      </c>
      <c r="H1031" s="2" t="s">
        <v>12</v>
      </c>
    </row>
    <row r="1032" spans="1:8" x14ac:dyDescent="0.3">
      <c r="A1032" s="1">
        <v>0.50310185185186029</v>
      </c>
      <c r="B1032" s="2" t="s">
        <v>34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3.13</v>
      </c>
      <c r="H1032" s="2" t="s">
        <v>12</v>
      </c>
    </row>
    <row r="1033" spans="1:8" x14ac:dyDescent="0.3">
      <c r="A1033" s="1">
        <v>0.50314814814815656</v>
      </c>
      <c r="B1033" s="2" t="s">
        <v>34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3.13</v>
      </c>
      <c r="H1033" s="2" t="s">
        <v>12</v>
      </c>
    </row>
    <row r="1034" spans="1:8" x14ac:dyDescent="0.3">
      <c r="A1034" s="1">
        <v>0.50320601851852698</v>
      </c>
      <c r="B1034" s="2" t="s">
        <v>34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3.12</v>
      </c>
      <c r="H1034" s="2" t="s">
        <v>12</v>
      </c>
    </row>
    <row r="1035" spans="1:8" x14ac:dyDescent="0.3">
      <c r="A1035" s="1">
        <v>0.50325231481482324</v>
      </c>
      <c r="B1035" s="2" t="s">
        <v>34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3.12</v>
      </c>
      <c r="H1035" s="2" t="s">
        <v>12</v>
      </c>
    </row>
    <row r="1036" spans="1:8" x14ac:dyDescent="0.3">
      <c r="A1036" s="1">
        <v>0.50331018518519366</v>
      </c>
      <c r="B1036" s="2" t="s">
        <v>34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3.11</v>
      </c>
      <c r="H1036" s="2" t="s">
        <v>12</v>
      </c>
    </row>
    <row r="1037" spans="1:8" x14ac:dyDescent="0.3">
      <c r="A1037" s="1">
        <v>0.50335648148148993</v>
      </c>
      <c r="B1037" s="2" t="s">
        <v>34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3.13</v>
      </c>
      <c r="H1037" s="2" t="s">
        <v>12</v>
      </c>
    </row>
    <row r="1038" spans="1:8" x14ac:dyDescent="0.3">
      <c r="A1038" s="1">
        <v>0.50341435185186034</v>
      </c>
      <c r="B1038" s="2" t="s">
        <v>34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3.13</v>
      </c>
      <c r="H1038" s="2" t="s">
        <v>12</v>
      </c>
    </row>
    <row r="1039" spans="1:8" x14ac:dyDescent="0.3">
      <c r="A1039" s="1">
        <v>0.50346064814815661</v>
      </c>
      <c r="B1039" s="2" t="s">
        <v>34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3.12</v>
      </c>
      <c r="H1039" s="2" t="s">
        <v>12</v>
      </c>
    </row>
    <row r="1040" spans="1:8" x14ac:dyDescent="0.3">
      <c r="A1040" s="1">
        <v>0.50351851851852703</v>
      </c>
      <c r="B1040" s="2" t="s">
        <v>34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3.11</v>
      </c>
      <c r="H1040" s="2" t="s">
        <v>12</v>
      </c>
    </row>
    <row r="1041" spans="1:8" x14ac:dyDescent="0.3">
      <c r="A1041" s="1">
        <v>0.50356481481482329</v>
      </c>
      <c r="B1041" s="2" t="s">
        <v>34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3.12</v>
      </c>
      <c r="H1041" s="2" t="s">
        <v>12</v>
      </c>
    </row>
    <row r="1042" spans="1:8" x14ac:dyDescent="0.3">
      <c r="A1042" s="1">
        <v>0.50362268518519371</v>
      </c>
      <c r="B1042" s="2" t="s">
        <v>34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3.12</v>
      </c>
      <c r="H1042" s="2" t="s">
        <v>12</v>
      </c>
    </row>
    <row r="1043" spans="1:8" x14ac:dyDescent="0.3">
      <c r="A1043" s="1">
        <v>0.50366898148148997</v>
      </c>
      <c r="B1043" s="2" t="s">
        <v>34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3.13</v>
      </c>
      <c r="H1043" s="2" t="s">
        <v>12</v>
      </c>
    </row>
    <row r="1044" spans="1:8" x14ac:dyDescent="0.3">
      <c r="A1044" s="1">
        <v>0.50372685185186039</v>
      </c>
      <c r="B1044" s="2" t="s">
        <v>34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3.11</v>
      </c>
      <c r="H1044" s="2" t="s">
        <v>12</v>
      </c>
    </row>
    <row r="1045" spans="1:8" x14ac:dyDescent="0.3">
      <c r="A1045" s="1">
        <v>0.50377314814815666</v>
      </c>
      <c r="B1045" s="2" t="s">
        <v>34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3.11</v>
      </c>
      <c r="H1045" s="2" t="s">
        <v>12</v>
      </c>
    </row>
    <row r="1046" spans="1:8" x14ac:dyDescent="0.3">
      <c r="A1046" s="1">
        <v>0.50383101851852707</v>
      </c>
      <c r="B1046" s="2" t="s">
        <v>34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3.11</v>
      </c>
      <c r="H1046" s="2" t="s">
        <v>12</v>
      </c>
    </row>
    <row r="1047" spans="1:8" x14ac:dyDescent="0.3">
      <c r="A1047" s="1">
        <v>0.50387731481482334</v>
      </c>
      <c r="B1047" s="2" t="s">
        <v>34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3.12</v>
      </c>
      <c r="H1047" s="2" t="s">
        <v>12</v>
      </c>
    </row>
    <row r="1048" spans="1:8" x14ac:dyDescent="0.3">
      <c r="A1048" s="1">
        <v>0.50393518518519376</v>
      </c>
      <c r="B1048" s="2" t="s">
        <v>34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3.13</v>
      </c>
      <c r="H1048" s="2" t="s">
        <v>12</v>
      </c>
    </row>
    <row r="1049" spans="1:8" x14ac:dyDescent="0.3">
      <c r="A1049" s="1">
        <v>0.50398148148149002</v>
      </c>
      <c r="B1049" s="2" t="s">
        <v>34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3.11</v>
      </c>
      <c r="H1049" s="2" t="s">
        <v>12</v>
      </c>
    </row>
    <row r="1050" spans="1:8" x14ac:dyDescent="0.3">
      <c r="A1050" s="1">
        <v>0.50403935185186044</v>
      </c>
      <c r="B1050" s="2" t="s">
        <v>34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3.11</v>
      </c>
      <c r="H1050" s="2" t="s">
        <v>12</v>
      </c>
    </row>
    <row r="1051" spans="1:8" x14ac:dyDescent="0.3">
      <c r="A1051" s="1">
        <v>0.50408564814815671</v>
      </c>
      <c r="B1051" s="2" t="s">
        <v>34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3.12</v>
      </c>
      <c r="H1051" s="2" t="s">
        <v>12</v>
      </c>
    </row>
    <row r="1052" spans="1:8" x14ac:dyDescent="0.3">
      <c r="A1052" s="1">
        <v>0.50414351851852712</v>
      </c>
      <c r="B1052" s="2" t="s">
        <v>34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3.12</v>
      </c>
      <c r="H1052" s="2" t="s">
        <v>12</v>
      </c>
    </row>
    <row r="1053" spans="1:8" x14ac:dyDescent="0.3">
      <c r="A1053" s="1">
        <v>0.50418981481482339</v>
      </c>
      <c r="B1053" s="2" t="s">
        <v>34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3.13</v>
      </c>
      <c r="H1053" s="2" t="s">
        <v>12</v>
      </c>
    </row>
    <row r="1054" spans="1:8" x14ac:dyDescent="0.3">
      <c r="A1054" s="1">
        <v>0.50424768518519381</v>
      </c>
      <c r="B1054" s="2" t="s">
        <v>34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3.11</v>
      </c>
      <c r="H1054" s="2" t="s">
        <v>12</v>
      </c>
    </row>
    <row r="1055" spans="1:8" x14ac:dyDescent="0.3">
      <c r="A1055" s="1">
        <v>0.50429398148149007</v>
      </c>
      <c r="B1055" s="2" t="s">
        <v>34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3.11</v>
      </c>
      <c r="H1055" s="2" t="s">
        <v>12</v>
      </c>
    </row>
    <row r="1056" spans="1:8" x14ac:dyDescent="0.3">
      <c r="A1056" s="1">
        <v>0.50435185185186049</v>
      </c>
      <c r="B1056" s="2" t="s">
        <v>34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3.13</v>
      </c>
      <c r="H1056" s="2" t="s">
        <v>12</v>
      </c>
    </row>
    <row r="1057" spans="1:8" x14ac:dyDescent="0.3">
      <c r="A1057" s="1">
        <v>0.50439814814815676</v>
      </c>
      <c r="B1057" s="2" t="s">
        <v>34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3.13</v>
      </c>
      <c r="H1057" s="2" t="s">
        <v>12</v>
      </c>
    </row>
    <row r="1058" spans="1:8" x14ac:dyDescent="0.3">
      <c r="A1058" s="1">
        <v>0.50445601851852717</v>
      </c>
      <c r="B1058" s="2" t="s">
        <v>34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3.12</v>
      </c>
      <c r="H1058" s="2" t="s">
        <v>12</v>
      </c>
    </row>
    <row r="1059" spans="1:8" x14ac:dyDescent="0.3">
      <c r="A1059" s="1">
        <v>0.50450231481482344</v>
      </c>
      <c r="B1059" s="2" t="s">
        <v>34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3.11</v>
      </c>
      <c r="H1059" s="2" t="s">
        <v>12</v>
      </c>
    </row>
    <row r="1060" spans="1:8" x14ac:dyDescent="0.3">
      <c r="A1060" s="1">
        <v>0.50456018518519385</v>
      </c>
      <c r="B1060" s="2" t="s">
        <v>34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3.11</v>
      </c>
      <c r="H1060" s="2" t="s">
        <v>12</v>
      </c>
    </row>
    <row r="1061" spans="1:8" x14ac:dyDescent="0.3">
      <c r="A1061" s="1">
        <v>0.50460648148149012</v>
      </c>
      <c r="B1061" s="2" t="s">
        <v>34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3.13</v>
      </c>
      <c r="H1061" s="2" t="s">
        <v>12</v>
      </c>
    </row>
    <row r="1062" spans="1:8" x14ac:dyDescent="0.3">
      <c r="A1062" s="1">
        <v>0.50466435185186054</v>
      </c>
      <c r="B1062" s="2" t="s">
        <v>34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3.13</v>
      </c>
      <c r="H1062" s="2" t="s">
        <v>12</v>
      </c>
    </row>
    <row r="1063" spans="1:8" x14ac:dyDescent="0.3">
      <c r="A1063" s="1">
        <v>0.5047106481481568</v>
      </c>
      <c r="B1063" s="2" t="s">
        <v>34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3.11</v>
      </c>
      <c r="H1063" s="2" t="s">
        <v>12</v>
      </c>
    </row>
    <row r="1064" spans="1:8" x14ac:dyDescent="0.3">
      <c r="A1064" s="1">
        <v>0.50476851851852722</v>
      </c>
      <c r="B1064" s="2" t="s">
        <v>34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3.11</v>
      </c>
      <c r="H1064" s="2" t="s">
        <v>12</v>
      </c>
    </row>
    <row r="1065" spans="1:8" x14ac:dyDescent="0.3">
      <c r="A1065" s="1">
        <v>0.50481481481482349</v>
      </c>
      <c r="B1065" s="2" t="s">
        <v>34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3.12</v>
      </c>
      <c r="H1065" s="2" t="s">
        <v>12</v>
      </c>
    </row>
    <row r="1066" spans="1:8" x14ac:dyDescent="0.3">
      <c r="A1066" s="1">
        <v>0.5048726851851939</v>
      </c>
      <c r="B1066" s="2" t="s">
        <v>34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3.13</v>
      </c>
      <c r="H1066" s="2" t="s">
        <v>12</v>
      </c>
    </row>
    <row r="1067" spans="1:8" x14ac:dyDescent="0.3">
      <c r="A1067" s="1">
        <v>0.50491898148149017</v>
      </c>
      <c r="B1067" s="2" t="s">
        <v>34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3.13</v>
      </c>
      <c r="H1067" s="2" t="s">
        <v>12</v>
      </c>
    </row>
    <row r="1068" spans="1:8" x14ac:dyDescent="0.3">
      <c r="A1068" s="1">
        <v>0.50497685185186059</v>
      </c>
      <c r="B1068" s="2" t="s">
        <v>34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3.11</v>
      </c>
      <c r="H1068" s="2" t="s">
        <v>12</v>
      </c>
    </row>
    <row r="1069" spans="1:8" x14ac:dyDescent="0.3">
      <c r="A1069" s="1">
        <v>0.50502314814815685</v>
      </c>
      <c r="B1069" s="2" t="s">
        <v>34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3.11</v>
      </c>
      <c r="H1069" s="2" t="s">
        <v>12</v>
      </c>
    </row>
    <row r="1070" spans="1:8" x14ac:dyDescent="0.3">
      <c r="A1070" s="1">
        <v>0.50508101851852727</v>
      </c>
      <c r="B1070" s="2" t="s">
        <v>34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3.11</v>
      </c>
      <c r="H1070" s="2" t="s">
        <v>12</v>
      </c>
    </row>
    <row r="1071" spans="1:8" x14ac:dyDescent="0.3">
      <c r="A1071" s="1">
        <v>0.50512731481482354</v>
      </c>
      <c r="B1071" s="2" t="s">
        <v>34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3.13</v>
      </c>
      <c r="H1071" s="2" t="s">
        <v>12</v>
      </c>
    </row>
    <row r="1072" spans="1:8" x14ac:dyDescent="0.3">
      <c r="A1072" s="1">
        <v>0.50518518518519395</v>
      </c>
      <c r="B1072" s="2" t="s">
        <v>34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3.13</v>
      </c>
      <c r="H1072" s="2" t="s">
        <v>12</v>
      </c>
    </row>
    <row r="1073" spans="1:8" x14ac:dyDescent="0.3">
      <c r="A1073" s="1">
        <v>0.50523148148149022</v>
      </c>
      <c r="B1073" s="2" t="s">
        <v>34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3.11</v>
      </c>
      <c r="H1073" s="2" t="s">
        <v>12</v>
      </c>
    </row>
    <row r="1074" spans="1:8" x14ac:dyDescent="0.3">
      <c r="A1074" s="1">
        <v>0.50528935185186064</v>
      </c>
      <c r="B1074" s="2" t="s">
        <v>34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3.11</v>
      </c>
      <c r="H1074" s="2" t="s">
        <v>12</v>
      </c>
    </row>
    <row r="1075" spans="1:8" x14ac:dyDescent="0.3">
      <c r="A1075" s="1">
        <v>0.5053356481481569</v>
      </c>
      <c r="B1075" s="2" t="s">
        <v>34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3.12</v>
      </c>
      <c r="H1075" s="2" t="s">
        <v>12</v>
      </c>
    </row>
    <row r="1076" spans="1:8" x14ac:dyDescent="0.3">
      <c r="A1076" s="1">
        <v>0.50539351851852732</v>
      </c>
      <c r="B1076" s="2" t="s">
        <v>34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3.13</v>
      </c>
      <c r="H1076" s="2" t="s">
        <v>12</v>
      </c>
    </row>
    <row r="1077" spans="1:8" x14ac:dyDescent="0.3">
      <c r="A1077" s="1">
        <v>0.50543981481482358</v>
      </c>
      <c r="B1077" s="2" t="s">
        <v>34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3.12</v>
      </c>
      <c r="H1077" s="2" t="s">
        <v>12</v>
      </c>
    </row>
    <row r="1078" spans="1:8" x14ac:dyDescent="0.3">
      <c r="A1078" s="1">
        <v>0.505497685185194</v>
      </c>
      <c r="B1078" s="2" t="s">
        <v>34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3.11</v>
      </c>
      <c r="H1078" s="2" t="s">
        <v>12</v>
      </c>
    </row>
    <row r="1079" spans="1:8" x14ac:dyDescent="0.3">
      <c r="A1079" s="1">
        <v>0.50554398148149027</v>
      </c>
      <c r="B1079" s="2" t="s">
        <v>34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3.11</v>
      </c>
      <c r="H1079" s="2" t="s">
        <v>12</v>
      </c>
    </row>
    <row r="1080" spans="1:8" x14ac:dyDescent="0.3">
      <c r="A1080" s="1">
        <v>0.50560185185186068</v>
      </c>
      <c r="B1080" s="2" t="s">
        <v>34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3.12</v>
      </c>
      <c r="H1080" s="2" t="s">
        <v>12</v>
      </c>
    </row>
    <row r="1081" spans="1:8" x14ac:dyDescent="0.3">
      <c r="A1081" s="1">
        <v>0.50564814814815695</v>
      </c>
      <c r="B1081" s="2" t="s">
        <v>34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3.12</v>
      </c>
      <c r="H1081" s="2" t="s">
        <v>12</v>
      </c>
    </row>
    <row r="1082" spans="1:8" x14ac:dyDescent="0.3">
      <c r="A1082" s="1">
        <v>0.50570601851852737</v>
      </c>
      <c r="B1082" s="2" t="s">
        <v>34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3.12</v>
      </c>
      <c r="H1082" s="2" t="s">
        <v>12</v>
      </c>
    </row>
    <row r="1083" spans="1:8" x14ac:dyDescent="0.3">
      <c r="A1083" s="1">
        <v>0.50575231481482363</v>
      </c>
      <c r="B1083" s="2" t="s">
        <v>34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3.11</v>
      </c>
      <c r="H1083" s="2" t="s">
        <v>12</v>
      </c>
    </row>
    <row r="1084" spans="1:8" x14ac:dyDescent="0.3">
      <c r="A1084" s="1">
        <v>0.50581018518519405</v>
      </c>
      <c r="B1084" s="2" t="s">
        <v>34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3.11</v>
      </c>
      <c r="H1084" s="2" t="s">
        <v>12</v>
      </c>
    </row>
    <row r="1085" spans="1:8" x14ac:dyDescent="0.3">
      <c r="A1085" s="1">
        <v>0.50585648148149032</v>
      </c>
      <c r="B1085" s="2" t="s">
        <v>34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3.13</v>
      </c>
      <c r="H1085" s="2" t="s">
        <v>12</v>
      </c>
    </row>
    <row r="1086" spans="1:8" x14ac:dyDescent="0.3">
      <c r="A1086" s="1">
        <v>0.50591435185186073</v>
      </c>
      <c r="B1086" s="2" t="s">
        <v>34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3.13</v>
      </c>
      <c r="H1086" s="2" t="s">
        <v>12</v>
      </c>
    </row>
    <row r="1087" spans="1:8" x14ac:dyDescent="0.3">
      <c r="A1087" s="1">
        <v>0.505960648148157</v>
      </c>
      <c r="B1087" s="2" t="s">
        <v>34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3.11</v>
      </c>
      <c r="H1087" s="2" t="s">
        <v>12</v>
      </c>
    </row>
    <row r="1088" spans="1:8" x14ac:dyDescent="0.3">
      <c r="A1088" s="1">
        <v>0.50601851851852742</v>
      </c>
      <c r="B1088" s="2" t="s">
        <v>34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3.11</v>
      </c>
      <c r="H1088" s="2" t="s">
        <v>12</v>
      </c>
    </row>
    <row r="1089" spans="1:8" x14ac:dyDescent="0.3">
      <c r="A1089" s="1">
        <v>0.50606481481482368</v>
      </c>
      <c r="B1089" s="2" t="s">
        <v>34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3.11</v>
      </c>
      <c r="H1089" s="2" t="s">
        <v>12</v>
      </c>
    </row>
    <row r="1090" spans="1:8" x14ac:dyDescent="0.3">
      <c r="A1090" s="1">
        <v>0.5061226851851941</v>
      </c>
      <c r="B1090" s="2" t="s">
        <v>34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3.13</v>
      </c>
      <c r="H1090" s="2" t="s">
        <v>12</v>
      </c>
    </row>
    <row r="1091" spans="1:8" x14ac:dyDescent="0.3">
      <c r="A1091" s="1">
        <v>0.50616898148149037</v>
      </c>
      <c r="B1091" s="2" t="s">
        <v>34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3.13</v>
      </c>
      <c r="H1091" s="2" t="s">
        <v>12</v>
      </c>
    </row>
    <row r="1092" spans="1:8" x14ac:dyDescent="0.3">
      <c r="A1092" s="1">
        <v>0.50622685185186078</v>
      </c>
      <c r="B1092" s="2" t="s">
        <v>34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3.11</v>
      </c>
      <c r="H1092" s="2" t="s">
        <v>12</v>
      </c>
    </row>
    <row r="1093" spans="1:8" x14ac:dyDescent="0.3">
      <c r="A1093" s="1">
        <v>0.50627314814815705</v>
      </c>
      <c r="B1093" s="2" t="s">
        <v>34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3.12</v>
      </c>
      <c r="H1093" s="2" t="s">
        <v>12</v>
      </c>
    </row>
    <row r="1094" spans="1:8" x14ac:dyDescent="0.3">
      <c r="A1094" s="1">
        <v>0.50633101851852746</v>
      </c>
      <c r="B1094" s="2" t="s">
        <v>34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3.12</v>
      </c>
      <c r="H1094" s="2" t="s">
        <v>12</v>
      </c>
    </row>
    <row r="1095" spans="1:8" x14ac:dyDescent="0.3">
      <c r="A1095" s="1">
        <v>0.50637731481482373</v>
      </c>
      <c r="B1095" s="2" t="s">
        <v>34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3.13</v>
      </c>
      <c r="H1095" s="2" t="s">
        <v>12</v>
      </c>
    </row>
    <row r="1096" spans="1:8" x14ac:dyDescent="0.3">
      <c r="A1096" s="1">
        <v>0.50643518518519415</v>
      </c>
      <c r="B1096" s="2" t="s">
        <v>34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3.13</v>
      </c>
      <c r="H1096" s="2" t="s">
        <v>12</v>
      </c>
    </row>
    <row r="1097" spans="1:8" x14ac:dyDescent="0.3">
      <c r="A1097" s="1">
        <v>0.50648148148149041</v>
      </c>
      <c r="B1097" s="2" t="s">
        <v>34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3.12</v>
      </c>
      <c r="H1097" s="2" t="s">
        <v>12</v>
      </c>
    </row>
    <row r="1098" spans="1:8" x14ac:dyDescent="0.3">
      <c r="A1098" s="1">
        <v>0.50653935185186083</v>
      </c>
      <c r="B1098" s="2" t="s">
        <v>34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</v>
      </c>
      <c r="H1098" s="2" t="s">
        <v>12</v>
      </c>
    </row>
    <row r="1099" spans="1:8" x14ac:dyDescent="0.3">
      <c r="A1099" s="1">
        <v>0.5065856481481571</v>
      </c>
      <c r="B1099" s="2" t="s">
        <v>34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3.12</v>
      </c>
      <c r="H1099" s="2" t="s">
        <v>12</v>
      </c>
    </row>
    <row r="1100" spans="1:8" x14ac:dyDescent="0.3">
      <c r="A1100" s="1">
        <v>0.50664351851852751</v>
      </c>
      <c r="B1100" s="2" t="s">
        <v>34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3.13</v>
      </c>
      <c r="H1100" s="2" t="s">
        <v>12</v>
      </c>
    </row>
    <row r="1101" spans="1:8" x14ac:dyDescent="0.3">
      <c r="A1101" s="1">
        <v>0.50668981481482378</v>
      </c>
      <c r="B1101" s="2" t="s">
        <v>34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3.13</v>
      </c>
      <c r="H1101" s="2" t="s">
        <v>12</v>
      </c>
    </row>
    <row r="1102" spans="1:8" x14ac:dyDescent="0.3">
      <c r="A1102" s="1">
        <v>0.5067476851851942</v>
      </c>
      <c r="B1102" s="2" t="s">
        <v>34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3.11</v>
      </c>
      <c r="H1102" s="2" t="s">
        <v>12</v>
      </c>
    </row>
    <row r="1103" spans="1:8" x14ac:dyDescent="0.3">
      <c r="A1103" s="1">
        <v>0.50679398148149046</v>
      </c>
      <c r="B1103" s="2" t="s">
        <v>34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3.11</v>
      </c>
      <c r="H1103" s="2" t="s">
        <v>12</v>
      </c>
    </row>
    <row r="1104" spans="1:8" x14ac:dyDescent="0.3">
      <c r="A1104" s="1">
        <v>0.50685185185186088</v>
      </c>
      <c r="B1104" s="2" t="s">
        <v>34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3.12</v>
      </c>
      <c r="H1104" s="2" t="s">
        <v>12</v>
      </c>
    </row>
    <row r="1105" spans="1:8" x14ac:dyDescent="0.3">
      <c r="A1105" s="1">
        <v>0.50689814814815715</v>
      </c>
      <c r="B1105" s="2" t="s">
        <v>34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3.12</v>
      </c>
      <c r="H1105" s="2" t="s">
        <v>12</v>
      </c>
    </row>
    <row r="1106" spans="1:8" x14ac:dyDescent="0.3">
      <c r="A1106" s="1">
        <v>0.50695601851852756</v>
      </c>
      <c r="B1106" s="2" t="s">
        <v>34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3.11</v>
      </c>
      <c r="H1106" s="2" t="s">
        <v>12</v>
      </c>
    </row>
    <row r="1107" spans="1:8" x14ac:dyDescent="0.3">
      <c r="A1107" s="1">
        <v>0.50700231481482383</v>
      </c>
      <c r="B1107" s="2" t="s">
        <v>34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3.11</v>
      </c>
      <c r="H1107" s="2" t="s">
        <v>12</v>
      </c>
    </row>
    <row r="1108" spans="1:8" x14ac:dyDescent="0.3">
      <c r="A1108" s="1">
        <v>0.50706018518519425</v>
      </c>
      <c r="B1108" s="2" t="s">
        <v>34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3.11</v>
      </c>
      <c r="H1108" s="2" t="s">
        <v>12</v>
      </c>
    </row>
    <row r="1109" spans="1:8" x14ac:dyDescent="0.3">
      <c r="A1109" s="1">
        <v>0.50710648148149051</v>
      </c>
      <c r="B1109" s="2" t="s">
        <v>34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3.1100000000000003</v>
      </c>
      <c r="H1109" s="2" t="s">
        <v>12</v>
      </c>
    </row>
    <row r="1110" spans="1:8" x14ac:dyDescent="0.3">
      <c r="A1110" s="1">
        <v>0.50716435185186093</v>
      </c>
      <c r="B1110" s="2" t="s">
        <v>34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3.1100000000000003</v>
      </c>
      <c r="H1110" s="2" t="s">
        <v>12</v>
      </c>
    </row>
    <row r="1111" spans="1:8" x14ac:dyDescent="0.3">
      <c r="A1111" s="1">
        <v>0.50721064814815719</v>
      </c>
      <c r="B1111" s="2" t="s">
        <v>34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3.1100000000000003</v>
      </c>
      <c r="H1111" s="2" t="s">
        <v>12</v>
      </c>
    </row>
    <row r="1112" spans="1:8" x14ac:dyDescent="0.3">
      <c r="A1112" s="1">
        <v>0.50726851851852761</v>
      </c>
      <c r="B1112" s="2" t="s">
        <v>34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</v>
      </c>
      <c r="H1112" s="2" t="s">
        <v>12</v>
      </c>
    </row>
    <row r="1113" spans="1:8" x14ac:dyDescent="0.3">
      <c r="A1113" s="1">
        <v>0.50731481481482388</v>
      </c>
      <c r="B1113" s="2" t="s">
        <v>34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</v>
      </c>
      <c r="H1113" s="2" t="s">
        <v>12</v>
      </c>
    </row>
    <row r="1114" spans="1:8" x14ac:dyDescent="0.3">
      <c r="A1114" s="1">
        <v>0.50737268518519429</v>
      </c>
      <c r="B1114" s="2" t="s">
        <v>34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3.12</v>
      </c>
      <c r="H1114" s="2" t="s">
        <v>12</v>
      </c>
    </row>
    <row r="1115" spans="1:8" x14ac:dyDescent="0.3">
      <c r="A1115" s="1">
        <v>0.50741898148149056</v>
      </c>
      <c r="B1115" s="2" t="s">
        <v>34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3.12</v>
      </c>
      <c r="H1115" s="2" t="s">
        <v>12</v>
      </c>
    </row>
    <row r="1116" spans="1:8" x14ac:dyDescent="0.3">
      <c r="A1116" s="1">
        <v>0.50747685185186098</v>
      </c>
      <c r="B1116" s="2" t="s">
        <v>34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</v>
      </c>
      <c r="H1116" s="2" t="s">
        <v>12</v>
      </c>
    </row>
    <row r="1117" spans="1:8" x14ac:dyDescent="0.3">
      <c r="A1117" s="1">
        <v>0.50752314814815724</v>
      </c>
      <c r="B1117" s="2" t="s">
        <v>34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3.11</v>
      </c>
      <c r="H1117" s="2" t="s">
        <v>12</v>
      </c>
    </row>
    <row r="1118" spans="1:8" x14ac:dyDescent="0.3">
      <c r="A1118" s="1">
        <v>0.50758101851852766</v>
      </c>
      <c r="B1118" s="2" t="s">
        <v>34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</v>
      </c>
      <c r="H1118" s="2" t="s">
        <v>12</v>
      </c>
    </row>
    <row r="1119" spans="1:8" x14ac:dyDescent="0.3">
      <c r="A1119" s="1">
        <v>0.50762731481482393</v>
      </c>
      <c r="B1119" s="2" t="s">
        <v>34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3.12</v>
      </c>
      <c r="H1119" s="2" t="s">
        <v>12</v>
      </c>
    </row>
    <row r="1120" spans="1:8" x14ac:dyDescent="0.3">
      <c r="A1120" s="1">
        <v>0.50768518518519434</v>
      </c>
      <c r="B1120" s="2" t="s">
        <v>34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3.12</v>
      </c>
      <c r="H1120" s="2" t="s">
        <v>12</v>
      </c>
    </row>
    <row r="1121" spans="1:8" x14ac:dyDescent="0.3">
      <c r="A1121" s="1">
        <v>0.50773148148149061</v>
      </c>
      <c r="B1121" s="2" t="s">
        <v>34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3.11</v>
      </c>
      <c r="H1121" s="2" t="s">
        <v>12</v>
      </c>
    </row>
    <row r="1122" spans="1:8" x14ac:dyDescent="0.3">
      <c r="A1122" s="1">
        <v>0.50778935185186103</v>
      </c>
      <c r="B1122" s="2" t="s">
        <v>34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</v>
      </c>
      <c r="H1122" s="2" t="s">
        <v>12</v>
      </c>
    </row>
    <row r="1123" spans="1:8" x14ac:dyDescent="0.3">
      <c r="A1123" s="1">
        <v>0.50783564814815729</v>
      </c>
      <c r="B1123" s="2" t="s">
        <v>34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3.1100000000000003</v>
      </c>
      <c r="H1123" s="2" t="s">
        <v>12</v>
      </c>
    </row>
    <row r="1124" spans="1:8" x14ac:dyDescent="0.3">
      <c r="A1124" s="1">
        <v>0.50789351851852771</v>
      </c>
      <c r="B1124" s="2" t="s">
        <v>34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3.13</v>
      </c>
      <c r="H1124" s="2" t="s">
        <v>12</v>
      </c>
    </row>
    <row r="1125" spans="1:8" x14ac:dyDescent="0.3">
      <c r="A1125" s="1">
        <v>0.50793981481482398</v>
      </c>
      <c r="B1125" s="2" t="s">
        <v>34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3.11</v>
      </c>
      <c r="H1125" s="2" t="s">
        <v>12</v>
      </c>
    </row>
    <row r="1126" spans="1:8" x14ac:dyDescent="0.3">
      <c r="A1126" s="1">
        <v>0.50799768518519439</v>
      </c>
      <c r="B1126" s="2" t="s">
        <v>34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</v>
      </c>
      <c r="H1126" s="2" t="s">
        <v>12</v>
      </c>
    </row>
    <row r="1127" spans="1:8" x14ac:dyDescent="0.3">
      <c r="A1127" s="1">
        <v>0.50804398148149077</v>
      </c>
      <c r="B1127" s="2" t="s">
        <v>34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</v>
      </c>
      <c r="H1127" s="2" t="s">
        <v>12</v>
      </c>
    </row>
    <row r="1128" spans="1:8" x14ac:dyDescent="0.3">
      <c r="A1128" s="1">
        <v>0.50810185185186107</v>
      </c>
      <c r="B1128" s="2" t="s">
        <v>34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</v>
      </c>
      <c r="H1128" s="2" t="s">
        <v>12</v>
      </c>
    </row>
    <row r="1129" spans="1:8" x14ac:dyDescent="0.3">
      <c r="A1129" s="1">
        <v>0.50814814814815745</v>
      </c>
      <c r="B1129" s="2" t="s">
        <v>34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</v>
      </c>
      <c r="H1129" s="2" t="s">
        <v>12</v>
      </c>
    </row>
    <row r="1130" spans="1:8" x14ac:dyDescent="0.3">
      <c r="A1130" s="1">
        <v>0.50820601851852776</v>
      </c>
      <c r="B1130" s="2" t="s">
        <v>34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3.11</v>
      </c>
      <c r="H1130" s="2" t="s">
        <v>12</v>
      </c>
    </row>
    <row r="1131" spans="1:8" x14ac:dyDescent="0.3">
      <c r="A1131" s="1">
        <v>0.50825231481482414</v>
      </c>
      <c r="B1131" s="2" t="s">
        <v>34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3.11</v>
      </c>
      <c r="H1131" s="2" t="s">
        <v>12</v>
      </c>
    </row>
    <row r="1132" spans="1:8" x14ac:dyDescent="0.3">
      <c r="A1132" s="1">
        <v>0.50831018518519444</v>
      </c>
      <c r="B1132" s="2" t="s">
        <v>34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</v>
      </c>
      <c r="H1132" s="2" t="s">
        <v>12</v>
      </c>
    </row>
    <row r="1133" spans="1:8" x14ac:dyDescent="0.3">
      <c r="A1133" s="1">
        <v>0.50835648148149082</v>
      </c>
      <c r="B1133" s="2" t="s">
        <v>34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</v>
      </c>
      <c r="H1133" s="2" t="s">
        <v>12</v>
      </c>
    </row>
    <row r="1134" spans="1:8" x14ac:dyDescent="0.3">
      <c r="A1134" s="1">
        <v>0.50841435185186112</v>
      </c>
      <c r="B1134" s="2" t="s">
        <v>34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3.12</v>
      </c>
      <c r="H1134" s="2" t="s">
        <v>12</v>
      </c>
    </row>
    <row r="1135" spans="1:8" x14ac:dyDescent="0.3">
      <c r="A1135" s="1">
        <v>0.5084606481481575</v>
      </c>
      <c r="B1135" s="2" t="s">
        <v>34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3.11</v>
      </c>
      <c r="H1135" s="2" t="s">
        <v>12</v>
      </c>
    </row>
    <row r="1136" spans="1:8" x14ac:dyDescent="0.3">
      <c r="A1136" s="1">
        <v>0.50851851851852781</v>
      </c>
      <c r="B1136" s="2" t="s">
        <v>34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3.12</v>
      </c>
      <c r="H1136" s="2" t="s">
        <v>12</v>
      </c>
    </row>
    <row r="1137" spans="1:8" x14ac:dyDescent="0.3">
      <c r="A1137" s="1">
        <v>0.50856481481482418</v>
      </c>
      <c r="B1137" s="2" t="s">
        <v>34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</v>
      </c>
      <c r="H1137" s="2" t="s">
        <v>12</v>
      </c>
    </row>
    <row r="1138" spans="1:8" x14ac:dyDescent="0.3">
      <c r="A1138" s="1">
        <v>0.50862268518519449</v>
      </c>
      <c r="B1138" s="2" t="s">
        <v>34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3.11</v>
      </c>
      <c r="H1138" s="2" t="s">
        <v>12</v>
      </c>
    </row>
    <row r="1139" spans="1:8" x14ac:dyDescent="0.3">
      <c r="A1139" s="1">
        <v>0.50866898148149087</v>
      </c>
      <c r="B1139" s="2" t="s">
        <v>34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3.12</v>
      </c>
      <c r="H1139" s="2" t="s">
        <v>12</v>
      </c>
    </row>
    <row r="1140" spans="1:8" x14ac:dyDescent="0.3">
      <c r="A1140" s="1">
        <v>0.50872685185186117</v>
      </c>
      <c r="B1140" s="2" t="s">
        <v>34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3.12</v>
      </c>
      <c r="H1140" s="2" t="s">
        <v>12</v>
      </c>
    </row>
    <row r="1141" spans="1:8" x14ac:dyDescent="0.3">
      <c r="A1141" s="1">
        <v>0.50877314814815755</v>
      </c>
      <c r="B1141" s="2" t="s">
        <v>34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</v>
      </c>
      <c r="H1141" s="2" t="s">
        <v>12</v>
      </c>
    </row>
    <row r="1142" spans="1:8" x14ac:dyDescent="0.3">
      <c r="A1142" s="1">
        <v>0.50883101851852786</v>
      </c>
      <c r="B1142" s="2" t="s">
        <v>34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3.14</v>
      </c>
      <c r="H1142" s="2" t="s">
        <v>12</v>
      </c>
    </row>
    <row r="1143" spans="1:8" x14ac:dyDescent="0.3">
      <c r="A1143" s="1">
        <v>0.50887731481482423</v>
      </c>
      <c r="B1143" s="2" t="s">
        <v>34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3.11</v>
      </c>
      <c r="H1143" s="2" t="s">
        <v>12</v>
      </c>
    </row>
    <row r="1144" spans="1:8" x14ac:dyDescent="0.3">
      <c r="A1144" s="1">
        <v>0.50893518518519454</v>
      </c>
      <c r="B1144" s="2" t="s">
        <v>34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3.11</v>
      </c>
      <c r="H1144" s="2" t="s">
        <v>12</v>
      </c>
    </row>
    <row r="1145" spans="1:8" x14ac:dyDescent="0.3">
      <c r="A1145" s="1">
        <v>0.50898148148149092</v>
      </c>
      <c r="B1145" s="2" t="s">
        <v>34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3.09</v>
      </c>
      <c r="H1145" s="2" t="s">
        <v>12</v>
      </c>
    </row>
    <row r="1146" spans="1:8" x14ac:dyDescent="0.3">
      <c r="A1146" s="1">
        <v>0.50903935185186122</v>
      </c>
      <c r="B1146" s="2" t="s">
        <v>34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3.13</v>
      </c>
      <c r="H1146" s="2" t="s">
        <v>12</v>
      </c>
    </row>
    <row r="1147" spans="1:8" x14ac:dyDescent="0.3">
      <c r="A1147" s="1">
        <v>0.5090856481481576</v>
      </c>
      <c r="B1147" s="2" t="s">
        <v>34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3.11</v>
      </c>
      <c r="H1147" s="2" t="s">
        <v>12</v>
      </c>
    </row>
    <row r="1148" spans="1:8" x14ac:dyDescent="0.3">
      <c r="A1148" s="1">
        <v>0.5091435185185279</v>
      </c>
      <c r="B1148" s="2" t="s">
        <v>34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3.11</v>
      </c>
      <c r="H1148" s="2" t="s">
        <v>12</v>
      </c>
    </row>
    <row r="1149" spans="1:8" x14ac:dyDescent="0.3">
      <c r="A1149" s="1">
        <v>0.50918981481482428</v>
      </c>
      <c r="B1149" s="2" t="s">
        <v>34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3.09</v>
      </c>
      <c r="H1149" s="2" t="s">
        <v>12</v>
      </c>
    </row>
    <row r="1150" spans="1:8" x14ac:dyDescent="0.3">
      <c r="A1150" s="1">
        <v>0.50924768518519459</v>
      </c>
      <c r="B1150" s="2" t="s">
        <v>34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3.09</v>
      </c>
      <c r="H1150" s="2" t="s">
        <v>12</v>
      </c>
    </row>
    <row r="1151" spans="1:8" x14ac:dyDescent="0.3">
      <c r="A1151" s="1">
        <v>0.50929398148149096</v>
      </c>
      <c r="B1151" s="2" t="s">
        <v>34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3.11</v>
      </c>
      <c r="H1151" s="2" t="s">
        <v>12</v>
      </c>
    </row>
    <row r="1152" spans="1:8" x14ac:dyDescent="0.3">
      <c r="A1152" s="1">
        <v>0.50935185185186127</v>
      </c>
      <c r="B1152" s="2" t="s">
        <v>34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3.09</v>
      </c>
      <c r="H1152" s="2" t="s">
        <v>12</v>
      </c>
    </row>
    <row r="1153" spans="1:8" x14ac:dyDescent="0.3">
      <c r="A1153" s="1">
        <v>0.50939814814815765</v>
      </c>
      <c r="B1153" s="2" t="s">
        <v>34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3.09</v>
      </c>
      <c r="H1153" s="2" t="s">
        <v>12</v>
      </c>
    </row>
    <row r="1154" spans="1:8" x14ac:dyDescent="0.3">
      <c r="A1154" s="1">
        <v>0.50945601851852795</v>
      </c>
      <c r="B1154" s="2" t="s">
        <v>34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3.11</v>
      </c>
      <c r="H1154" s="2" t="s">
        <v>12</v>
      </c>
    </row>
    <row r="1155" spans="1:8" x14ac:dyDescent="0.3">
      <c r="A1155" s="1">
        <v>0.50950231481482433</v>
      </c>
      <c r="B1155" s="2" t="s">
        <v>34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3.11</v>
      </c>
      <c r="H1155" s="2" t="s">
        <v>12</v>
      </c>
    </row>
    <row r="1156" spans="1:8" x14ac:dyDescent="0.3">
      <c r="A1156" s="1">
        <v>0.50956018518519464</v>
      </c>
      <c r="B1156" s="2" t="s">
        <v>34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3.09</v>
      </c>
      <c r="H1156" s="2" t="s">
        <v>12</v>
      </c>
    </row>
    <row r="1157" spans="1:8" x14ac:dyDescent="0.3">
      <c r="A1157" s="1">
        <v>0.50960648148149101</v>
      </c>
      <c r="B1157" s="2" t="s">
        <v>34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3.11</v>
      </c>
      <c r="H1157" s="2" t="s">
        <v>12</v>
      </c>
    </row>
    <row r="1158" spans="1:8" x14ac:dyDescent="0.3">
      <c r="A1158" s="1">
        <v>0.50966435185186132</v>
      </c>
      <c r="B1158" s="2" t="s">
        <v>34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3.11</v>
      </c>
      <c r="H1158" s="2" t="s">
        <v>12</v>
      </c>
    </row>
    <row r="1159" spans="1:8" x14ac:dyDescent="0.3">
      <c r="A1159" s="1">
        <v>0.5097106481481577</v>
      </c>
      <c r="B1159" s="2" t="s">
        <v>34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3.09</v>
      </c>
      <c r="H1159" s="2" t="s">
        <v>12</v>
      </c>
    </row>
    <row r="1160" spans="1:8" x14ac:dyDescent="0.3">
      <c r="A1160" s="1">
        <v>0.509768518518528</v>
      </c>
      <c r="B1160" s="2" t="s">
        <v>34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3.13</v>
      </c>
      <c r="H1160" s="2" t="s">
        <v>12</v>
      </c>
    </row>
    <row r="1161" spans="1:8" x14ac:dyDescent="0.3">
      <c r="A1161" s="1">
        <v>0.50981481481482438</v>
      </c>
      <c r="B1161" s="2" t="s">
        <v>34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3.11</v>
      </c>
      <c r="H1161" s="2" t="s">
        <v>12</v>
      </c>
    </row>
    <row r="1162" spans="1:8" x14ac:dyDescent="0.3">
      <c r="A1162" s="1">
        <v>0.50987268518519469</v>
      </c>
      <c r="B1162" s="2" t="s">
        <v>34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3.11</v>
      </c>
      <c r="H1162" s="2" t="s">
        <v>12</v>
      </c>
    </row>
    <row r="1163" spans="1:8" x14ac:dyDescent="0.3">
      <c r="A1163" s="1">
        <v>0.50991898148149106</v>
      </c>
      <c r="B1163" s="2" t="s">
        <v>34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3.09</v>
      </c>
      <c r="H1163" s="2" t="s">
        <v>12</v>
      </c>
    </row>
    <row r="1164" spans="1:8" x14ac:dyDescent="0.3">
      <c r="A1164" s="1">
        <v>0.50997685185186137</v>
      </c>
      <c r="B1164" s="2" t="s">
        <v>34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3.09</v>
      </c>
      <c r="H1164" s="2" t="s">
        <v>12</v>
      </c>
    </row>
    <row r="1165" spans="1:8" x14ac:dyDescent="0.3">
      <c r="A1165" s="1">
        <v>0.51002314814815775</v>
      </c>
      <c r="B1165" s="2" t="s">
        <v>34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3.11</v>
      </c>
      <c r="H1165" s="2" t="s">
        <v>12</v>
      </c>
    </row>
    <row r="1166" spans="1:8" x14ac:dyDescent="0.3">
      <c r="A1166" s="1">
        <v>0.51008101851852805</v>
      </c>
      <c r="B1166" s="2" t="s">
        <v>34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3.11</v>
      </c>
      <c r="H1166" s="2" t="s">
        <v>12</v>
      </c>
    </row>
    <row r="1167" spans="1:8" x14ac:dyDescent="0.3">
      <c r="A1167" s="1">
        <v>0.51012731481482443</v>
      </c>
      <c r="B1167" s="2" t="s">
        <v>34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3.09</v>
      </c>
      <c r="H1167" s="2" t="s">
        <v>12</v>
      </c>
    </row>
    <row r="1168" spans="1:8" x14ac:dyDescent="0.3">
      <c r="A1168" s="1">
        <v>0.51018518518519473</v>
      </c>
      <c r="B1168" s="2" t="s">
        <v>34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3.09</v>
      </c>
      <c r="H1168" s="2" t="s">
        <v>12</v>
      </c>
    </row>
    <row r="1169" spans="1:8" x14ac:dyDescent="0.3">
      <c r="A1169" s="1">
        <v>0.51023148148149111</v>
      </c>
      <c r="B1169" s="2" t="s">
        <v>34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</v>
      </c>
      <c r="H1169" s="2" t="s">
        <v>12</v>
      </c>
    </row>
    <row r="1170" spans="1:8" x14ac:dyDescent="0.3">
      <c r="A1170" s="1">
        <v>0.51028935185186142</v>
      </c>
      <c r="B1170" s="2" t="s">
        <v>34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</v>
      </c>
      <c r="H1170" s="2" t="s">
        <v>12</v>
      </c>
    </row>
    <row r="1171" spans="1:8" x14ac:dyDescent="0.3">
      <c r="A1171" s="1">
        <v>0.51033564814815779</v>
      </c>
      <c r="B1171" s="2" t="s">
        <v>34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3.09</v>
      </c>
      <c r="H1171" s="2" t="s">
        <v>12</v>
      </c>
    </row>
    <row r="1172" spans="1:8" x14ac:dyDescent="0.3">
      <c r="A1172" s="1">
        <v>0.5103935185185281</v>
      </c>
      <c r="B1172" s="2" t="s">
        <v>34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3.09</v>
      </c>
      <c r="H1172" s="2" t="s">
        <v>12</v>
      </c>
    </row>
    <row r="1173" spans="1:8" x14ac:dyDescent="0.3">
      <c r="A1173" s="1">
        <v>0.51043981481482448</v>
      </c>
      <c r="B1173" s="2" t="s">
        <v>34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</v>
      </c>
      <c r="H1173" s="2" t="s">
        <v>12</v>
      </c>
    </row>
    <row r="1174" spans="1:8" x14ac:dyDescent="0.3">
      <c r="A1174" s="1">
        <v>0.51049768518519478</v>
      </c>
      <c r="B1174" s="2" t="s">
        <v>34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</v>
      </c>
      <c r="H1174" s="2" t="s">
        <v>12</v>
      </c>
    </row>
    <row r="1175" spans="1:8" x14ac:dyDescent="0.3">
      <c r="A1175" s="1">
        <v>0.51054398148149116</v>
      </c>
      <c r="B1175" s="2" t="s">
        <v>34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3.08</v>
      </c>
      <c r="H1175" s="2" t="s">
        <v>12</v>
      </c>
    </row>
    <row r="1176" spans="1:8" x14ac:dyDescent="0.3">
      <c r="A1176" s="1">
        <v>0.51060185185186147</v>
      </c>
      <c r="B1176" s="2" t="s">
        <v>34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3.08</v>
      </c>
      <c r="H1176" s="2" t="s">
        <v>12</v>
      </c>
    </row>
    <row r="1177" spans="1:8" x14ac:dyDescent="0.3">
      <c r="A1177" s="1">
        <v>0.51064814814815784</v>
      </c>
      <c r="B1177" s="2" t="s">
        <v>34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3.09</v>
      </c>
      <c r="H1177" s="2" t="s">
        <v>12</v>
      </c>
    </row>
    <row r="1178" spans="1:8" x14ac:dyDescent="0.3">
      <c r="A1178" s="1">
        <v>0.51070601851852815</v>
      </c>
      <c r="B1178" s="2" t="s">
        <v>34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3.09</v>
      </c>
      <c r="H1178" s="2" t="s">
        <v>12</v>
      </c>
    </row>
    <row r="1179" spans="1:8" x14ac:dyDescent="0.3">
      <c r="A1179" s="1">
        <v>0.51075231481482453</v>
      </c>
      <c r="B1179" s="2" t="s">
        <v>34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3.07</v>
      </c>
      <c r="H1179" s="2" t="s">
        <v>12</v>
      </c>
    </row>
    <row r="1180" spans="1:8" x14ac:dyDescent="0.3">
      <c r="A1180" s="1">
        <v>0.51081018518519483</v>
      </c>
      <c r="B1180" s="2" t="s">
        <v>34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3.07</v>
      </c>
      <c r="H1180" s="2" t="s">
        <v>12</v>
      </c>
    </row>
    <row r="1181" spans="1:8" x14ac:dyDescent="0.3">
      <c r="A1181" s="1">
        <v>0.51085648148149121</v>
      </c>
      <c r="B1181" s="2" t="s">
        <v>34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3.09</v>
      </c>
      <c r="H1181" s="2" t="s">
        <v>12</v>
      </c>
    </row>
    <row r="1182" spans="1:8" x14ac:dyDescent="0.3">
      <c r="A1182" s="1">
        <v>0.51091435185186151</v>
      </c>
      <c r="B1182" s="2" t="s">
        <v>34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3.09</v>
      </c>
      <c r="H1182" s="2" t="s">
        <v>12</v>
      </c>
    </row>
    <row r="1183" spans="1:8" x14ac:dyDescent="0.3">
      <c r="A1183" s="1">
        <v>0.51096064814815789</v>
      </c>
      <c r="B1183" s="2" t="s">
        <v>34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3.07</v>
      </c>
      <c r="H1183" s="2" t="s">
        <v>12</v>
      </c>
    </row>
    <row r="1184" spans="1:8" x14ac:dyDescent="0.3">
      <c r="A1184" s="1">
        <v>0.5110185185185282</v>
      </c>
      <c r="B1184" s="2" t="s">
        <v>34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3.07</v>
      </c>
      <c r="H1184" s="2" t="s">
        <v>12</v>
      </c>
    </row>
    <row r="1185" spans="1:8" x14ac:dyDescent="0.3">
      <c r="A1185" s="1">
        <v>0.51106481481482458</v>
      </c>
      <c r="B1185" s="2" t="s">
        <v>34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3.09</v>
      </c>
      <c r="H1185" s="2" t="s">
        <v>12</v>
      </c>
    </row>
    <row r="1186" spans="1:8" x14ac:dyDescent="0.3">
      <c r="A1186" s="1">
        <v>0.51112268518519488</v>
      </c>
      <c r="B1186" s="2" t="s">
        <v>34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3.09</v>
      </c>
      <c r="H1186" s="2" t="s">
        <v>12</v>
      </c>
    </row>
    <row r="1187" spans="1:8" x14ac:dyDescent="0.3">
      <c r="A1187" s="1">
        <v>0.51116898148149126</v>
      </c>
      <c r="B1187" s="2" t="s">
        <v>34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3.07</v>
      </c>
      <c r="H1187" s="2" t="s">
        <v>12</v>
      </c>
    </row>
    <row r="1188" spans="1:8" x14ac:dyDescent="0.3">
      <c r="A1188" s="1">
        <v>0.51122685185186156</v>
      </c>
      <c r="B1188" s="2" t="s">
        <v>34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3.07</v>
      </c>
      <c r="H1188" s="2" t="s">
        <v>12</v>
      </c>
    </row>
    <row r="1189" spans="1:8" x14ac:dyDescent="0.3">
      <c r="A1189" s="1">
        <v>0.51127314814815794</v>
      </c>
      <c r="B1189" s="2" t="s">
        <v>34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3.08</v>
      </c>
      <c r="H1189" s="2" t="s">
        <v>12</v>
      </c>
    </row>
    <row r="1190" spans="1:8" x14ac:dyDescent="0.3">
      <c r="A1190" s="1">
        <v>0.51133101851852825</v>
      </c>
      <c r="B1190" s="2" t="s">
        <v>34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3.08</v>
      </c>
      <c r="H1190" s="2" t="s">
        <v>12</v>
      </c>
    </row>
    <row r="1191" spans="1:8" x14ac:dyDescent="0.3">
      <c r="A1191" s="1">
        <v>0.51137731481482462</v>
      </c>
      <c r="B1191" s="2" t="s">
        <v>34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3.07</v>
      </c>
      <c r="H1191" s="2" t="s">
        <v>12</v>
      </c>
    </row>
    <row r="1192" spans="1:8" x14ac:dyDescent="0.3">
      <c r="A1192" s="1">
        <v>0.51143518518519493</v>
      </c>
      <c r="B1192" s="2" t="s">
        <v>34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3.07</v>
      </c>
      <c r="H1192" s="2" t="s">
        <v>12</v>
      </c>
    </row>
    <row r="1193" spans="1:8" x14ac:dyDescent="0.3">
      <c r="A1193" s="1">
        <v>0.51148148148149131</v>
      </c>
      <c r="B1193" s="2" t="s">
        <v>34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3.08</v>
      </c>
      <c r="H1193" s="2" t="s">
        <v>12</v>
      </c>
    </row>
    <row r="1194" spans="1:8" x14ac:dyDescent="0.3">
      <c r="A1194" s="1">
        <v>0.51153935185186161</v>
      </c>
      <c r="B1194" s="2" t="s">
        <v>34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3.08</v>
      </c>
      <c r="H1194" s="2" t="s">
        <v>12</v>
      </c>
    </row>
    <row r="1195" spans="1:8" x14ac:dyDescent="0.3">
      <c r="A1195" s="1">
        <v>0.51158564814815799</v>
      </c>
      <c r="B1195" s="2" t="s">
        <v>34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3.06</v>
      </c>
      <c r="H1195" s="2" t="s">
        <v>12</v>
      </c>
    </row>
    <row r="1196" spans="1:8" x14ac:dyDescent="0.3">
      <c r="A1196" s="1">
        <v>0.5116435185185283</v>
      </c>
      <c r="B1196" s="2" t="s">
        <v>34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3.06</v>
      </c>
      <c r="H1196" s="2" t="s">
        <v>12</v>
      </c>
    </row>
    <row r="1197" spans="1:8" x14ac:dyDescent="0.3">
      <c r="A1197" s="1">
        <v>0.51168981481482467</v>
      </c>
      <c r="B1197" s="2" t="s">
        <v>34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3.07</v>
      </c>
      <c r="H1197" s="2" t="s">
        <v>12</v>
      </c>
    </row>
    <row r="1198" spans="1:8" x14ac:dyDescent="0.3">
      <c r="A1198" s="1">
        <v>0.51174768518519498</v>
      </c>
      <c r="B1198" s="2" t="s">
        <v>34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3.07</v>
      </c>
      <c r="H1198" s="2" t="s">
        <v>12</v>
      </c>
    </row>
    <row r="1199" spans="1:8" x14ac:dyDescent="0.3">
      <c r="A1199" s="1">
        <v>0.51179398148149136</v>
      </c>
      <c r="B1199" s="2" t="s">
        <v>34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3.06</v>
      </c>
      <c r="H1199" s="2" t="s">
        <v>12</v>
      </c>
    </row>
    <row r="1200" spans="1:8" x14ac:dyDescent="0.3">
      <c r="A1200" s="1">
        <v>0.51185185185186166</v>
      </c>
      <c r="B1200" s="2" t="s">
        <v>34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3.03</v>
      </c>
      <c r="H1200" s="2" t="s">
        <v>12</v>
      </c>
    </row>
    <row r="1201" spans="1:8" x14ac:dyDescent="0.3">
      <c r="A1201" s="1">
        <v>0.51189814814815804</v>
      </c>
      <c r="B1201" s="2" t="s">
        <v>34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3.06</v>
      </c>
      <c r="H1201" s="2" t="s">
        <v>12</v>
      </c>
    </row>
    <row r="1202" spans="1:8" x14ac:dyDescent="0.3">
      <c r="A1202" s="1">
        <v>0.51195601851852834</v>
      </c>
      <c r="B1202" s="2" t="s">
        <v>34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3.05</v>
      </c>
      <c r="H1202" s="2" t="s">
        <v>12</v>
      </c>
    </row>
    <row r="1203" spans="1:8" x14ac:dyDescent="0.3">
      <c r="A1203" s="1">
        <v>0.51200231481482472</v>
      </c>
      <c r="B1203" s="2" t="s">
        <v>34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3.06</v>
      </c>
      <c r="H1203" s="2" t="s">
        <v>12</v>
      </c>
    </row>
    <row r="1204" spans="1:8" x14ac:dyDescent="0.3">
      <c r="A1204" s="1">
        <v>0.51206018518519503</v>
      </c>
      <c r="B1204" s="2" t="s">
        <v>34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3.06</v>
      </c>
      <c r="H1204" s="2" t="s">
        <v>12</v>
      </c>
    </row>
    <row r="1205" spans="1:8" x14ac:dyDescent="0.3">
      <c r="A1205" s="1">
        <v>0.5121064814814914</v>
      </c>
      <c r="B1205" s="2" t="s">
        <v>34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3.06</v>
      </c>
      <c r="H1205" s="2" t="s">
        <v>12</v>
      </c>
    </row>
    <row r="1206" spans="1:8" x14ac:dyDescent="0.3">
      <c r="A1206" s="1">
        <v>0.51216435185186171</v>
      </c>
      <c r="B1206" s="2" t="s">
        <v>34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</v>
      </c>
      <c r="H1206" s="2" t="s">
        <v>12</v>
      </c>
    </row>
    <row r="1207" spans="1:8" x14ac:dyDescent="0.3">
      <c r="A1207" s="1">
        <v>0.51221064814815809</v>
      </c>
      <c r="B1207" s="2" t="s">
        <v>34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3.06</v>
      </c>
      <c r="H1207" s="2" t="s">
        <v>12</v>
      </c>
    </row>
    <row r="1208" spans="1:8" x14ac:dyDescent="0.3">
      <c r="A1208" s="1">
        <v>0.51226851851852839</v>
      </c>
      <c r="B1208" s="2" t="s">
        <v>34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3.04</v>
      </c>
      <c r="H1208" s="2" t="s">
        <v>12</v>
      </c>
    </row>
    <row r="1209" spans="1:8" x14ac:dyDescent="0.3">
      <c r="A1209" s="1">
        <v>0.51231481481482477</v>
      </c>
      <c r="B1209" s="2" t="s">
        <v>34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3.05</v>
      </c>
      <c r="H1209" s="2" t="s">
        <v>12</v>
      </c>
    </row>
    <row r="1210" spans="1:8" x14ac:dyDescent="0.3">
      <c r="A1210" s="1">
        <v>0.51237268518519508</v>
      </c>
      <c r="B1210" s="2" t="s">
        <v>34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</v>
      </c>
      <c r="H1210" s="2" t="s">
        <v>12</v>
      </c>
    </row>
    <row r="1211" spans="1:8" x14ac:dyDescent="0.3">
      <c r="A1211" s="1">
        <v>0.51241898148149145</v>
      </c>
      <c r="B1211" s="2" t="s">
        <v>34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3.06</v>
      </c>
      <c r="H1211" s="2" t="s">
        <v>12</v>
      </c>
    </row>
    <row r="1212" spans="1:8" x14ac:dyDescent="0.3">
      <c r="A1212" s="1">
        <v>0.51247685185186176</v>
      </c>
      <c r="B1212" s="2" t="s">
        <v>34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3.09</v>
      </c>
      <c r="H1212" s="2" t="s">
        <v>12</v>
      </c>
    </row>
    <row r="1213" spans="1:8" x14ac:dyDescent="0.3">
      <c r="A1213" s="1">
        <v>0.51252314814815814</v>
      </c>
      <c r="B1213" s="2" t="s">
        <v>34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3.06</v>
      </c>
      <c r="H1213" s="2" t="s">
        <v>12</v>
      </c>
    </row>
    <row r="1214" spans="1:8" x14ac:dyDescent="0.3">
      <c r="A1214" s="1">
        <v>0.51258101851852844</v>
      </c>
      <c r="B1214" s="2" t="s">
        <v>34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3.0700000000000003</v>
      </c>
      <c r="H1214" s="2" t="s">
        <v>12</v>
      </c>
    </row>
    <row r="1215" spans="1:8" x14ac:dyDescent="0.3">
      <c r="A1215" s="1">
        <v>0.51262731481482482</v>
      </c>
      <c r="B1215" s="2" t="s">
        <v>34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3.0500000000000003</v>
      </c>
      <c r="H1215" s="2" t="s">
        <v>12</v>
      </c>
    </row>
    <row r="1216" spans="1:8" x14ac:dyDescent="0.3">
      <c r="A1216" s="1">
        <v>0.51268518518519512</v>
      </c>
      <c r="B1216" s="2" t="s">
        <v>34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3.06</v>
      </c>
      <c r="H1216" s="2" t="s">
        <v>12</v>
      </c>
    </row>
    <row r="1217" spans="1:8" x14ac:dyDescent="0.3">
      <c r="A1217" s="1">
        <v>0.5127314814814915</v>
      </c>
      <c r="B1217" s="2" t="s">
        <v>34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3.0300000000000002</v>
      </c>
      <c r="H1217" s="2" t="s">
        <v>12</v>
      </c>
    </row>
    <row r="1218" spans="1:8" x14ac:dyDescent="0.3">
      <c r="A1218" s="1">
        <v>0.51278935185186181</v>
      </c>
      <c r="B1218" s="2" t="s">
        <v>34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3.0500000000000003</v>
      </c>
      <c r="H1218" s="2" t="s">
        <v>12</v>
      </c>
    </row>
    <row r="1219" spans="1:8" x14ac:dyDescent="0.3">
      <c r="A1219" s="1">
        <v>0.51283564814815819</v>
      </c>
      <c r="B1219" s="2" t="s">
        <v>34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3.05</v>
      </c>
      <c r="H1219" s="2" t="s">
        <v>12</v>
      </c>
    </row>
    <row r="1220" spans="1:8" x14ac:dyDescent="0.3">
      <c r="A1220" s="1">
        <v>0.51289351851852849</v>
      </c>
      <c r="B1220" s="2" t="s">
        <v>34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3.05</v>
      </c>
      <c r="H1220" s="2" t="s">
        <v>12</v>
      </c>
    </row>
    <row r="1221" spans="1:8" x14ac:dyDescent="0.3">
      <c r="A1221" s="1">
        <v>0.51293981481482487</v>
      </c>
      <c r="B1221" s="2" t="s">
        <v>34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3.0300000000000002</v>
      </c>
      <c r="H1221" s="2" t="s">
        <v>12</v>
      </c>
    </row>
    <row r="1222" spans="1:8" x14ac:dyDescent="0.3">
      <c r="A1222" s="1">
        <v>0.51299768518519517</v>
      </c>
      <c r="B1222" s="2" t="s">
        <v>34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2.9800000000000004</v>
      </c>
      <c r="H1222" s="2" t="s">
        <v>12</v>
      </c>
    </row>
    <row r="1223" spans="1:8" x14ac:dyDescent="0.3">
      <c r="A1223" s="1">
        <v>0.51304398148149155</v>
      </c>
      <c r="B1223" s="2" t="s">
        <v>34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</v>
      </c>
      <c r="H1223" s="2" t="s">
        <v>12</v>
      </c>
    </row>
    <row r="1224" spans="1:8" x14ac:dyDescent="0.3">
      <c r="A1224" s="1">
        <v>0.51310185185186186</v>
      </c>
      <c r="B1224" s="2" t="s">
        <v>34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</v>
      </c>
      <c r="H1224" s="2" t="s">
        <v>12</v>
      </c>
    </row>
    <row r="1225" spans="1:8" x14ac:dyDescent="0.3">
      <c r="A1225" s="1">
        <v>0.51314814814815823</v>
      </c>
      <c r="B1225" s="2" t="s">
        <v>34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3.08</v>
      </c>
      <c r="H1225" s="2" t="s">
        <v>12</v>
      </c>
    </row>
    <row r="1226" spans="1:8" x14ac:dyDescent="0.3">
      <c r="A1226" s="1">
        <v>0.51320601851852854</v>
      </c>
      <c r="B1226" s="2" t="s">
        <v>34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3.08</v>
      </c>
      <c r="H1226" s="2" t="s">
        <v>12</v>
      </c>
    </row>
    <row r="1227" spans="1:8" x14ac:dyDescent="0.3">
      <c r="A1227" s="1">
        <v>0.51325231481482492</v>
      </c>
      <c r="B1227" s="2" t="s">
        <v>34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</v>
      </c>
      <c r="H1227" s="2" t="s">
        <v>12</v>
      </c>
    </row>
    <row r="1228" spans="1:8" x14ac:dyDescent="0.3">
      <c r="A1228" s="1">
        <v>0.51331018518519522</v>
      </c>
      <c r="B1228" s="2" t="s">
        <v>34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3.11</v>
      </c>
      <c r="H1228" s="2" t="s">
        <v>12</v>
      </c>
    </row>
    <row r="1229" spans="1:8" x14ac:dyDescent="0.3">
      <c r="A1229" s="1">
        <v>0.5133564814814916</v>
      </c>
      <c r="B1229" s="2" t="s">
        <v>34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3.08</v>
      </c>
      <c r="H1229" s="2" t="s">
        <v>12</v>
      </c>
    </row>
    <row r="1230" spans="1:8" x14ac:dyDescent="0.3">
      <c r="A1230" s="1">
        <v>0.51341435185186191</v>
      </c>
      <c r="B1230" s="2" t="s">
        <v>34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3.08</v>
      </c>
      <c r="H1230" s="2" t="s">
        <v>12</v>
      </c>
    </row>
    <row r="1231" spans="1:8" x14ac:dyDescent="0.3">
      <c r="A1231" s="1">
        <v>0.51346064814815828</v>
      </c>
      <c r="B1231" s="2" t="s">
        <v>34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</v>
      </c>
      <c r="H1231" s="2" t="s">
        <v>12</v>
      </c>
    </row>
    <row r="1232" spans="1:8" x14ac:dyDescent="0.3">
      <c r="A1232" s="1">
        <v>0.51351851851852859</v>
      </c>
      <c r="B1232" s="2" t="s">
        <v>34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</v>
      </c>
      <c r="H1232" s="2" t="s">
        <v>12</v>
      </c>
    </row>
    <row r="1233" spans="1:8" x14ac:dyDescent="0.3">
      <c r="A1233" s="1">
        <v>0.51356481481482497</v>
      </c>
      <c r="B1233" s="2" t="s">
        <v>34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3.09</v>
      </c>
      <c r="H1233" s="2" t="s">
        <v>12</v>
      </c>
    </row>
    <row r="1234" spans="1:8" x14ac:dyDescent="0.3">
      <c r="A1234" s="1">
        <v>0.51362268518519527</v>
      </c>
      <c r="B1234" s="2" t="s">
        <v>34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3.09</v>
      </c>
      <c r="H1234" s="2" t="s">
        <v>12</v>
      </c>
    </row>
    <row r="1235" spans="1:8" x14ac:dyDescent="0.3">
      <c r="A1235" s="1">
        <v>0.51366898148149165</v>
      </c>
      <c r="B1235" s="2" t="s">
        <v>34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</v>
      </c>
      <c r="H1235" s="2" t="s">
        <v>12</v>
      </c>
    </row>
    <row r="1236" spans="1:8" x14ac:dyDescent="0.3">
      <c r="A1236" s="1">
        <v>0.51372685185186195</v>
      </c>
      <c r="B1236" s="2" t="s">
        <v>34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</v>
      </c>
      <c r="H1236" s="2" t="s">
        <v>12</v>
      </c>
    </row>
    <row r="1237" spans="1:8" x14ac:dyDescent="0.3">
      <c r="A1237" s="1">
        <v>0.51377314814815833</v>
      </c>
      <c r="B1237" s="2" t="s">
        <v>34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3.09</v>
      </c>
      <c r="H1237" s="2" t="s">
        <v>12</v>
      </c>
    </row>
    <row r="1238" spans="1:8" x14ac:dyDescent="0.3">
      <c r="A1238" s="1">
        <v>0.51383101851852864</v>
      </c>
      <c r="B1238" s="2" t="s">
        <v>34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3.08</v>
      </c>
      <c r="H1238" s="2" t="s">
        <v>12</v>
      </c>
    </row>
    <row r="1239" spans="1:8" x14ac:dyDescent="0.3">
      <c r="A1239" s="1">
        <v>0.51387731481482501</v>
      </c>
      <c r="B1239" s="2" t="s">
        <v>34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3.09</v>
      </c>
      <c r="H1239" s="2" t="s">
        <v>12</v>
      </c>
    </row>
    <row r="1240" spans="1:8" x14ac:dyDescent="0.3">
      <c r="A1240" s="1">
        <v>0.51393518518519532</v>
      </c>
      <c r="B1240" s="2" t="s">
        <v>34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3.09</v>
      </c>
      <c r="H1240" s="2" t="s">
        <v>12</v>
      </c>
    </row>
    <row r="1241" spans="1:8" x14ac:dyDescent="0.3">
      <c r="A1241" s="1">
        <v>0.5139814814814917</v>
      </c>
      <c r="B1241" s="2" t="s">
        <v>34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3.09</v>
      </c>
      <c r="H1241" s="2" t="s">
        <v>12</v>
      </c>
    </row>
    <row r="1242" spans="1:8" x14ac:dyDescent="0.3">
      <c r="A1242" s="1">
        <v>0.514039351851862</v>
      </c>
      <c r="B1242" s="2" t="s">
        <v>34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3.08</v>
      </c>
      <c r="H1242" s="2" t="s">
        <v>12</v>
      </c>
    </row>
    <row r="1243" spans="1:8" x14ac:dyDescent="0.3">
      <c r="A1243" s="1">
        <v>0.51408564814815838</v>
      </c>
      <c r="B1243" s="2" t="s">
        <v>34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3.09</v>
      </c>
      <c r="H1243" s="2" t="s">
        <v>12</v>
      </c>
    </row>
    <row r="1244" spans="1:8" x14ac:dyDescent="0.3">
      <c r="A1244" s="1">
        <v>0.51414351851852869</v>
      </c>
      <c r="B1244" s="2" t="s">
        <v>34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3.09</v>
      </c>
      <c r="H1244" s="2" t="s">
        <v>12</v>
      </c>
    </row>
    <row r="1245" spans="1:8" x14ac:dyDescent="0.3">
      <c r="A1245" s="1">
        <v>0.51418981481482506</v>
      </c>
      <c r="B1245" s="2" t="s">
        <v>34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3.09</v>
      </c>
      <c r="H1245" s="2" t="s">
        <v>12</v>
      </c>
    </row>
    <row r="1246" spans="1:8" x14ac:dyDescent="0.3">
      <c r="A1246" s="1">
        <v>0.51424768518519537</v>
      </c>
      <c r="B1246" s="2" t="s">
        <v>34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3.08</v>
      </c>
      <c r="H1246" s="2" t="s">
        <v>12</v>
      </c>
    </row>
    <row r="1247" spans="1:8" x14ac:dyDescent="0.3">
      <c r="A1247" s="1">
        <v>0.51429398148149175</v>
      </c>
      <c r="B1247" s="2" t="s">
        <v>34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3.09</v>
      </c>
      <c r="H1247" s="2" t="s">
        <v>12</v>
      </c>
    </row>
    <row r="1248" spans="1:8" x14ac:dyDescent="0.3">
      <c r="A1248" s="1">
        <v>0.51435185185186205</v>
      </c>
      <c r="B1248" s="2" t="s">
        <v>34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3.09</v>
      </c>
      <c r="H1248" s="2" t="s">
        <v>12</v>
      </c>
    </row>
    <row r="1249" spans="1:8" x14ac:dyDescent="0.3">
      <c r="A1249" s="1">
        <v>0.51439814814815843</v>
      </c>
      <c r="B1249" s="2" t="s">
        <v>34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3.09</v>
      </c>
      <c r="H1249" s="2" t="s">
        <v>12</v>
      </c>
    </row>
    <row r="1250" spans="1:8" x14ac:dyDescent="0.3">
      <c r="A1250" s="1">
        <v>0.51445601851852873</v>
      </c>
      <c r="B1250" s="2" t="s">
        <v>34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3.08</v>
      </c>
      <c r="H1250" s="2" t="s">
        <v>12</v>
      </c>
    </row>
    <row r="1251" spans="1:8" x14ac:dyDescent="0.3">
      <c r="A1251" s="1">
        <v>0.51450231481482511</v>
      </c>
      <c r="B1251" s="2" t="s">
        <v>34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3.09</v>
      </c>
      <c r="H1251" s="2" t="s">
        <v>12</v>
      </c>
    </row>
    <row r="1252" spans="1:8" x14ac:dyDescent="0.3">
      <c r="A1252" s="1">
        <v>0.51456018518519542</v>
      </c>
      <c r="B1252" s="2" t="s">
        <v>34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3.09</v>
      </c>
      <c r="H1252" s="2" t="s">
        <v>12</v>
      </c>
    </row>
    <row r="1253" spans="1:8" x14ac:dyDescent="0.3">
      <c r="A1253" s="1">
        <v>0.5146064814814918</v>
      </c>
      <c r="B1253" s="2" t="s">
        <v>34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3.08</v>
      </c>
      <c r="H1253" s="2" t="s">
        <v>12</v>
      </c>
    </row>
    <row r="1254" spans="1:8" x14ac:dyDescent="0.3">
      <c r="A1254" s="1">
        <v>0.5146643518518621</v>
      </c>
      <c r="B1254" s="2" t="s">
        <v>34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3.08</v>
      </c>
      <c r="H1254" s="2" t="s">
        <v>12</v>
      </c>
    </row>
    <row r="1255" spans="1:8" x14ac:dyDescent="0.3">
      <c r="A1255" s="1">
        <v>0.51471064814815848</v>
      </c>
      <c r="B1255" s="2" t="s">
        <v>34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3.09</v>
      </c>
      <c r="H1255" s="2" t="s">
        <v>12</v>
      </c>
    </row>
    <row r="1256" spans="1:8" x14ac:dyDescent="0.3">
      <c r="A1256" s="1">
        <v>0.51476851851852878</v>
      </c>
      <c r="B1256" s="2" t="s">
        <v>34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3.09</v>
      </c>
      <c r="H1256" s="2" t="s">
        <v>12</v>
      </c>
    </row>
    <row r="1257" spans="1:8" x14ac:dyDescent="0.3">
      <c r="A1257" s="1">
        <v>0.51481481481482516</v>
      </c>
      <c r="B1257" s="2" t="s">
        <v>34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3.08</v>
      </c>
      <c r="H1257" s="2" t="s">
        <v>12</v>
      </c>
    </row>
    <row r="1258" spans="1:8" x14ac:dyDescent="0.3">
      <c r="A1258" s="1">
        <v>0.51487268518519547</v>
      </c>
      <c r="B1258" s="2" t="s">
        <v>34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3.08</v>
      </c>
      <c r="H1258" s="2" t="s">
        <v>12</v>
      </c>
    </row>
    <row r="1259" spans="1:8" x14ac:dyDescent="0.3">
      <c r="A1259" s="1">
        <v>0.51491898148149184</v>
      </c>
      <c r="B1259" s="2" t="s">
        <v>34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3.09</v>
      </c>
      <c r="H1259" s="2" t="s">
        <v>12</v>
      </c>
    </row>
    <row r="1260" spans="1:8" x14ac:dyDescent="0.3">
      <c r="A1260" s="1">
        <v>0.51497685185186215</v>
      </c>
      <c r="B1260" s="2" t="s">
        <v>34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3.07</v>
      </c>
      <c r="H1260" s="2" t="s">
        <v>12</v>
      </c>
    </row>
    <row r="1261" spans="1:8" x14ac:dyDescent="0.3">
      <c r="A1261" s="1">
        <v>0.51502314814815853</v>
      </c>
      <c r="B1261" s="2" t="s">
        <v>34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3.08</v>
      </c>
      <c r="H1261" s="2" t="s">
        <v>12</v>
      </c>
    </row>
    <row r="1262" spans="1:8" x14ac:dyDescent="0.3">
      <c r="A1262" s="1">
        <v>0.51508101851852883</v>
      </c>
      <c r="B1262" s="2" t="s">
        <v>34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3.08</v>
      </c>
      <c r="H1262" s="2" t="s">
        <v>12</v>
      </c>
    </row>
    <row r="1263" spans="1:8" x14ac:dyDescent="0.3">
      <c r="A1263" s="1">
        <v>0.51512731481482521</v>
      </c>
      <c r="B1263" s="2" t="s">
        <v>34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3.09</v>
      </c>
      <c r="H1263" s="2" t="s">
        <v>12</v>
      </c>
    </row>
    <row r="1264" spans="1:8" x14ac:dyDescent="0.3">
      <c r="A1264" s="1">
        <v>0.51518518518519552</v>
      </c>
      <c r="B1264" s="2" t="s">
        <v>34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3.09</v>
      </c>
      <c r="H1264" s="2" t="s">
        <v>12</v>
      </c>
    </row>
    <row r="1265" spans="1:8" x14ac:dyDescent="0.3">
      <c r="A1265" s="1">
        <v>0.51523148148149189</v>
      </c>
      <c r="B1265" s="2" t="s">
        <v>34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3.08</v>
      </c>
      <c r="H1265" s="2" t="s">
        <v>12</v>
      </c>
    </row>
    <row r="1266" spans="1:8" x14ac:dyDescent="0.3">
      <c r="A1266" s="1">
        <v>0.5152893518518622</v>
      </c>
      <c r="B1266" s="2" t="s">
        <v>34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3.08</v>
      </c>
      <c r="H1266" s="2" t="s">
        <v>12</v>
      </c>
    </row>
    <row r="1267" spans="1:8" x14ac:dyDescent="0.3">
      <c r="A1267" s="1">
        <v>0.51533564814815858</v>
      </c>
      <c r="B1267" s="2" t="s">
        <v>34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3.06</v>
      </c>
      <c r="H1267" s="2" t="s">
        <v>12</v>
      </c>
    </row>
    <row r="1268" spans="1:8" x14ac:dyDescent="0.3">
      <c r="A1268" s="1">
        <v>0.51539351851852888</v>
      </c>
      <c r="B1268" s="2" t="s">
        <v>34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3.09</v>
      </c>
      <c r="H1268" s="2" t="s">
        <v>12</v>
      </c>
    </row>
    <row r="1269" spans="1:8" x14ac:dyDescent="0.3">
      <c r="A1269" s="1">
        <v>0.51543981481482526</v>
      </c>
      <c r="B1269" s="2" t="s">
        <v>34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3.08</v>
      </c>
      <c r="H1269" s="2" t="s">
        <v>12</v>
      </c>
    </row>
    <row r="1270" spans="1:8" x14ac:dyDescent="0.3">
      <c r="A1270" s="1">
        <v>0.51549768518519556</v>
      </c>
      <c r="B1270" s="2" t="s">
        <v>34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3.08</v>
      </c>
      <c r="H1270" s="2" t="s">
        <v>12</v>
      </c>
    </row>
    <row r="1271" spans="1:8" x14ac:dyDescent="0.3">
      <c r="A1271" s="1">
        <v>0.51554398148149194</v>
      </c>
      <c r="B1271" s="2" t="s">
        <v>34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3.08</v>
      </c>
      <c r="H1271" s="2" t="s">
        <v>12</v>
      </c>
    </row>
    <row r="1272" spans="1:8" x14ac:dyDescent="0.3">
      <c r="A1272" s="1">
        <v>0.51560185185186225</v>
      </c>
      <c r="B1272" s="2" t="s">
        <v>34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3.07</v>
      </c>
      <c r="H1272" s="2" t="s">
        <v>12</v>
      </c>
    </row>
    <row r="1273" spans="1:8" x14ac:dyDescent="0.3">
      <c r="A1273" s="1">
        <v>0.51564814814815862</v>
      </c>
      <c r="B1273" s="2" t="s">
        <v>34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3.07</v>
      </c>
      <c r="H1273" s="2" t="s">
        <v>12</v>
      </c>
    </row>
    <row r="1274" spans="1:8" x14ac:dyDescent="0.3">
      <c r="A1274" s="1">
        <v>0.51570601851852893</v>
      </c>
      <c r="B1274" s="2" t="s">
        <v>34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3.09</v>
      </c>
      <c r="H1274" s="2" t="s">
        <v>12</v>
      </c>
    </row>
    <row r="1275" spans="1:8" x14ac:dyDescent="0.3">
      <c r="A1275" s="1">
        <v>0.51575231481482531</v>
      </c>
      <c r="B1275" s="2" t="s">
        <v>34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3.08</v>
      </c>
      <c r="H1275" s="2" t="s">
        <v>12</v>
      </c>
    </row>
    <row r="1276" spans="1:8" x14ac:dyDescent="0.3">
      <c r="A1276" s="1">
        <v>0.51581018518519561</v>
      </c>
      <c r="B1276" s="2" t="s">
        <v>34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3.07</v>
      </c>
      <c r="H1276" s="2" t="s">
        <v>12</v>
      </c>
    </row>
    <row r="1277" spans="1:8" x14ac:dyDescent="0.3">
      <c r="A1277" s="1">
        <v>0.51585648148149199</v>
      </c>
      <c r="B1277" s="2" t="s">
        <v>34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3.07</v>
      </c>
      <c r="H1277" s="2" t="s">
        <v>12</v>
      </c>
    </row>
    <row r="1278" spans="1:8" x14ac:dyDescent="0.3">
      <c r="A1278" s="1">
        <v>0.5159143518518623</v>
      </c>
      <c r="B1278" s="2" t="s">
        <v>34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3.08</v>
      </c>
      <c r="H1278" s="2" t="s">
        <v>12</v>
      </c>
    </row>
    <row r="1279" spans="1:8" x14ac:dyDescent="0.3">
      <c r="A1279" s="1">
        <v>0.51596064814815867</v>
      </c>
      <c r="B1279" s="2" t="s">
        <v>34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3.07</v>
      </c>
      <c r="H1279" s="2" t="s">
        <v>12</v>
      </c>
    </row>
    <row r="1280" spans="1:8" x14ac:dyDescent="0.3">
      <c r="A1280" s="1">
        <v>0.51601851851852898</v>
      </c>
      <c r="B1280" s="2" t="s">
        <v>34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3.07</v>
      </c>
      <c r="H1280" s="2" t="s">
        <v>12</v>
      </c>
    </row>
    <row r="1281" spans="1:8" x14ac:dyDescent="0.3">
      <c r="A1281" s="1">
        <v>0.51606481481482536</v>
      </c>
      <c r="B1281" s="2" t="s">
        <v>34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3.08</v>
      </c>
      <c r="H1281" s="2" t="s">
        <v>12</v>
      </c>
    </row>
    <row r="1282" spans="1:8" x14ac:dyDescent="0.3">
      <c r="A1282" s="1">
        <v>0.51612268518519566</v>
      </c>
      <c r="B1282" s="2" t="s">
        <v>34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3.07</v>
      </c>
      <c r="H1282" s="2" t="s">
        <v>12</v>
      </c>
    </row>
    <row r="1283" spans="1:8" x14ac:dyDescent="0.3">
      <c r="A1283" s="1">
        <v>0.51616898148149204</v>
      </c>
      <c r="B1283" s="2" t="s">
        <v>34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3.07</v>
      </c>
      <c r="H1283" s="2" t="s">
        <v>12</v>
      </c>
    </row>
    <row r="1284" spans="1:8" x14ac:dyDescent="0.3">
      <c r="A1284" s="1">
        <v>0.51622685185186235</v>
      </c>
      <c r="B1284" s="2" t="s">
        <v>34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3.08</v>
      </c>
      <c r="H1284" s="2" t="s">
        <v>12</v>
      </c>
    </row>
    <row r="1285" spans="1:8" x14ac:dyDescent="0.3">
      <c r="A1285" s="1">
        <v>0.51627314814815872</v>
      </c>
      <c r="B1285" s="2" t="s">
        <v>34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3.07</v>
      </c>
      <c r="H1285" s="2" t="s">
        <v>12</v>
      </c>
    </row>
    <row r="1286" spans="1:8" x14ac:dyDescent="0.3">
      <c r="A1286" s="1">
        <v>0.51633101851852903</v>
      </c>
      <c r="B1286" s="2" t="s">
        <v>34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3.07</v>
      </c>
      <c r="H1286" s="2" t="s">
        <v>12</v>
      </c>
    </row>
    <row r="1287" spans="1:8" x14ac:dyDescent="0.3">
      <c r="A1287" s="1">
        <v>0.51637731481482541</v>
      </c>
      <c r="B1287" s="2" t="s">
        <v>34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3.0700000000000003</v>
      </c>
      <c r="H1287" s="2" t="s">
        <v>12</v>
      </c>
    </row>
    <row r="1288" spans="1:8" x14ac:dyDescent="0.3">
      <c r="A1288" s="1">
        <v>0.51643518518519571</v>
      </c>
      <c r="B1288" s="2" t="s">
        <v>34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3.06</v>
      </c>
      <c r="H1288" s="2" t="s">
        <v>12</v>
      </c>
    </row>
    <row r="1289" spans="1:8" x14ac:dyDescent="0.3">
      <c r="A1289" s="1">
        <v>0.51648148148149209</v>
      </c>
      <c r="B1289" s="2" t="s">
        <v>34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3.06</v>
      </c>
      <c r="H1289" s="2" t="s">
        <v>12</v>
      </c>
    </row>
    <row r="1290" spans="1:8" x14ac:dyDescent="0.3">
      <c r="A1290" s="1">
        <v>0.51653935185186239</v>
      </c>
      <c r="B1290" s="2" t="s">
        <v>34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3.08</v>
      </c>
      <c r="H1290" s="2" t="s">
        <v>12</v>
      </c>
    </row>
    <row r="1291" spans="1:8" x14ac:dyDescent="0.3">
      <c r="A1291" s="1">
        <v>0.51658564814815877</v>
      </c>
      <c r="B1291" s="2" t="s">
        <v>34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3.06</v>
      </c>
      <c r="H1291" s="2" t="s">
        <v>12</v>
      </c>
    </row>
    <row r="1292" spans="1:8" x14ac:dyDescent="0.3">
      <c r="A1292" s="1">
        <v>0.51664351851852908</v>
      </c>
      <c r="B1292" s="2" t="s">
        <v>34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3.08</v>
      </c>
      <c r="H1292" s="2" t="s">
        <v>12</v>
      </c>
    </row>
    <row r="1293" spans="1:8" x14ac:dyDescent="0.3">
      <c r="A1293" s="1">
        <v>0.51668981481482545</v>
      </c>
      <c r="B1293" s="2" t="s">
        <v>34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3.07</v>
      </c>
      <c r="H1293" s="2" t="s">
        <v>12</v>
      </c>
    </row>
    <row r="1294" spans="1:8" x14ac:dyDescent="0.3">
      <c r="A1294" s="1">
        <v>0.51674768518519576</v>
      </c>
      <c r="B1294" s="2" t="s">
        <v>34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3.0500000000000003</v>
      </c>
      <c r="H1294" s="2" t="s">
        <v>12</v>
      </c>
    </row>
    <row r="1295" spans="1:8" x14ac:dyDescent="0.3">
      <c r="A1295" s="1">
        <v>0.51679398148149214</v>
      </c>
      <c r="B1295" s="2" t="s">
        <v>34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3.06</v>
      </c>
      <c r="H1295" s="2" t="s">
        <v>12</v>
      </c>
    </row>
    <row r="1296" spans="1:8" x14ac:dyDescent="0.3">
      <c r="A1296" s="1">
        <v>0.51685185185186244</v>
      </c>
      <c r="B1296" s="2" t="s">
        <v>34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3.0500000000000003</v>
      </c>
      <c r="H1296" s="2" t="s">
        <v>12</v>
      </c>
    </row>
    <row r="1297" spans="1:8" x14ac:dyDescent="0.3">
      <c r="A1297" s="1">
        <v>0.51689814814815882</v>
      </c>
      <c r="B1297" s="2" t="s">
        <v>34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3.0300000000000002</v>
      </c>
      <c r="H1297" s="2" t="s">
        <v>12</v>
      </c>
    </row>
    <row r="1298" spans="1:8" x14ac:dyDescent="0.3">
      <c r="A1298" s="1">
        <v>0.51695601851852913</v>
      </c>
      <c r="B1298" s="2" t="s">
        <v>34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3.0700000000000003</v>
      </c>
      <c r="H1298" s="2" t="s">
        <v>12</v>
      </c>
    </row>
    <row r="1299" spans="1:8" x14ac:dyDescent="0.3">
      <c r="A1299" s="1">
        <v>0.5170023148148255</v>
      </c>
      <c r="B1299" s="2" t="s">
        <v>34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3.06</v>
      </c>
      <c r="H1299" s="2" t="s">
        <v>12</v>
      </c>
    </row>
    <row r="1300" spans="1:8" x14ac:dyDescent="0.3">
      <c r="A1300" s="1">
        <v>0.51706018518519581</v>
      </c>
      <c r="B1300" s="2" t="s">
        <v>34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3.0500000000000003</v>
      </c>
      <c r="H1300" s="2" t="s">
        <v>12</v>
      </c>
    </row>
    <row r="1301" spans="1:8" x14ac:dyDescent="0.3">
      <c r="A1301" s="1">
        <v>0.51710648148149219</v>
      </c>
      <c r="B1301" s="2" t="s">
        <v>34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3.07</v>
      </c>
      <c r="H1301" s="2" t="s">
        <v>12</v>
      </c>
    </row>
    <row r="1302" spans="1:8" x14ac:dyDescent="0.3">
      <c r="A1302" s="1">
        <v>0.51716435185186249</v>
      </c>
      <c r="B1302" s="2" t="s">
        <v>34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3.06</v>
      </c>
      <c r="H1302" s="2" t="s">
        <v>12</v>
      </c>
    </row>
    <row r="1303" spans="1:8" x14ac:dyDescent="0.3">
      <c r="A1303" s="1">
        <v>0.51721064814815887</v>
      </c>
      <c r="B1303" s="2" t="s">
        <v>34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3.0500000000000003</v>
      </c>
      <c r="H1303" s="2" t="s">
        <v>12</v>
      </c>
    </row>
    <row r="1304" spans="1:8" x14ac:dyDescent="0.3">
      <c r="A1304" s="1">
        <v>0.51726851851852917</v>
      </c>
      <c r="B1304" s="2" t="s">
        <v>34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3.07</v>
      </c>
      <c r="H1304" s="2" t="s">
        <v>12</v>
      </c>
    </row>
    <row r="1305" spans="1:8" x14ac:dyDescent="0.3">
      <c r="A1305" s="1">
        <v>0.51731481481482555</v>
      </c>
      <c r="B1305" s="2" t="s">
        <v>34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3.0300000000000002</v>
      </c>
      <c r="H1305" s="2" t="s">
        <v>12</v>
      </c>
    </row>
    <row r="1306" spans="1:8" x14ac:dyDescent="0.3">
      <c r="A1306" s="1">
        <v>0.51737268518519586</v>
      </c>
      <c r="B1306" s="2" t="s">
        <v>34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3.0500000000000003</v>
      </c>
      <c r="H1306" s="2" t="s">
        <v>12</v>
      </c>
    </row>
    <row r="1307" spans="1:8" x14ac:dyDescent="0.3">
      <c r="A1307" s="1">
        <v>0.51741898148149224</v>
      </c>
      <c r="B1307" s="2" t="s">
        <v>34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3.0500000000000003</v>
      </c>
      <c r="H1307" s="2" t="s">
        <v>12</v>
      </c>
    </row>
    <row r="1308" spans="1:8" x14ac:dyDescent="0.3">
      <c r="A1308" s="1">
        <v>0.51747685185186254</v>
      </c>
      <c r="B1308" s="2" t="s">
        <v>34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3.0500000000000003</v>
      </c>
      <c r="H1308" s="2" t="s">
        <v>12</v>
      </c>
    </row>
    <row r="1309" spans="1:8" x14ac:dyDescent="0.3">
      <c r="A1309" s="1">
        <v>0.51752314814815892</v>
      </c>
      <c r="B1309" s="2" t="s">
        <v>34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3.06</v>
      </c>
      <c r="H1309" s="2" t="s">
        <v>12</v>
      </c>
    </row>
    <row r="1310" spans="1:8" x14ac:dyDescent="0.3">
      <c r="A1310" s="1">
        <v>0.51758101851852922</v>
      </c>
      <c r="B1310" s="2" t="s">
        <v>34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3.07</v>
      </c>
      <c r="H1310" s="2" t="s">
        <v>12</v>
      </c>
    </row>
    <row r="1311" spans="1:8" x14ac:dyDescent="0.3">
      <c r="A1311" s="1">
        <v>0.5176273148148256</v>
      </c>
      <c r="B1311" s="2" t="s">
        <v>34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3.06</v>
      </c>
      <c r="H1311" s="2" t="s">
        <v>12</v>
      </c>
    </row>
    <row r="1312" spans="1:8" x14ac:dyDescent="0.3">
      <c r="A1312" s="1">
        <v>0.51768518518519591</v>
      </c>
      <c r="B1312" s="2" t="s">
        <v>34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3.0500000000000003</v>
      </c>
      <c r="H1312" s="2" t="s">
        <v>12</v>
      </c>
    </row>
    <row r="1313" spans="1:8" x14ac:dyDescent="0.3">
      <c r="A1313" s="1">
        <v>0.51773148148149228</v>
      </c>
      <c r="B1313" s="2" t="s">
        <v>34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3.04</v>
      </c>
      <c r="H1313" s="2" t="s">
        <v>12</v>
      </c>
    </row>
    <row r="1314" spans="1:8" x14ac:dyDescent="0.3">
      <c r="A1314" s="1">
        <v>0.51778935185186259</v>
      </c>
      <c r="B1314" s="2" t="s">
        <v>34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3.0900000000000003</v>
      </c>
      <c r="H1314" s="2" t="s">
        <v>12</v>
      </c>
    </row>
    <row r="1315" spans="1:8" x14ac:dyDescent="0.3">
      <c r="A1315" s="1">
        <v>0.51783564814815897</v>
      </c>
      <c r="B1315" s="2" t="s">
        <v>34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3.04</v>
      </c>
      <c r="H1315" s="2" t="s">
        <v>12</v>
      </c>
    </row>
    <row r="1316" spans="1:8" x14ac:dyDescent="0.3">
      <c r="A1316" s="1">
        <v>0.51789351851852927</v>
      </c>
      <c r="B1316" s="2" t="s">
        <v>34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3.0300000000000002</v>
      </c>
      <c r="H1316" s="2" t="s">
        <v>12</v>
      </c>
    </row>
    <row r="1317" spans="1:8" x14ac:dyDescent="0.3">
      <c r="A1317" s="1">
        <v>0.51793981481482565</v>
      </c>
      <c r="B1317" s="2" t="s">
        <v>34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3.04</v>
      </c>
      <c r="H1317" s="2" t="s">
        <v>12</v>
      </c>
    </row>
    <row r="1318" spans="1:8" x14ac:dyDescent="0.3">
      <c r="A1318" s="1">
        <v>0.51799768518519596</v>
      </c>
      <c r="B1318" s="2" t="s">
        <v>34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3.0300000000000002</v>
      </c>
      <c r="H1318" s="2" t="s">
        <v>12</v>
      </c>
    </row>
    <row r="1319" spans="1:8" x14ac:dyDescent="0.3">
      <c r="A1319" s="1">
        <v>0.51804398148149233</v>
      </c>
      <c r="B1319" s="2" t="s">
        <v>34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3.05</v>
      </c>
      <c r="H1319" s="2" t="s">
        <v>12</v>
      </c>
    </row>
    <row r="1320" spans="1:8" x14ac:dyDescent="0.3">
      <c r="A1320" s="1">
        <v>0.51810185185186264</v>
      </c>
      <c r="B1320" s="2" t="s">
        <v>34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3.0300000000000002</v>
      </c>
      <c r="H1320" s="2" t="s">
        <v>12</v>
      </c>
    </row>
    <row r="1321" spans="1:8" x14ac:dyDescent="0.3">
      <c r="A1321" s="1">
        <v>0.51814814814815902</v>
      </c>
      <c r="B1321" s="2" t="s">
        <v>34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3.0300000000000002</v>
      </c>
      <c r="H1321" s="2" t="s">
        <v>12</v>
      </c>
    </row>
    <row r="1322" spans="1:8" x14ac:dyDescent="0.3">
      <c r="A1322" s="1">
        <v>0.51820601851852932</v>
      </c>
      <c r="B1322" s="2" t="s">
        <v>34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3.04</v>
      </c>
      <c r="H1322" s="2" t="s">
        <v>12</v>
      </c>
    </row>
    <row r="1323" spans="1:8" x14ac:dyDescent="0.3">
      <c r="A1323" s="1">
        <v>0.5182523148148257</v>
      </c>
      <c r="B1323" s="2" t="s">
        <v>34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3.04</v>
      </c>
      <c r="H1323" s="2" t="s">
        <v>12</v>
      </c>
    </row>
    <row r="1324" spans="1:8" x14ac:dyDescent="0.3">
      <c r="A1324" s="1">
        <v>0.518310185185196</v>
      </c>
      <c r="B1324" s="2" t="s">
        <v>34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3.02</v>
      </c>
      <c r="H1324" s="2" t="s">
        <v>12</v>
      </c>
    </row>
    <row r="1325" spans="1:8" x14ac:dyDescent="0.3">
      <c r="A1325" s="1">
        <v>0.51835648148149238</v>
      </c>
      <c r="B1325" s="2" t="s">
        <v>34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3.04</v>
      </c>
      <c r="H1325" s="2" t="s">
        <v>12</v>
      </c>
    </row>
    <row r="1326" spans="1:8" x14ac:dyDescent="0.3">
      <c r="A1326" s="1">
        <v>0.51841435185186269</v>
      </c>
      <c r="B1326" s="2" t="s">
        <v>34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3.04</v>
      </c>
      <c r="H1326" s="2" t="s">
        <v>12</v>
      </c>
    </row>
    <row r="1327" spans="1:8" x14ac:dyDescent="0.3">
      <c r="A1327" s="1">
        <v>0.51846064814815906</v>
      </c>
      <c r="B1327" s="2" t="s">
        <v>34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3.0500000000000003</v>
      </c>
      <c r="H1327" s="2" t="s">
        <v>12</v>
      </c>
    </row>
    <row r="1328" spans="1:8" x14ac:dyDescent="0.3">
      <c r="A1328" s="1">
        <v>0.51851851851852937</v>
      </c>
      <c r="B1328" s="2" t="s">
        <v>34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3.07</v>
      </c>
      <c r="H1328" s="2" t="s">
        <v>12</v>
      </c>
    </row>
    <row r="1329" spans="1:8" x14ac:dyDescent="0.3">
      <c r="A1329" s="1">
        <v>0.51856481481482575</v>
      </c>
      <c r="B1329" s="2" t="s">
        <v>34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3.01</v>
      </c>
      <c r="H1329" s="2" t="s">
        <v>12</v>
      </c>
    </row>
    <row r="1330" spans="1:8" x14ac:dyDescent="0.3">
      <c r="A1330" s="1">
        <v>0.51862268518519605</v>
      </c>
      <c r="B1330" s="2" t="s">
        <v>34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3.0500000000000003</v>
      </c>
      <c r="H1330" s="2" t="s">
        <v>12</v>
      </c>
    </row>
    <row r="1331" spans="1:8" x14ac:dyDescent="0.3">
      <c r="A1331" s="1">
        <v>0.51866898148149243</v>
      </c>
      <c r="B1331" s="2" t="s">
        <v>34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2.9800000000000004</v>
      </c>
      <c r="H1331" s="2" t="s">
        <v>12</v>
      </c>
    </row>
    <row r="1332" spans="1:8" x14ac:dyDescent="0.3">
      <c r="A1332" s="1">
        <v>0.51872685185186274</v>
      </c>
      <c r="B1332" s="2" t="s">
        <v>34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3.04</v>
      </c>
      <c r="H1332" s="2" t="s">
        <v>12</v>
      </c>
    </row>
    <row r="1333" spans="1:8" x14ac:dyDescent="0.3">
      <c r="A1333" s="1">
        <v>0.51877314814815911</v>
      </c>
      <c r="B1333" s="2" t="s">
        <v>34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3.04</v>
      </c>
      <c r="H1333" s="2" t="s">
        <v>12</v>
      </c>
    </row>
    <row r="1334" spans="1:8" x14ac:dyDescent="0.3">
      <c r="A1334" s="1">
        <v>0.51883101851852942</v>
      </c>
      <c r="B1334" s="2" t="s">
        <v>34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3.0300000000000002</v>
      </c>
      <c r="H1334" s="2" t="s">
        <v>12</v>
      </c>
    </row>
    <row r="1335" spans="1:8" x14ac:dyDescent="0.3">
      <c r="A1335" s="1">
        <v>0.5188773148148258</v>
      </c>
      <c r="B1335" s="2" t="s">
        <v>34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3.04</v>
      </c>
      <c r="H1335" s="2" t="s">
        <v>12</v>
      </c>
    </row>
    <row r="1336" spans="1:8" x14ac:dyDescent="0.3">
      <c r="A1336" s="1">
        <v>0.5189351851851961</v>
      </c>
      <c r="B1336" s="2" t="s">
        <v>34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3.0500000000000003</v>
      </c>
      <c r="H1336" s="2" t="s">
        <v>12</v>
      </c>
    </row>
    <row r="1337" spans="1:8" x14ac:dyDescent="0.3">
      <c r="A1337" s="1">
        <v>0.51898148148149248</v>
      </c>
      <c r="B1337" s="2" t="s">
        <v>34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3.07</v>
      </c>
      <c r="H1337" s="2" t="s">
        <v>12</v>
      </c>
    </row>
    <row r="1338" spans="1:8" x14ac:dyDescent="0.3">
      <c r="A1338" s="1">
        <v>0.51903935185186278</v>
      </c>
      <c r="B1338" s="2" t="s">
        <v>34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3.02</v>
      </c>
      <c r="H1338" s="2" t="s">
        <v>12</v>
      </c>
    </row>
    <row r="1339" spans="1:8" x14ac:dyDescent="0.3">
      <c r="A1339" s="1">
        <v>0.51908564814815916</v>
      </c>
      <c r="B1339" s="2" t="s">
        <v>34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3.0500000000000003</v>
      </c>
      <c r="H1339" s="2" t="s">
        <v>12</v>
      </c>
    </row>
    <row r="1340" spans="1:8" x14ac:dyDescent="0.3">
      <c r="A1340" s="1">
        <v>0.51914351851852947</v>
      </c>
      <c r="B1340" s="2" t="s">
        <v>34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2.99</v>
      </c>
      <c r="H1340" s="2" t="s">
        <v>12</v>
      </c>
    </row>
    <row r="1341" spans="1:8" x14ac:dyDescent="0.3">
      <c r="A1341" s="1">
        <v>0.51918981481482585</v>
      </c>
      <c r="B1341" s="2" t="s">
        <v>34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3.0300000000000002</v>
      </c>
      <c r="H1341" s="2" t="s">
        <v>12</v>
      </c>
    </row>
    <row r="1342" spans="1:8" x14ac:dyDescent="0.3">
      <c r="A1342" s="1">
        <v>0.51924768518519615</v>
      </c>
      <c r="B1342" s="2" t="s">
        <v>34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3.02</v>
      </c>
      <c r="H1342" s="2" t="s">
        <v>12</v>
      </c>
    </row>
    <row r="1343" spans="1:8" x14ac:dyDescent="0.3">
      <c r="A1343" s="1">
        <v>0.51929398148149253</v>
      </c>
      <c r="B1343" s="2" t="s">
        <v>34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3.02</v>
      </c>
      <c r="H1343" s="2" t="s">
        <v>12</v>
      </c>
    </row>
    <row r="1344" spans="1:8" x14ac:dyDescent="0.3">
      <c r="A1344" s="1">
        <v>0.51935185185186283</v>
      </c>
      <c r="B1344" s="2" t="s">
        <v>34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3.0100000000000002</v>
      </c>
      <c r="H1344" s="2" t="s">
        <v>12</v>
      </c>
    </row>
    <row r="1345" spans="1:8" x14ac:dyDescent="0.3">
      <c r="A1345" s="1">
        <v>0.51939814814815921</v>
      </c>
      <c r="B1345" s="2" t="s">
        <v>34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3.0300000000000002</v>
      </c>
      <c r="H1345" s="2" t="s">
        <v>12</v>
      </c>
    </row>
    <row r="1346" spans="1:8" x14ac:dyDescent="0.3">
      <c r="A1346" s="1">
        <v>0.51945601851852952</v>
      </c>
      <c r="B1346" s="2" t="s">
        <v>34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3.03</v>
      </c>
      <c r="H1346" s="2" t="s">
        <v>12</v>
      </c>
    </row>
    <row r="1347" spans="1:8" x14ac:dyDescent="0.3">
      <c r="A1347" s="1">
        <v>0.51950231481482589</v>
      </c>
      <c r="B1347" s="2" t="s">
        <v>34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3.04</v>
      </c>
      <c r="H1347" s="2" t="s">
        <v>12</v>
      </c>
    </row>
    <row r="1348" spans="1:8" x14ac:dyDescent="0.3">
      <c r="A1348" s="1">
        <v>0.5195601851851962</v>
      </c>
      <c r="B1348" s="2" t="s">
        <v>34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3.0300000000000002</v>
      </c>
      <c r="H1348" s="2" t="s">
        <v>12</v>
      </c>
    </row>
    <row r="1349" spans="1:8" x14ac:dyDescent="0.3">
      <c r="A1349" s="1">
        <v>0.51960648148149258</v>
      </c>
      <c r="B1349" s="2" t="s">
        <v>34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3.0100000000000002</v>
      </c>
      <c r="H1349" s="2" t="s">
        <v>12</v>
      </c>
    </row>
    <row r="1350" spans="1:8" x14ac:dyDescent="0.3">
      <c r="A1350" s="1">
        <v>0.51966435185186288</v>
      </c>
      <c r="B1350" s="2" t="s">
        <v>34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3.0100000000000002</v>
      </c>
      <c r="H1350" s="2" t="s">
        <v>12</v>
      </c>
    </row>
    <row r="1351" spans="1:8" x14ac:dyDescent="0.3">
      <c r="A1351" s="1">
        <v>0.51971064814815926</v>
      </c>
      <c r="B1351" s="2" t="s">
        <v>34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3.0100000000000002</v>
      </c>
      <c r="H1351" s="2" t="s">
        <v>12</v>
      </c>
    </row>
    <row r="1352" spans="1:8" x14ac:dyDescent="0.3">
      <c r="A1352" s="1">
        <v>0.51976851851852957</v>
      </c>
      <c r="B1352" s="2" t="s">
        <v>34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</v>
      </c>
      <c r="H1352" s="2" t="s">
        <v>12</v>
      </c>
    </row>
    <row r="1353" spans="1:8" x14ac:dyDescent="0.3">
      <c r="A1353" s="1">
        <v>0.51981481481482594</v>
      </c>
      <c r="B1353" s="2" t="s">
        <v>34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3.02</v>
      </c>
      <c r="H1353" s="2" t="s">
        <v>12</v>
      </c>
    </row>
    <row r="1354" spans="1:8" x14ac:dyDescent="0.3">
      <c r="A1354" s="1">
        <v>0.51987268518519625</v>
      </c>
      <c r="B1354" s="2" t="s">
        <v>34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2.97</v>
      </c>
      <c r="H1354" s="2" t="s">
        <v>12</v>
      </c>
    </row>
    <row r="1355" spans="1:8" x14ac:dyDescent="0.3">
      <c r="A1355" s="1">
        <v>0.51991898148149263</v>
      </c>
      <c r="B1355" s="2" t="s">
        <v>34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3.01</v>
      </c>
      <c r="H1355" s="2" t="s">
        <v>12</v>
      </c>
    </row>
    <row r="1356" spans="1:8" x14ac:dyDescent="0.3">
      <c r="A1356" s="1">
        <v>0.51997685185186293</v>
      </c>
      <c r="B1356" s="2" t="s">
        <v>34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2.9800000000000004</v>
      </c>
      <c r="H1356" s="2" t="s">
        <v>12</v>
      </c>
    </row>
    <row r="1357" spans="1:8" x14ac:dyDescent="0.3">
      <c r="A1357" s="1">
        <v>0.52002314814815931</v>
      </c>
      <c r="B1357" s="2" t="s">
        <v>34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</v>
      </c>
      <c r="H1357" s="2" t="s">
        <v>12</v>
      </c>
    </row>
    <row r="1358" spans="1:8" x14ac:dyDescent="0.3">
      <c r="A1358" s="1">
        <v>0.52008101851852961</v>
      </c>
      <c r="B1358" s="2" t="s">
        <v>34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3.02</v>
      </c>
      <c r="H1358" s="2" t="s">
        <v>12</v>
      </c>
    </row>
    <row r="1359" spans="1:8" x14ac:dyDescent="0.3">
      <c r="A1359" s="1">
        <v>0.52012731481482599</v>
      </c>
      <c r="B1359" s="2" t="s">
        <v>34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3.02</v>
      </c>
      <c r="H1359" s="2" t="s">
        <v>12</v>
      </c>
    </row>
    <row r="1360" spans="1:8" x14ac:dyDescent="0.3">
      <c r="A1360" s="1">
        <v>0.5201851851851963</v>
      </c>
      <c r="B1360" s="2" t="s">
        <v>34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3.0100000000000002</v>
      </c>
      <c r="H1360" s="2" t="s">
        <v>12</v>
      </c>
    </row>
    <row r="1361" spans="1:8" x14ac:dyDescent="0.3">
      <c r="A1361" s="1">
        <v>0.52023148148149267</v>
      </c>
      <c r="B1361" s="2" t="s">
        <v>34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3.02</v>
      </c>
      <c r="H1361" s="2" t="s">
        <v>12</v>
      </c>
    </row>
    <row r="1362" spans="1:8" x14ac:dyDescent="0.3">
      <c r="A1362" s="1">
        <v>0.52028935185186298</v>
      </c>
      <c r="B1362" s="2" t="s">
        <v>34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</v>
      </c>
      <c r="H1362" s="2" t="s">
        <v>12</v>
      </c>
    </row>
    <row r="1363" spans="1:8" x14ac:dyDescent="0.3">
      <c r="A1363" s="1">
        <v>0.52033564814815936</v>
      </c>
      <c r="B1363" s="2" t="s">
        <v>34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</v>
      </c>
      <c r="H1363" s="2" t="s">
        <v>12</v>
      </c>
    </row>
    <row r="1364" spans="1:8" x14ac:dyDescent="0.3">
      <c r="A1364" s="1">
        <v>0.52039351851852966</v>
      </c>
      <c r="B1364" s="2" t="s">
        <v>34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3.03</v>
      </c>
      <c r="H1364" s="2" t="s">
        <v>12</v>
      </c>
    </row>
    <row r="1365" spans="1:8" x14ac:dyDescent="0.3">
      <c r="A1365" s="1">
        <v>0.52043981481482604</v>
      </c>
      <c r="B1365" s="2" t="s">
        <v>34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3.02</v>
      </c>
      <c r="H1365" s="2" t="s">
        <v>12</v>
      </c>
    </row>
    <row r="1366" spans="1:8" x14ac:dyDescent="0.3">
      <c r="A1366" s="1">
        <v>0.52049768518519635</v>
      </c>
      <c r="B1366" s="2" t="s">
        <v>34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3.0100000000000002</v>
      </c>
      <c r="H1366" s="2" t="s">
        <v>12</v>
      </c>
    </row>
    <row r="1367" spans="1:8" x14ac:dyDescent="0.3">
      <c r="A1367" s="1">
        <v>0.52054398148149272</v>
      </c>
      <c r="B1367" s="2" t="s">
        <v>34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3.0100000000000002</v>
      </c>
      <c r="H1367" s="2" t="s">
        <v>12</v>
      </c>
    </row>
    <row r="1368" spans="1:8" x14ac:dyDescent="0.3">
      <c r="A1368" s="1">
        <v>0.52060185185186303</v>
      </c>
      <c r="B1368" s="2" t="s">
        <v>34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</v>
      </c>
      <c r="H1368" s="2" t="s">
        <v>12</v>
      </c>
    </row>
    <row r="1369" spans="1:8" x14ac:dyDescent="0.3">
      <c r="A1369" s="1">
        <v>0.52064814814815941</v>
      </c>
      <c r="B1369" s="2" t="s">
        <v>34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</v>
      </c>
      <c r="H1369" s="2" t="s">
        <v>12</v>
      </c>
    </row>
    <row r="1370" spans="1:8" x14ac:dyDescent="0.3">
      <c r="A1370" s="1">
        <v>0.52070601851852971</v>
      </c>
      <c r="B1370" s="2" t="s">
        <v>34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3.03</v>
      </c>
      <c r="H1370" s="2" t="s">
        <v>12</v>
      </c>
    </row>
    <row r="1371" spans="1:8" x14ac:dyDescent="0.3">
      <c r="A1371" s="1">
        <v>0.52075231481482609</v>
      </c>
      <c r="B1371" s="2" t="s">
        <v>34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2.79</v>
      </c>
      <c r="H1371" s="2" t="s">
        <v>12</v>
      </c>
    </row>
    <row r="1372" spans="1:8" x14ac:dyDescent="0.3">
      <c r="A1372" s="1">
        <v>0.52081018518519639</v>
      </c>
      <c r="B1372" s="2" t="s">
        <v>34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3.0100000000000002</v>
      </c>
      <c r="H1372" s="2" t="s">
        <v>12</v>
      </c>
    </row>
    <row r="1373" spans="1:8" x14ac:dyDescent="0.3">
      <c r="A1373" s="1">
        <v>0.52085648148149277</v>
      </c>
      <c r="B1373" s="2" t="s">
        <v>34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3.0100000000000002</v>
      </c>
      <c r="H1373" s="2" t="s">
        <v>12</v>
      </c>
    </row>
    <row r="1374" spans="1:8" x14ac:dyDescent="0.3">
      <c r="A1374" s="1">
        <v>0.52091435185186308</v>
      </c>
      <c r="B1374" s="2" t="s">
        <v>34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3.0100000000000002</v>
      </c>
      <c r="H1374" s="2" t="s">
        <v>12</v>
      </c>
    </row>
    <row r="1375" spans="1:8" x14ac:dyDescent="0.3">
      <c r="A1375" s="1">
        <v>0.52096064814815946</v>
      </c>
      <c r="B1375" s="2" t="s">
        <v>34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2.99</v>
      </c>
      <c r="H1375" s="2" t="s">
        <v>12</v>
      </c>
    </row>
    <row r="1376" spans="1:8" x14ac:dyDescent="0.3">
      <c r="A1376" s="1">
        <v>0.52101851851852976</v>
      </c>
      <c r="B1376" s="2" t="s">
        <v>34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2.78</v>
      </c>
      <c r="H1376" s="2" t="s">
        <v>12</v>
      </c>
    </row>
    <row r="1377" spans="1:8" x14ac:dyDescent="0.3">
      <c r="A1377" s="1">
        <v>0.52106481481482614</v>
      </c>
      <c r="B1377" s="2" t="s">
        <v>34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2.97</v>
      </c>
      <c r="H1377" s="2" t="s">
        <v>12</v>
      </c>
    </row>
    <row r="1378" spans="1:8" x14ac:dyDescent="0.3">
      <c r="A1378" s="1">
        <v>0.52112268518519644</v>
      </c>
      <c r="B1378" s="2" t="s">
        <v>34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2.9800000000000004</v>
      </c>
      <c r="H1378" s="2" t="s">
        <v>12</v>
      </c>
    </row>
    <row r="1379" spans="1:8" x14ac:dyDescent="0.3">
      <c r="A1379" s="1">
        <v>0.52116898148149282</v>
      </c>
      <c r="B1379" s="2" t="s">
        <v>34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</v>
      </c>
      <c r="H1379" s="2" t="s">
        <v>12</v>
      </c>
    </row>
    <row r="1380" spans="1:8" x14ac:dyDescent="0.3">
      <c r="A1380" s="1">
        <v>0.52122685185186313</v>
      </c>
      <c r="B1380" s="2" t="s">
        <v>34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2.99</v>
      </c>
      <c r="H1380" s="2" t="s">
        <v>12</v>
      </c>
    </row>
    <row r="1381" spans="1:8" x14ac:dyDescent="0.3">
      <c r="A1381" s="1">
        <v>0.5212731481481595</v>
      </c>
      <c r="B1381" s="2" t="s">
        <v>34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2.9800000000000004</v>
      </c>
      <c r="H1381" s="2" t="s">
        <v>12</v>
      </c>
    </row>
    <row r="1382" spans="1:8" x14ac:dyDescent="0.3">
      <c r="A1382" s="1">
        <v>0.52133101851852981</v>
      </c>
      <c r="B1382" s="2" t="s">
        <v>34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</v>
      </c>
      <c r="H1382" s="2" t="s">
        <v>12</v>
      </c>
    </row>
    <row r="1383" spans="1:8" x14ac:dyDescent="0.3">
      <c r="A1383" s="1">
        <v>0.52137731481482619</v>
      </c>
      <c r="B1383" s="2" t="s">
        <v>34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2.99</v>
      </c>
      <c r="H1383" s="2" t="s">
        <v>12</v>
      </c>
    </row>
    <row r="1384" spans="1:8" x14ac:dyDescent="0.3">
      <c r="A1384" s="1">
        <v>0.52143518518519649</v>
      </c>
      <c r="B1384" s="2" t="s">
        <v>34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2.78</v>
      </c>
      <c r="H1384" s="2" t="s">
        <v>12</v>
      </c>
    </row>
    <row r="1385" spans="1:8" x14ac:dyDescent="0.3">
      <c r="A1385" s="1">
        <v>0.52148148148149287</v>
      </c>
      <c r="B1385" s="2" t="s">
        <v>34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2.98</v>
      </c>
      <c r="H1385" s="2" t="s">
        <v>12</v>
      </c>
    </row>
    <row r="1386" spans="1:8" x14ac:dyDescent="0.3">
      <c r="A1386" s="1">
        <v>0.52153935185186318</v>
      </c>
      <c r="B1386" s="2" t="s">
        <v>34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2.9400000000000004</v>
      </c>
      <c r="H1386" s="2" t="s">
        <v>12</v>
      </c>
    </row>
    <row r="1387" spans="1:8" x14ac:dyDescent="0.3">
      <c r="A1387" s="1">
        <v>0.52158564814815955</v>
      </c>
      <c r="B1387" s="2" t="s">
        <v>34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2.9600000000000004</v>
      </c>
      <c r="H1387" s="2" t="s">
        <v>12</v>
      </c>
    </row>
    <row r="1388" spans="1:8" x14ac:dyDescent="0.3">
      <c r="A1388" s="1">
        <v>0.52164351851852986</v>
      </c>
      <c r="B1388" s="2" t="s">
        <v>34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2.95</v>
      </c>
      <c r="H1388" s="2" t="s">
        <v>12</v>
      </c>
    </row>
    <row r="1389" spans="1:8" x14ac:dyDescent="0.3">
      <c r="A1389" s="1">
        <v>0.52168981481482624</v>
      </c>
      <c r="B1389" s="2" t="s">
        <v>34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2.78</v>
      </c>
      <c r="H1389" s="2" t="s">
        <v>12</v>
      </c>
    </row>
    <row r="1390" spans="1:8" x14ac:dyDescent="0.3">
      <c r="A1390" s="1">
        <v>0.52174768518519654</v>
      </c>
      <c r="B1390" s="2" t="s">
        <v>34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2.95</v>
      </c>
      <c r="H1390" s="2" t="s">
        <v>12</v>
      </c>
    </row>
    <row r="1391" spans="1:8" x14ac:dyDescent="0.3">
      <c r="A1391" s="1">
        <v>0.52179398148149292</v>
      </c>
      <c r="B1391" s="2" t="s">
        <v>34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2.97</v>
      </c>
      <c r="H1391" s="2" t="s">
        <v>12</v>
      </c>
    </row>
    <row r="1392" spans="1:8" x14ac:dyDescent="0.3">
      <c r="A1392" s="1">
        <v>0.52185185185186322</v>
      </c>
      <c r="B1392" s="2" t="s">
        <v>34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2.95</v>
      </c>
      <c r="H1392" s="2" t="s">
        <v>12</v>
      </c>
    </row>
    <row r="1393" spans="1:8" x14ac:dyDescent="0.3">
      <c r="A1393" s="1">
        <v>0.5218981481481596</v>
      </c>
      <c r="B1393" s="2" t="s">
        <v>34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2.9400000000000004</v>
      </c>
      <c r="H1393" s="2" t="s">
        <v>12</v>
      </c>
    </row>
    <row r="1394" spans="1:8" x14ac:dyDescent="0.3">
      <c r="A1394" s="1">
        <v>0.52195601851852991</v>
      </c>
      <c r="B1394" s="2" t="s">
        <v>34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2.99</v>
      </c>
      <c r="H1394" s="2" t="s">
        <v>12</v>
      </c>
    </row>
    <row r="1395" spans="1:8" x14ac:dyDescent="0.3">
      <c r="A1395" s="1">
        <v>0.52200231481482628</v>
      </c>
      <c r="B1395" s="2" t="s">
        <v>34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2.79</v>
      </c>
      <c r="H1395" s="2" t="s">
        <v>12</v>
      </c>
    </row>
    <row r="1396" spans="1:8" x14ac:dyDescent="0.3">
      <c r="A1396" s="1">
        <v>0.52206018518519659</v>
      </c>
      <c r="B1396" s="2" t="s">
        <v>34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2.9400000000000004</v>
      </c>
      <c r="H1396" s="2" t="s">
        <v>12</v>
      </c>
    </row>
    <row r="1397" spans="1:8" x14ac:dyDescent="0.3">
      <c r="A1397" s="1">
        <v>0.52210648148149297</v>
      </c>
      <c r="B1397" s="2" t="s">
        <v>34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2.93</v>
      </c>
      <c r="H1397" s="2" t="s">
        <v>12</v>
      </c>
    </row>
    <row r="1398" spans="1:8" x14ac:dyDescent="0.3">
      <c r="A1398" s="1">
        <v>0.52216435185186327</v>
      </c>
      <c r="B1398" s="2" t="s">
        <v>34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2.9200000000000004</v>
      </c>
      <c r="H1398" s="2" t="s">
        <v>12</v>
      </c>
    </row>
    <row r="1399" spans="1:8" x14ac:dyDescent="0.3">
      <c r="A1399" s="1">
        <v>0.52221064814815965</v>
      </c>
      <c r="B1399" s="2" t="s">
        <v>34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2.95</v>
      </c>
      <c r="H1399" s="2" t="s">
        <v>12</v>
      </c>
    </row>
    <row r="1400" spans="1:8" x14ac:dyDescent="0.3">
      <c r="A1400" s="3">
        <v>0.52226851851853007</v>
      </c>
      <c r="B1400" s="4" t="s">
        <v>34</v>
      </c>
      <c r="C1400" s="4" t="s">
        <v>14</v>
      </c>
      <c r="D1400" s="4" t="s">
        <v>9</v>
      </c>
      <c r="E1400" s="4" t="s">
        <v>10</v>
      </c>
      <c r="F1400" s="4" t="s">
        <v>11</v>
      </c>
      <c r="G1400" s="5">
        <v>2.8</v>
      </c>
      <c r="H1400" s="4" t="s">
        <v>12</v>
      </c>
    </row>
    <row r="1401" spans="1:8" x14ac:dyDescent="0.3">
      <c r="A1401" s="1">
        <v>0.52231481481482633</v>
      </c>
      <c r="B1401" s="2" t="s">
        <v>34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2.94</v>
      </c>
      <c r="H1401" s="2" t="s">
        <v>12</v>
      </c>
    </row>
    <row r="1402" spans="1:8" x14ac:dyDescent="0.3">
      <c r="A1402" s="1">
        <v>0.52237268518519675</v>
      </c>
      <c r="B1402" s="2" t="s">
        <v>34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2.78</v>
      </c>
      <c r="H1402" s="2" t="s">
        <v>12</v>
      </c>
    </row>
    <row r="1403" spans="1:8" x14ac:dyDescent="0.3">
      <c r="A1403" s="1">
        <v>0.52241898148149302</v>
      </c>
      <c r="B1403" s="2" t="s">
        <v>34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2.9400000000000004</v>
      </c>
      <c r="H1403" s="2" t="s">
        <v>12</v>
      </c>
    </row>
    <row r="1404" spans="1:8" x14ac:dyDescent="0.3">
      <c r="A1404" s="1">
        <v>0.52247685185186343</v>
      </c>
      <c r="B1404" s="2" t="s">
        <v>34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2.93</v>
      </c>
      <c r="H1404" s="2" t="s">
        <v>12</v>
      </c>
    </row>
    <row r="1405" spans="1:8" x14ac:dyDescent="0.3">
      <c r="A1405" s="1">
        <v>0.5225231481481597</v>
      </c>
      <c r="B1405" s="2" t="s">
        <v>34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2.79</v>
      </c>
      <c r="H1405" s="2" t="s">
        <v>12</v>
      </c>
    </row>
    <row r="1406" spans="1:8" x14ac:dyDescent="0.3">
      <c r="A1406" s="1">
        <v>0.52258101851853012</v>
      </c>
      <c r="B1406" s="2" t="s">
        <v>34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2.94</v>
      </c>
      <c r="H1406" s="2" t="s">
        <v>12</v>
      </c>
    </row>
    <row r="1407" spans="1:8" x14ac:dyDescent="0.3">
      <c r="A1407" s="1">
        <v>0.52262731481482638</v>
      </c>
      <c r="B1407" s="2" t="s">
        <v>34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2.99</v>
      </c>
      <c r="H1407" s="2" t="s">
        <v>12</v>
      </c>
    </row>
    <row r="1408" spans="1:8" x14ac:dyDescent="0.3">
      <c r="A1408" s="1">
        <v>0.5226851851851968</v>
      </c>
      <c r="B1408" s="2" t="s">
        <v>34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2.92</v>
      </c>
      <c r="H1408" s="2" t="s">
        <v>12</v>
      </c>
    </row>
    <row r="1409" spans="1:8" x14ac:dyDescent="0.3">
      <c r="A1409" s="1">
        <v>0.52273148148149307</v>
      </c>
      <c r="B1409" s="2" t="s">
        <v>34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2.98</v>
      </c>
      <c r="H1409" s="2" t="s">
        <v>12</v>
      </c>
    </row>
    <row r="1410" spans="1:8" x14ac:dyDescent="0.3">
      <c r="A1410" s="1">
        <v>0.52278935185186348</v>
      </c>
      <c r="B1410" s="2" t="s">
        <v>34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2.93</v>
      </c>
      <c r="H1410" s="2" t="s">
        <v>12</v>
      </c>
    </row>
    <row r="1411" spans="1:8" x14ac:dyDescent="0.3">
      <c r="A1411" s="1">
        <v>0.52283564814815975</v>
      </c>
      <c r="B1411" s="2" t="s">
        <v>34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2.8</v>
      </c>
      <c r="H1411" s="2" t="s">
        <v>12</v>
      </c>
    </row>
    <row r="1412" spans="1:8" x14ac:dyDescent="0.3">
      <c r="A1412" s="1">
        <v>0.52289351851853016</v>
      </c>
      <c r="B1412" s="2" t="s">
        <v>34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2.9600000000000004</v>
      </c>
      <c r="H1412" s="2" t="s">
        <v>12</v>
      </c>
    </row>
    <row r="1413" spans="1:8" x14ac:dyDescent="0.3">
      <c r="A1413" s="1">
        <v>0.52293981481482643</v>
      </c>
      <c r="B1413" s="2" t="s">
        <v>34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2.91</v>
      </c>
      <c r="H1413" s="2" t="s">
        <v>12</v>
      </c>
    </row>
    <row r="1414" spans="1:8" x14ac:dyDescent="0.3">
      <c r="A1414" s="1">
        <v>0.52299768518519685</v>
      </c>
      <c r="B1414" s="2" t="s">
        <v>34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2.78</v>
      </c>
      <c r="H1414" s="2" t="s">
        <v>12</v>
      </c>
    </row>
    <row r="1415" spans="1:8" x14ac:dyDescent="0.3">
      <c r="A1415" s="1">
        <v>0.52304398148149311</v>
      </c>
      <c r="B1415" s="2" t="s">
        <v>34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2.79</v>
      </c>
      <c r="H1415" s="2" t="s">
        <v>12</v>
      </c>
    </row>
    <row r="1416" spans="1:8" x14ac:dyDescent="0.3">
      <c r="A1416" s="1">
        <v>0.52310185185186353</v>
      </c>
      <c r="B1416" s="2" t="s">
        <v>34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2.94</v>
      </c>
      <c r="H1416" s="2" t="s">
        <v>12</v>
      </c>
    </row>
    <row r="1417" spans="1:8" x14ac:dyDescent="0.3">
      <c r="A1417" s="1">
        <v>0.5231481481481598</v>
      </c>
      <c r="B1417" s="2" t="s">
        <v>34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2.92</v>
      </c>
      <c r="H1417" s="2" t="s">
        <v>12</v>
      </c>
    </row>
    <row r="1418" spans="1:8" x14ac:dyDescent="0.3">
      <c r="A1418" s="1">
        <v>0.52320601851853021</v>
      </c>
      <c r="B1418" s="2" t="s">
        <v>34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2.9200000000000004</v>
      </c>
      <c r="H1418" s="2" t="s">
        <v>12</v>
      </c>
    </row>
    <row r="1419" spans="1:8" x14ac:dyDescent="0.3">
      <c r="A1419" s="1">
        <v>0.52325231481482648</v>
      </c>
      <c r="B1419" s="2" t="s">
        <v>34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2.9000000000000004</v>
      </c>
      <c r="H1419" s="2" t="s">
        <v>12</v>
      </c>
    </row>
    <row r="1420" spans="1:8" x14ac:dyDescent="0.3">
      <c r="A1420" s="1">
        <v>0.5233101851851969</v>
      </c>
      <c r="B1420" s="2" t="s">
        <v>34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2.91</v>
      </c>
      <c r="H1420" s="2" t="s">
        <v>12</v>
      </c>
    </row>
    <row r="1421" spans="1:8" x14ac:dyDescent="0.3">
      <c r="A1421" s="1">
        <v>0.52335648148149316</v>
      </c>
      <c r="B1421" s="2" t="s">
        <v>34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2.92</v>
      </c>
      <c r="H1421" s="2" t="s">
        <v>12</v>
      </c>
    </row>
    <row r="1422" spans="1:8" x14ac:dyDescent="0.3">
      <c r="A1422" s="1">
        <v>0.52341435185186358</v>
      </c>
      <c r="B1422" s="2" t="s">
        <v>34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2.91</v>
      </c>
      <c r="H1422" s="2" t="s">
        <v>12</v>
      </c>
    </row>
    <row r="1423" spans="1:8" x14ac:dyDescent="0.3">
      <c r="A1423" s="1">
        <v>0.52346064814815985</v>
      </c>
      <c r="B1423" s="2" t="s">
        <v>34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2.78</v>
      </c>
      <c r="H1423" s="2" t="s">
        <v>12</v>
      </c>
    </row>
    <row r="1424" spans="1:8" x14ac:dyDescent="0.3">
      <c r="A1424" s="1">
        <v>0.52351851851853026</v>
      </c>
      <c r="B1424" s="2" t="s">
        <v>34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2.91</v>
      </c>
      <c r="H1424" s="2" t="s">
        <v>12</v>
      </c>
    </row>
    <row r="1425" spans="1:8" x14ac:dyDescent="0.3">
      <c r="A1425" s="1">
        <v>0.52356481481482653</v>
      </c>
      <c r="B1425" s="2" t="s">
        <v>34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2.79</v>
      </c>
      <c r="H1425" s="2" t="s">
        <v>12</v>
      </c>
    </row>
    <row r="1426" spans="1:8" x14ac:dyDescent="0.3">
      <c r="A1426" s="1">
        <v>0.52362268518519695</v>
      </c>
      <c r="B1426" s="2" t="s">
        <v>34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2.9</v>
      </c>
      <c r="H1426" s="2" t="s">
        <v>12</v>
      </c>
    </row>
    <row r="1427" spans="1:8" x14ac:dyDescent="0.3">
      <c r="A1427" s="1">
        <v>0.52366898148149321</v>
      </c>
      <c r="B1427" s="2" t="s">
        <v>34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2.91</v>
      </c>
      <c r="H1427" s="2" t="s">
        <v>12</v>
      </c>
    </row>
    <row r="1428" spans="1:8" x14ac:dyDescent="0.3">
      <c r="A1428" s="1">
        <v>0.52372685185186363</v>
      </c>
      <c r="B1428" s="2" t="s">
        <v>34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2.9</v>
      </c>
      <c r="H1428" s="2" t="s">
        <v>12</v>
      </c>
    </row>
    <row r="1429" spans="1:8" x14ac:dyDescent="0.3">
      <c r="A1429" s="1">
        <v>0.52377314814815989</v>
      </c>
      <c r="B1429" s="2" t="s">
        <v>34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2.91</v>
      </c>
      <c r="H1429" s="2" t="s">
        <v>12</v>
      </c>
    </row>
    <row r="1430" spans="1:8" x14ac:dyDescent="0.3">
      <c r="A1430" s="1">
        <v>0.52383101851853031</v>
      </c>
      <c r="B1430" s="2" t="s">
        <v>34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2.92</v>
      </c>
      <c r="H1430" s="2" t="s">
        <v>12</v>
      </c>
    </row>
    <row r="1431" spans="1:8" x14ac:dyDescent="0.3">
      <c r="A1431" s="1">
        <v>0.52387731481482658</v>
      </c>
      <c r="B1431" s="2" t="s">
        <v>34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2.9</v>
      </c>
      <c r="H1431" s="2" t="s">
        <v>12</v>
      </c>
    </row>
    <row r="1432" spans="1:8" x14ac:dyDescent="0.3">
      <c r="A1432" s="1">
        <v>0.52393518518519699</v>
      </c>
      <c r="B1432" s="2" t="s">
        <v>34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2.9</v>
      </c>
      <c r="H1432" s="2" t="s">
        <v>12</v>
      </c>
    </row>
    <row r="1433" spans="1:8" x14ac:dyDescent="0.3">
      <c r="A1433" s="1">
        <v>0.52398148148149326</v>
      </c>
      <c r="B1433" s="2" t="s">
        <v>34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2.91</v>
      </c>
      <c r="H1433" s="2" t="s">
        <v>12</v>
      </c>
    </row>
    <row r="1434" spans="1:8" x14ac:dyDescent="0.3">
      <c r="A1434" s="1">
        <v>0.52403935185186368</v>
      </c>
      <c r="B1434" s="2" t="s">
        <v>34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2.8</v>
      </c>
      <c r="H1434" s="2" t="s">
        <v>12</v>
      </c>
    </row>
    <row r="1435" spans="1:8" x14ac:dyDescent="0.3">
      <c r="A1435" s="1">
        <v>0.52408564814815994</v>
      </c>
      <c r="B1435" s="2" t="s">
        <v>34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2.89</v>
      </c>
      <c r="H1435" s="2" t="s">
        <v>12</v>
      </c>
    </row>
    <row r="1436" spans="1:8" x14ac:dyDescent="0.3">
      <c r="A1436" s="1">
        <v>0.52414351851853036</v>
      </c>
      <c r="B1436" s="2" t="s">
        <v>34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2.88</v>
      </c>
      <c r="H1436" s="2" t="s">
        <v>12</v>
      </c>
    </row>
    <row r="1437" spans="1:8" x14ac:dyDescent="0.3">
      <c r="A1437" s="1">
        <v>0.52418981481482663</v>
      </c>
      <c r="B1437" s="2" t="s">
        <v>34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2.78</v>
      </c>
      <c r="H1437" s="2" t="s">
        <v>12</v>
      </c>
    </row>
    <row r="1438" spans="1:8" x14ac:dyDescent="0.3">
      <c r="A1438" s="1">
        <v>0.52424768518519704</v>
      </c>
      <c r="B1438" s="2" t="s">
        <v>34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2.89</v>
      </c>
      <c r="H1438" s="2" t="s">
        <v>12</v>
      </c>
    </row>
    <row r="1439" spans="1:8" x14ac:dyDescent="0.3">
      <c r="A1439" s="1">
        <v>0.52429398148149331</v>
      </c>
      <c r="B1439" s="2" t="s">
        <v>34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2.88</v>
      </c>
      <c r="H1439" s="2" t="s">
        <v>12</v>
      </c>
    </row>
    <row r="1440" spans="1:8" x14ac:dyDescent="0.3">
      <c r="A1440" s="1">
        <v>0.52435185185186373</v>
      </c>
      <c r="B1440" s="2" t="s">
        <v>34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2.8</v>
      </c>
      <c r="H1440" s="2" t="s">
        <v>12</v>
      </c>
    </row>
    <row r="1441" spans="1:8" x14ac:dyDescent="0.3">
      <c r="A1441" s="1">
        <v>0.52439814814815999</v>
      </c>
      <c r="B1441" s="2" t="s">
        <v>34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2.87</v>
      </c>
      <c r="H1441" s="2" t="s">
        <v>12</v>
      </c>
    </row>
    <row r="1442" spans="1:8" x14ac:dyDescent="0.3">
      <c r="A1442" s="1">
        <v>0.52445601851853041</v>
      </c>
      <c r="B1442" s="2" t="s">
        <v>34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2.79</v>
      </c>
      <c r="H1442" s="2" t="s">
        <v>12</v>
      </c>
    </row>
    <row r="1443" spans="1:8" x14ac:dyDescent="0.3">
      <c r="A1443" s="1">
        <v>0.52450231481482668</v>
      </c>
      <c r="B1443" s="2" t="s">
        <v>34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2.8600000000000003</v>
      </c>
      <c r="H1443" s="2" t="s">
        <v>12</v>
      </c>
    </row>
    <row r="1444" spans="1:8" x14ac:dyDescent="0.3">
      <c r="A1444" s="1">
        <v>0.52456018518519709</v>
      </c>
      <c r="B1444" s="2" t="s">
        <v>34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2.79</v>
      </c>
      <c r="H1444" s="2" t="s">
        <v>12</v>
      </c>
    </row>
    <row r="1445" spans="1:8" x14ac:dyDescent="0.3">
      <c r="A1445" s="1">
        <v>0.52460648148149336</v>
      </c>
      <c r="B1445" s="2" t="s">
        <v>34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2.88</v>
      </c>
      <c r="H1445" s="2" t="s">
        <v>12</v>
      </c>
    </row>
    <row r="1446" spans="1:8" x14ac:dyDescent="0.3">
      <c r="A1446" s="1">
        <v>0.52466435185186377</v>
      </c>
      <c r="B1446" s="2" t="s">
        <v>34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2.8</v>
      </c>
      <c r="H1446" s="2" t="s">
        <v>12</v>
      </c>
    </row>
    <row r="1447" spans="1:8" x14ac:dyDescent="0.3">
      <c r="A1447" s="1">
        <v>0.52471064814816004</v>
      </c>
      <c r="B1447" s="2" t="s">
        <v>34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2.85</v>
      </c>
      <c r="H1447" s="2" t="s">
        <v>12</v>
      </c>
    </row>
    <row r="1448" spans="1:8" x14ac:dyDescent="0.3">
      <c r="A1448" s="1">
        <v>0.52476851851853046</v>
      </c>
      <c r="B1448" s="2" t="s">
        <v>34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2.85</v>
      </c>
      <c r="H1448" s="2" t="s">
        <v>12</v>
      </c>
    </row>
    <row r="1449" spans="1:8" x14ac:dyDescent="0.3">
      <c r="A1449" s="1">
        <v>0.52481481481482672</v>
      </c>
      <c r="B1449" s="2" t="s">
        <v>34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2.86</v>
      </c>
      <c r="H1449" s="2" t="s">
        <v>12</v>
      </c>
    </row>
    <row r="1450" spans="1:8" x14ac:dyDescent="0.3">
      <c r="A1450" s="1">
        <v>0.52487268518519714</v>
      </c>
      <c r="B1450" s="2" t="s">
        <v>34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2.86</v>
      </c>
      <c r="H1450" s="2" t="s">
        <v>12</v>
      </c>
    </row>
    <row r="1451" spans="1:8" x14ac:dyDescent="0.3">
      <c r="A1451" s="1">
        <v>0.52491898148149341</v>
      </c>
      <c r="B1451" s="2" t="s">
        <v>34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2.85</v>
      </c>
      <c r="H1451" s="2" t="s">
        <v>12</v>
      </c>
    </row>
    <row r="1452" spans="1:8" x14ac:dyDescent="0.3">
      <c r="A1452" s="1">
        <v>0.52497685185186382</v>
      </c>
      <c r="B1452" s="2" t="s">
        <v>34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2.85</v>
      </c>
      <c r="H1452" s="2" t="s">
        <v>12</v>
      </c>
    </row>
    <row r="1453" spans="1:8" x14ac:dyDescent="0.3">
      <c r="A1453" s="1">
        <v>0.52502314814816009</v>
      </c>
      <c r="B1453" s="2" t="s">
        <v>34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2.86</v>
      </c>
      <c r="H1453" s="2" t="s">
        <v>12</v>
      </c>
    </row>
    <row r="1454" spans="1:8" x14ac:dyDescent="0.3">
      <c r="A1454" s="1">
        <v>0.52508101851853051</v>
      </c>
      <c r="B1454" s="2" t="s">
        <v>34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2.79</v>
      </c>
      <c r="H1454" s="2" t="s">
        <v>12</v>
      </c>
    </row>
    <row r="1455" spans="1:8" x14ac:dyDescent="0.3">
      <c r="A1455" s="1">
        <v>0.52512731481482677</v>
      </c>
      <c r="B1455" s="2" t="s">
        <v>34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2.84</v>
      </c>
      <c r="H1455" s="2" t="s">
        <v>12</v>
      </c>
    </row>
    <row r="1456" spans="1:8" x14ac:dyDescent="0.3">
      <c r="A1456" s="1">
        <v>0.52518518518519719</v>
      </c>
      <c r="B1456" s="2" t="s">
        <v>34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2.8</v>
      </c>
      <c r="H1456" s="2" t="s">
        <v>12</v>
      </c>
    </row>
    <row r="1457" spans="1:8" x14ac:dyDescent="0.3">
      <c r="A1457" s="1">
        <v>0.52523148148149346</v>
      </c>
      <c r="B1457" s="2" t="s">
        <v>34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2.8400000000000003</v>
      </c>
      <c r="H1457" s="2" t="s">
        <v>12</v>
      </c>
    </row>
    <row r="1458" spans="1:8" x14ac:dyDescent="0.3">
      <c r="A1458" s="1">
        <v>0.52528935185186387</v>
      </c>
      <c r="B1458" s="2" t="s">
        <v>34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2.8400000000000003</v>
      </c>
      <c r="H1458" s="2" t="s">
        <v>12</v>
      </c>
    </row>
    <row r="1459" spans="1:8" x14ac:dyDescent="0.3">
      <c r="A1459" s="1">
        <v>0.52533564814816014</v>
      </c>
      <c r="B1459" s="2" t="s">
        <v>34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2.8200000000000003</v>
      </c>
      <c r="H1459" s="2" t="s">
        <v>12</v>
      </c>
    </row>
    <row r="1460" spans="1:8" x14ac:dyDescent="0.3">
      <c r="A1460" s="1">
        <v>0.52539351851853056</v>
      </c>
      <c r="B1460" s="2" t="s">
        <v>34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2.8200000000000003</v>
      </c>
      <c r="H1460" s="2" t="s">
        <v>12</v>
      </c>
    </row>
    <row r="1461" spans="1:8" x14ac:dyDescent="0.3">
      <c r="A1461" s="1">
        <v>0.52543981481482682</v>
      </c>
      <c r="B1461" s="2" t="s">
        <v>34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2.84</v>
      </c>
      <c r="H1461" s="2" t="s">
        <v>12</v>
      </c>
    </row>
    <row r="1462" spans="1:8" x14ac:dyDescent="0.3">
      <c r="A1462" s="1">
        <v>0.52549768518519724</v>
      </c>
      <c r="B1462" s="2" t="s">
        <v>34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2.84</v>
      </c>
      <c r="H1462" s="2" t="s">
        <v>12</v>
      </c>
    </row>
    <row r="1463" spans="1:8" x14ac:dyDescent="0.3">
      <c r="A1463" s="1">
        <v>0.52554398148149351</v>
      </c>
      <c r="B1463" s="2" t="s">
        <v>34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2.81</v>
      </c>
      <c r="H1463" s="2" t="s">
        <v>12</v>
      </c>
    </row>
    <row r="1464" spans="1:8" x14ac:dyDescent="0.3">
      <c r="A1464" s="1">
        <v>0.52560185185186392</v>
      </c>
      <c r="B1464" s="2" t="s">
        <v>34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2.79</v>
      </c>
      <c r="H1464" s="2" t="s">
        <v>12</v>
      </c>
    </row>
    <row r="1465" spans="1:8" x14ac:dyDescent="0.3">
      <c r="A1465" s="1">
        <v>0.52564814814816019</v>
      </c>
      <c r="B1465" s="2" t="s">
        <v>34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2.82</v>
      </c>
      <c r="H1465" s="2" t="s">
        <v>12</v>
      </c>
    </row>
    <row r="1466" spans="1:8" x14ac:dyDescent="0.3">
      <c r="A1466" s="1">
        <v>0.5257060185185306</v>
      </c>
      <c r="B1466" s="2" t="s">
        <v>34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2.83</v>
      </c>
      <c r="H1466" s="2" t="s">
        <v>12</v>
      </c>
    </row>
    <row r="1467" spans="1:8" x14ac:dyDescent="0.3">
      <c r="A1467" s="1">
        <v>0.52575231481482687</v>
      </c>
      <c r="B1467" s="2" t="s">
        <v>34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2.8</v>
      </c>
      <c r="H1467" s="2" t="s">
        <v>12</v>
      </c>
    </row>
    <row r="1468" spans="1:8" x14ac:dyDescent="0.3">
      <c r="A1468" s="1">
        <v>0.52581018518519729</v>
      </c>
      <c r="B1468" s="2" t="s">
        <v>34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2.82</v>
      </c>
      <c r="H1468" s="2" t="s">
        <v>12</v>
      </c>
    </row>
    <row r="1469" spans="1:8" x14ac:dyDescent="0.3">
      <c r="A1469" s="1">
        <v>0.52585648148149355</v>
      </c>
      <c r="B1469" s="2" t="s">
        <v>34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2.83</v>
      </c>
      <c r="H1469" s="2" t="s">
        <v>12</v>
      </c>
    </row>
    <row r="1470" spans="1:8" x14ac:dyDescent="0.3">
      <c r="A1470" s="1">
        <v>0.52591435185186397</v>
      </c>
      <c r="B1470" s="2" t="s">
        <v>34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2.83</v>
      </c>
      <c r="H1470" s="2" t="s">
        <v>12</v>
      </c>
    </row>
    <row r="1471" spans="1:8" x14ac:dyDescent="0.3">
      <c r="A1471" s="1">
        <v>0.52596064814816024</v>
      </c>
      <c r="B1471" s="2" t="s">
        <v>34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2.8</v>
      </c>
      <c r="H1471" s="2" t="s">
        <v>12</v>
      </c>
    </row>
    <row r="1472" spans="1:8" x14ac:dyDescent="0.3">
      <c r="A1472" s="1">
        <v>0.52601851851853065</v>
      </c>
      <c r="B1472" s="2" t="s">
        <v>34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2.81</v>
      </c>
      <c r="H1472" s="2" t="s">
        <v>12</v>
      </c>
    </row>
    <row r="1473" spans="1:8" x14ac:dyDescent="0.3">
      <c r="A1473" s="1">
        <v>0.52606481481482692</v>
      </c>
      <c r="B1473" s="2" t="s">
        <v>34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2.81</v>
      </c>
      <c r="H1473" s="2" t="s">
        <v>12</v>
      </c>
    </row>
    <row r="1474" spans="1:8" x14ac:dyDescent="0.3">
      <c r="A1474" s="1">
        <v>0.52612268518519734</v>
      </c>
      <c r="B1474" s="2" t="s">
        <v>34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2.88</v>
      </c>
      <c r="H1474" s="2" t="s">
        <v>12</v>
      </c>
    </row>
    <row r="1475" spans="1:8" x14ac:dyDescent="0.3">
      <c r="A1475" s="1">
        <v>0.5261689814814936</v>
      </c>
      <c r="B1475" s="2" t="s">
        <v>34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2.8</v>
      </c>
      <c r="H1475" s="2" t="s">
        <v>12</v>
      </c>
    </row>
    <row r="1476" spans="1:8" x14ac:dyDescent="0.3">
      <c r="A1476" s="1">
        <v>0.52622685185186402</v>
      </c>
      <c r="B1476" s="2" t="s">
        <v>34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2.82</v>
      </c>
      <c r="H1476" s="2" t="s">
        <v>12</v>
      </c>
    </row>
    <row r="1477" spans="1:8" x14ac:dyDescent="0.3">
      <c r="A1477" s="1">
        <v>0.52627314814816029</v>
      </c>
      <c r="B1477" s="2" t="s">
        <v>34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2.79</v>
      </c>
      <c r="H1477" s="2" t="s">
        <v>12</v>
      </c>
    </row>
    <row r="1478" spans="1:8" x14ac:dyDescent="0.3">
      <c r="A1478" s="1">
        <v>0.5263310185185307</v>
      </c>
      <c r="B1478" s="2" t="s">
        <v>34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2.8</v>
      </c>
      <c r="H1478" s="2" t="s">
        <v>12</v>
      </c>
    </row>
    <row r="1479" spans="1:8" x14ac:dyDescent="0.3">
      <c r="A1479" s="1">
        <v>0.52637731481482697</v>
      </c>
      <c r="B1479" s="2" t="s">
        <v>34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2.83</v>
      </c>
      <c r="H1479" s="2" t="s">
        <v>12</v>
      </c>
    </row>
    <row r="1480" spans="1:8" x14ac:dyDescent="0.3">
      <c r="A1480" s="1">
        <v>0.52643518518519739</v>
      </c>
      <c r="B1480" s="2" t="s">
        <v>34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2.8</v>
      </c>
      <c r="H1480" s="2" t="s">
        <v>12</v>
      </c>
    </row>
    <row r="1481" spans="1:8" x14ac:dyDescent="0.3">
      <c r="A1481" s="1">
        <v>0.52648148148149365</v>
      </c>
      <c r="B1481" s="2" t="s">
        <v>34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2.78</v>
      </c>
      <c r="H1481" s="2" t="s">
        <v>12</v>
      </c>
    </row>
    <row r="1482" spans="1:8" x14ac:dyDescent="0.3">
      <c r="A1482" s="1">
        <v>0.52653935185186407</v>
      </c>
      <c r="B1482" s="2" t="s">
        <v>34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2.83</v>
      </c>
      <c r="H1482" s="2" t="s">
        <v>12</v>
      </c>
    </row>
    <row r="1483" spans="1:8" x14ac:dyDescent="0.3">
      <c r="A1483" s="1">
        <v>0.52658564814816033</v>
      </c>
      <c r="B1483" s="2" t="s">
        <v>34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2.83</v>
      </c>
      <c r="H1483" s="2" t="s">
        <v>12</v>
      </c>
    </row>
    <row r="1484" spans="1:8" x14ac:dyDescent="0.3">
      <c r="A1484" s="1">
        <v>0.52664351851853075</v>
      </c>
      <c r="B1484" s="2" t="s">
        <v>34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2.8</v>
      </c>
      <c r="H1484" s="2" t="s">
        <v>12</v>
      </c>
    </row>
    <row r="1485" spans="1:8" x14ac:dyDescent="0.3">
      <c r="A1485" s="1">
        <v>0.52668981481482702</v>
      </c>
      <c r="B1485" s="2" t="s">
        <v>34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2.81</v>
      </c>
      <c r="H1485" s="2" t="s">
        <v>12</v>
      </c>
    </row>
    <row r="1486" spans="1:8" x14ac:dyDescent="0.3">
      <c r="A1486" s="1">
        <v>0.52674768518519743</v>
      </c>
      <c r="B1486" s="2" t="s">
        <v>34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2.79</v>
      </c>
      <c r="H1486" s="2" t="s">
        <v>12</v>
      </c>
    </row>
    <row r="1487" spans="1:8" x14ac:dyDescent="0.3">
      <c r="A1487" s="1">
        <v>0.5267939814814937</v>
      </c>
      <c r="B1487" s="2" t="s">
        <v>34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2.78</v>
      </c>
      <c r="H1487" s="2" t="s">
        <v>12</v>
      </c>
    </row>
    <row r="1488" spans="1:8" x14ac:dyDescent="0.3">
      <c r="A1488" s="1">
        <v>0.52685185185186412</v>
      </c>
      <c r="B1488" s="2" t="s">
        <v>34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2.8</v>
      </c>
      <c r="H1488" s="2" t="s">
        <v>12</v>
      </c>
    </row>
    <row r="1489" spans="1:8" x14ac:dyDescent="0.3">
      <c r="A1489" s="1">
        <v>0.52689814814816038</v>
      </c>
      <c r="B1489" s="2" t="s">
        <v>34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2.83</v>
      </c>
      <c r="H1489" s="2" t="s">
        <v>12</v>
      </c>
    </row>
    <row r="4720" spans="10:10" x14ac:dyDescent="0.3">
      <c r="J4720"/>
    </row>
    <row r="4740" spans="17:41" x14ac:dyDescent="0.3">
      <c r="Q4740" s="1"/>
      <c r="Y4740" s="1"/>
      <c r="AG4740" s="1"/>
      <c r="AO4740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8ADC-5722-4CB9-BC51-FB7508D1F552}">
  <dimension ref="A1:G25"/>
  <sheetViews>
    <sheetView tabSelected="1" workbookViewId="0">
      <selection activeCell="G22" sqref="G22:G25"/>
    </sheetView>
  </sheetViews>
  <sheetFormatPr defaultRowHeight="14.4" x14ac:dyDescent="0.3"/>
  <cols>
    <col min="1" max="1" width="18.5546875" bestFit="1" customWidth="1"/>
    <col min="2" max="2" width="10.664062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 t="s">
        <v>39</v>
      </c>
    </row>
    <row r="2" spans="1:6" x14ac:dyDescent="0.3">
      <c r="A2" s="10" t="s">
        <v>35</v>
      </c>
      <c r="B2">
        <f>'ESP1 WiFi 50m 5s SB'!O3</f>
        <v>0.9555555555555556</v>
      </c>
      <c r="C2">
        <f>'ESP2 WiFi 50m 5s SB'!O3</f>
        <v>0.92941176470588238</v>
      </c>
      <c r="D2">
        <f>'ESP3 WiFi 50m 5s SB'!O3</f>
        <v>0.94666666666666666</v>
      </c>
      <c r="E2">
        <f>'ESP4 WiFi 50m 5s SB'!O3</f>
        <v>0.93137254901960786</v>
      </c>
      <c r="F2">
        <f>AVERAGE(B2:E2)</f>
        <v>0.94075163398692818</v>
      </c>
    </row>
    <row r="3" spans="1:6" x14ac:dyDescent="0.3">
      <c r="A3" s="10" t="s">
        <v>36</v>
      </c>
      <c r="B3">
        <f>'ESP1 WiFi 50m 5s SB'!O4</f>
        <v>4.4444444444444446E-2</v>
      </c>
      <c r="C3">
        <f>'ESP2 WiFi 50m 5s SB'!O4</f>
        <v>7.0588235294117646E-2</v>
      </c>
      <c r="D3">
        <f>'ESP3 WiFi 50m 5s SB'!O4</f>
        <v>5.3333333333333337E-2</v>
      </c>
      <c r="E3">
        <f>'ESP4 WiFi 50m 5s SB'!O4</f>
        <v>6.8627450980392163E-2</v>
      </c>
      <c r="F3">
        <f>AVERAGE(B3:E3)</f>
        <v>5.9248366013071901E-2</v>
      </c>
    </row>
    <row r="4" spans="1:6" x14ac:dyDescent="0.3">
      <c r="A4" s="10" t="s">
        <v>49</v>
      </c>
      <c r="B4">
        <f>'ESP1 WiFi 50m 5s SB'!O5</f>
        <v>0</v>
      </c>
      <c r="C4">
        <f>'ESP2 WiFi 50m 5s SB'!O5</f>
        <v>0</v>
      </c>
      <c r="D4">
        <f>'ESP3 WiFi 50m 5s SB'!O5</f>
        <v>0</v>
      </c>
      <c r="E4">
        <f>'ESP4 WiFi 50m 5s SB'!O5</f>
        <v>0</v>
      </c>
      <c r="F4">
        <f t="shared" ref="F4" si="0">AVERAGE(B4:E4)</f>
        <v>0</v>
      </c>
    </row>
    <row r="5" spans="1:6" x14ac:dyDescent="0.3">
      <c r="A5" s="8"/>
    </row>
    <row r="6" spans="1:6" x14ac:dyDescent="0.3">
      <c r="A6" s="12" t="s">
        <v>37</v>
      </c>
      <c r="B6">
        <f>'ESP1 WiFi 50m 5s SB'!O7</f>
        <v>0.15142428785607195</v>
      </c>
      <c r="C6">
        <f>'ESP2 WiFi 50m 5s SB'!O7</f>
        <v>8.6722947045280122E-2</v>
      </c>
      <c r="D6">
        <f>'ESP3 WiFi 50m 5s SB'!O7</f>
        <v>8.6988847583643128E-2</v>
      </c>
      <c r="E6">
        <f>'ESP4 WiFi 50m 5s SB'!O7</f>
        <v>0.10177332305319969</v>
      </c>
      <c r="F6">
        <f>AVERAGE(B6:E6)</f>
        <v>0.10672735138454872</v>
      </c>
    </row>
    <row r="7" spans="1:6" x14ac:dyDescent="0.3">
      <c r="A7" s="12" t="s">
        <v>38</v>
      </c>
      <c r="B7">
        <f>'ESP1 WiFi 50m 5s SB'!O8</f>
        <v>0.84632683658170915</v>
      </c>
      <c r="C7">
        <f>'ESP2 WiFi 50m 5s SB'!O8</f>
        <v>0.9079048349961627</v>
      </c>
      <c r="D7">
        <f>'ESP3 WiFi 50m 5s SB'!O8</f>
        <v>0.90929368029739777</v>
      </c>
      <c r="E7">
        <f>'ESP4 WiFi 50m 5s SB'!O8</f>
        <v>0.8936006168080185</v>
      </c>
      <c r="F7">
        <f t="shared" ref="F7:F8" si="1">AVERAGE(B7:E7)</f>
        <v>0.88928149217082209</v>
      </c>
    </row>
    <row r="8" spans="1:6" x14ac:dyDescent="0.3">
      <c r="A8" s="12" t="s">
        <v>50</v>
      </c>
      <c r="B8">
        <f>'ESP1 WiFi 50m 5s SB'!O9</f>
        <v>2.2488755622188904E-3</v>
      </c>
      <c r="C8">
        <f>'ESP2 WiFi 50m 5s SB'!O9</f>
        <v>5.3722179585571758E-3</v>
      </c>
      <c r="D8">
        <f>'ESP3 WiFi 50m 5s SB'!O9</f>
        <v>3.7174721189591076E-3</v>
      </c>
      <c r="E8">
        <f>'ESP4 WiFi 50m 5s SB'!O9</f>
        <v>4.6260601387818042E-3</v>
      </c>
      <c r="F8">
        <f t="shared" si="1"/>
        <v>3.9911564446292441E-3</v>
      </c>
    </row>
    <row r="9" spans="1:6" x14ac:dyDescent="0.3">
      <c r="A9" s="8"/>
    </row>
    <row r="10" spans="1:6" x14ac:dyDescent="0.3">
      <c r="A10" s="13" t="s">
        <v>51</v>
      </c>
      <c r="B10" s="2">
        <f>'ESP1 WiFi 50m 5s SB'!O11</f>
        <v>0</v>
      </c>
      <c r="C10" s="2">
        <f>'ESP2 WiFi 50m 5s SB'!O11</f>
        <v>0</v>
      </c>
      <c r="D10" s="2">
        <f>'ESP3 WiFi 50m 5s SB'!O11</f>
        <v>0</v>
      </c>
      <c r="E10" s="2">
        <f>'ESP4 WiFi 50m 5s SB'!O11</f>
        <v>0</v>
      </c>
      <c r="F10">
        <f>AVERAGE(B10:E10)</f>
        <v>0</v>
      </c>
    </row>
    <row r="11" spans="1:6" x14ac:dyDescent="0.3">
      <c r="A11" s="13" t="s">
        <v>52</v>
      </c>
      <c r="B11" s="2">
        <f>'ESP1 WiFi 50m 5s SB'!O12</f>
        <v>0.8</v>
      </c>
      <c r="C11" s="2">
        <f>'ESP2 WiFi 50m 5s SB'!O12</f>
        <v>0.70930232558139539</v>
      </c>
      <c r="D11" s="2">
        <f>'ESP3 WiFi 50m 5s SB'!O12</f>
        <v>0.7857142857142857</v>
      </c>
      <c r="E11" s="2">
        <f>'ESP4 WiFi 50m 5s SB'!O12</f>
        <v>0.6966292134831461</v>
      </c>
      <c r="F11">
        <f t="shared" ref="F11:F12" si="2">AVERAGE(B11:E11)</f>
        <v>0.74791145619470678</v>
      </c>
    </row>
    <row r="12" spans="1:6" x14ac:dyDescent="0.3">
      <c r="A12" s="13" t="s">
        <v>53</v>
      </c>
      <c r="B12" s="2">
        <f>'ESP1 WiFi 50m 5s SB'!O13</f>
        <v>0.2</v>
      </c>
      <c r="C12" s="2">
        <f>'ESP2 WiFi 50m 5s SB'!O13</f>
        <v>0.29069767441860467</v>
      </c>
      <c r="D12" s="2">
        <f>'ESP3 WiFi 50m 5s SB'!O13</f>
        <v>0.21428571428571427</v>
      </c>
      <c r="E12" s="2">
        <f>'ESP4 WiFi 50m 5s SB'!O13</f>
        <v>0.30337078651685395</v>
      </c>
      <c r="F12">
        <f t="shared" si="2"/>
        <v>0.25208854380529322</v>
      </c>
    </row>
    <row r="21" spans="1:7" x14ac:dyDescent="0.3">
      <c r="A21" s="35"/>
      <c r="B21" s="35" t="s">
        <v>40</v>
      </c>
      <c r="C21" s="35" t="s">
        <v>41</v>
      </c>
      <c r="D21" s="35" t="s">
        <v>42</v>
      </c>
      <c r="E21" s="35" t="s">
        <v>43</v>
      </c>
      <c r="F21" s="35"/>
      <c r="G21" s="45" t="s">
        <v>57</v>
      </c>
    </row>
    <row r="22" spans="1:7" x14ac:dyDescent="0.3">
      <c r="A22" s="35" t="s">
        <v>44</v>
      </c>
      <c r="B22" s="37">
        <f>'ESP1 WiFi 50m 5s SB'!A2</f>
        <v>0.43825231481481486</v>
      </c>
      <c r="C22" s="38">
        <f>'ESP2 WiFi 50m 5s SB'!A2</f>
        <v>0.44128472222222226</v>
      </c>
      <c r="D22" s="38">
        <f>'ESP3 WiFi 50m 5s SB'!A2</f>
        <v>0.44496527777777778</v>
      </c>
      <c r="E22" s="38">
        <f>'ESP4 WiFi 50m 5s SB'!A2</f>
        <v>0.44945601851851852</v>
      </c>
      <c r="F22" s="35"/>
      <c r="G22" s="1">
        <f>AVERAGE(B22:E22)</f>
        <v>0.44348958333333338</v>
      </c>
    </row>
    <row r="23" spans="1:7" x14ac:dyDescent="0.3">
      <c r="A23" s="35" t="s">
        <v>45</v>
      </c>
      <c r="B23" s="37">
        <f>'ESP1 WiFi 50m 5s SB'!A1425</f>
        <v>0.51236111111112281</v>
      </c>
      <c r="C23" s="38">
        <f>'ESP2 WiFi 50m 5s SB'!A1389</f>
        <v>0.51351851851852992</v>
      </c>
      <c r="D23" s="38">
        <f>'ESP3 WiFi 50m 5s SB'!A1421</f>
        <v>0.51886574074075242</v>
      </c>
      <c r="E23" s="38">
        <f>'ESP4 WiFi 50m 5s SB'!A1400</f>
        <v>0.52226851851853007</v>
      </c>
      <c r="G23" s="1">
        <f t="shared" ref="G23:G25" si="3">AVERAGE(B23:E23)</f>
        <v>0.51675347222223378</v>
      </c>
    </row>
    <row r="24" spans="1:7" x14ac:dyDescent="0.3">
      <c r="A24" s="36" t="s">
        <v>48</v>
      </c>
      <c r="B24" s="37">
        <f>'ESP1 WiFi 50m 5s SB'!A1500</f>
        <v>0.5162731481481605</v>
      </c>
      <c r="C24" s="38">
        <f>'ESP2 WiFi 50m 5s SB'!A1475</f>
        <v>0.51799768518519729</v>
      </c>
      <c r="D24" s="38">
        <f>'ESP3 WiFi 50m 5s SB'!A1491</f>
        <v>0.52251157407408633</v>
      </c>
      <c r="E24" s="38">
        <f>'ESP4 WiFi 50m 5s SB'!A1489</f>
        <v>0.52689814814816038</v>
      </c>
      <c r="F24" s="35" t="s">
        <v>46</v>
      </c>
      <c r="G24" s="1">
        <f t="shared" si="3"/>
        <v>0.5209201388889011</v>
      </c>
    </row>
    <row r="25" spans="1:7" x14ac:dyDescent="0.3">
      <c r="A25" s="35" t="s">
        <v>47</v>
      </c>
      <c r="B25" s="38">
        <f>B23-B22</f>
        <v>7.4108796296307955E-2</v>
      </c>
      <c r="C25" s="38">
        <f>C23-C22</f>
        <v>7.2233796296307662E-2</v>
      </c>
      <c r="D25" s="38">
        <f>D23-D22</f>
        <v>7.3900462962974645E-2</v>
      </c>
      <c r="E25" s="38">
        <f>E23-E22</f>
        <v>7.2812500000011549E-2</v>
      </c>
      <c r="F25" s="38">
        <f>SUM(B25:E25)/4</f>
        <v>7.3263888888900452E-2</v>
      </c>
      <c r="G25" s="1">
        <f t="shared" si="3"/>
        <v>7.3263888888900452E-2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1499"/>
  <sheetViews>
    <sheetView workbookViewId="0">
      <selection sqref="A1:A1499"/>
    </sheetView>
  </sheetViews>
  <sheetFormatPr defaultRowHeight="14.4" x14ac:dyDescent="0.3"/>
  <sheetData>
    <row r="1" spans="1:18" x14ac:dyDescent="0.3">
      <c r="A1">
        <v>3.61</v>
      </c>
      <c r="H1" s="8"/>
      <c r="I1" s="8" t="s">
        <v>21</v>
      </c>
      <c r="K1" s="8" t="s">
        <v>24</v>
      </c>
      <c r="M1" s="8" t="s">
        <v>28</v>
      </c>
    </row>
    <row r="2" spans="1:18" x14ac:dyDescent="0.3">
      <c r="A2">
        <v>3.55</v>
      </c>
      <c r="C2" s="8">
        <v>3.61</v>
      </c>
      <c r="D2" s="8" cm="1">
        <f t="array" ref="D2:D86">COUNTIF(esp1basetotal,esp1volttotal)</f>
        <v>2</v>
      </c>
      <c r="E2" s="30">
        <f t="shared" ref="E2:E33" si="0">D2/COUNTA(esp1basetotal)</f>
        <v>1.33422281521014E-3</v>
      </c>
      <c r="H2" s="8">
        <v>3.61</v>
      </c>
      <c r="I2" s="8" cm="1">
        <f t="array" ref="I2:I44">COUNTIF(esp1basecheia,esp1voltcheio)</f>
        <v>2</v>
      </c>
      <c r="K2" s="8" cm="1">
        <f t="array" ref="K2:K44">COUNTIF(esp1basemed,esp1voltcheio)</f>
        <v>0</v>
      </c>
      <c r="M2" s="8" cm="1">
        <f t="array" ref="M2:M44">COUNTIF(esp1basevazia,esp1voltcheio)</f>
        <v>0</v>
      </c>
      <c r="P2" s="8" t="s">
        <v>21</v>
      </c>
      <c r="Q2" s="8" t="s">
        <v>24</v>
      </c>
      <c r="R2" s="8" t="s">
        <v>28</v>
      </c>
    </row>
    <row r="3" spans="1:18" x14ac:dyDescent="0.3">
      <c r="A3">
        <v>3.61</v>
      </c>
      <c r="C3" s="8">
        <v>3.6</v>
      </c>
      <c r="D3" s="8">
        <v>1</v>
      </c>
      <c r="E3" s="30">
        <f t="shared" si="0"/>
        <v>6.6711140760506999E-4</v>
      </c>
      <c r="H3" s="8">
        <v>3.6</v>
      </c>
      <c r="I3" s="8">
        <v>1</v>
      </c>
      <c r="K3" s="8">
        <v>0</v>
      </c>
      <c r="M3" s="8">
        <v>0</v>
      </c>
      <c r="P3" s="8">
        <f>I45</f>
        <v>86</v>
      </c>
      <c r="Q3" s="8">
        <f>K45</f>
        <v>202</v>
      </c>
      <c r="R3" s="8">
        <f>M45</f>
        <v>0</v>
      </c>
    </row>
    <row r="4" spans="1:18" x14ac:dyDescent="0.3">
      <c r="A4">
        <v>3.58</v>
      </c>
      <c r="C4" s="8">
        <v>3.59</v>
      </c>
      <c r="D4" s="8">
        <v>1</v>
      </c>
      <c r="E4" s="30">
        <f t="shared" si="0"/>
        <v>6.6711140760506999E-4</v>
      </c>
      <c r="H4" s="8">
        <v>3.59</v>
      </c>
      <c r="I4" s="8">
        <v>1</v>
      </c>
      <c r="K4" s="8">
        <v>0</v>
      </c>
      <c r="M4" s="8">
        <v>0</v>
      </c>
      <c r="P4" s="8" t="s">
        <v>22</v>
      </c>
      <c r="Q4" s="8" t="s">
        <v>25</v>
      </c>
      <c r="R4" s="8" t="s">
        <v>29</v>
      </c>
    </row>
    <row r="5" spans="1:18" x14ac:dyDescent="0.3">
      <c r="A5">
        <v>3.59</v>
      </c>
      <c r="C5" s="8">
        <v>3.58</v>
      </c>
      <c r="D5" s="8">
        <v>2</v>
      </c>
      <c r="E5" s="30">
        <f t="shared" si="0"/>
        <v>1.33422281521014E-3</v>
      </c>
      <c r="H5" s="8">
        <v>3.58</v>
      </c>
      <c r="I5" s="8">
        <v>2</v>
      </c>
      <c r="K5" s="8">
        <v>0</v>
      </c>
      <c r="M5" s="8">
        <v>0</v>
      </c>
      <c r="P5" s="8">
        <f>I93</f>
        <v>4</v>
      </c>
      <c r="Q5" s="8">
        <f>K93</f>
        <v>1129</v>
      </c>
      <c r="R5" s="8">
        <f>M93</f>
        <v>60</v>
      </c>
    </row>
    <row r="6" spans="1:18" x14ac:dyDescent="0.3">
      <c r="A6">
        <v>3.6</v>
      </c>
      <c r="C6" s="8">
        <v>3.57</v>
      </c>
      <c r="D6" s="8">
        <v>3</v>
      </c>
      <c r="E6" s="30">
        <f t="shared" si="0"/>
        <v>2.0013342228152103E-3</v>
      </c>
      <c r="H6" s="8">
        <v>3.57</v>
      </c>
      <c r="I6" s="8">
        <v>3</v>
      </c>
      <c r="K6" s="8">
        <v>0</v>
      </c>
      <c r="M6" s="8">
        <v>0</v>
      </c>
      <c r="P6" s="8" t="s">
        <v>23</v>
      </c>
      <c r="Q6" s="8" t="s">
        <v>26</v>
      </c>
      <c r="R6" s="8" t="s">
        <v>30</v>
      </c>
    </row>
    <row r="7" spans="1:18" x14ac:dyDescent="0.3">
      <c r="A7">
        <v>3.53</v>
      </c>
      <c r="C7" s="8">
        <v>3.56</v>
      </c>
      <c r="D7" s="8">
        <v>3</v>
      </c>
      <c r="E7" s="30">
        <f t="shared" si="0"/>
        <v>2.0013342228152103E-3</v>
      </c>
      <c r="H7" s="8">
        <v>3.56</v>
      </c>
      <c r="I7" s="8">
        <v>3</v>
      </c>
      <c r="K7" s="8">
        <v>0</v>
      </c>
      <c r="M7" s="8">
        <v>0</v>
      </c>
      <c r="P7" s="8">
        <f>I116</f>
        <v>0</v>
      </c>
      <c r="Q7" s="8">
        <f>K116</f>
        <v>3</v>
      </c>
      <c r="R7" s="8">
        <f>M116</f>
        <v>15</v>
      </c>
    </row>
    <row r="8" spans="1:18" x14ac:dyDescent="0.3">
      <c r="A8">
        <v>3.57</v>
      </c>
      <c r="C8" s="8">
        <v>3.55</v>
      </c>
      <c r="D8" s="8">
        <v>3</v>
      </c>
      <c r="E8" s="30">
        <f t="shared" si="0"/>
        <v>2.0013342228152103E-3</v>
      </c>
      <c r="H8" s="8">
        <v>3.55</v>
      </c>
      <c r="I8" s="8">
        <v>3</v>
      </c>
      <c r="K8" s="8">
        <v>0</v>
      </c>
      <c r="M8" s="8">
        <v>0</v>
      </c>
      <c r="P8" s="8">
        <f>P3+P5+P7</f>
        <v>90</v>
      </c>
      <c r="Q8" s="8">
        <f>Q3+Q5+Q7</f>
        <v>1334</v>
      </c>
      <c r="R8" s="8">
        <f>R3+R5+R7</f>
        <v>75</v>
      </c>
    </row>
    <row r="9" spans="1:18" x14ac:dyDescent="0.3">
      <c r="A9">
        <v>3.53</v>
      </c>
      <c r="C9" s="8">
        <v>3.54</v>
      </c>
      <c r="D9" s="8">
        <v>2</v>
      </c>
      <c r="E9" s="30">
        <f t="shared" si="0"/>
        <v>1.33422281521014E-3</v>
      </c>
      <c r="H9" s="8">
        <v>3.54</v>
      </c>
      <c r="I9" s="8">
        <v>2</v>
      </c>
      <c r="K9" s="8">
        <v>0</v>
      </c>
      <c r="M9" s="8">
        <v>0</v>
      </c>
    </row>
    <row r="10" spans="1:18" x14ac:dyDescent="0.3">
      <c r="A10">
        <v>3.56</v>
      </c>
      <c r="C10" s="8">
        <v>3.53</v>
      </c>
      <c r="D10" s="8">
        <v>6</v>
      </c>
      <c r="E10" s="30">
        <f t="shared" si="0"/>
        <v>4.0026684456304206E-3</v>
      </c>
      <c r="H10" s="8">
        <v>3.53</v>
      </c>
      <c r="I10" s="8">
        <v>6</v>
      </c>
      <c r="K10" s="8">
        <v>0</v>
      </c>
      <c r="M10" s="8">
        <v>0</v>
      </c>
    </row>
    <row r="11" spans="1:18" x14ac:dyDescent="0.3">
      <c r="A11">
        <v>3.58</v>
      </c>
      <c r="C11" s="8">
        <v>3.52</v>
      </c>
      <c r="D11" s="8">
        <v>4</v>
      </c>
      <c r="E11" s="30">
        <f t="shared" si="0"/>
        <v>2.66844563042028E-3</v>
      </c>
      <c r="H11" s="8">
        <v>3.52</v>
      </c>
      <c r="I11" s="8">
        <v>4</v>
      </c>
      <c r="K11" s="8">
        <v>0</v>
      </c>
      <c r="M11" s="8">
        <v>0</v>
      </c>
    </row>
    <row r="12" spans="1:18" x14ac:dyDescent="0.3">
      <c r="A12">
        <v>3.57</v>
      </c>
      <c r="C12" s="8">
        <v>3.51</v>
      </c>
      <c r="D12" s="8">
        <v>4</v>
      </c>
      <c r="E12" s="30">
        <f t="shared" si="0"/>
        <v>2.66844563042028E-3</v>
      </c>
      <c r="H12" s="8">
        <v>3.51</v>
      </c>
      <c r="I12" s="8">
        <v>4</v>
      </c>
      <c r="K12" s="8">
        <v>0</v>
      </c>
      <c r="M12" s="8">
        <v>0</v>
      </c>
    </row>
    <row r="13" spans="1:18" x14ac:dyDescent="0.3">
      <c r="A13">
        <v>3.5</v>
      </c>
      <c r="C13" s="8">
        <v>3.5</v>
      </c>
      <c r="D13" s="8">
        <v>6</v>
      </c>
      <c r="E13" s="30">
        <f t="shared" si="0"/>
        <v>4.0026684456304206E-3</v>
      </c>
      <c r="H13" s="8">
        <v>3.5</v>
      </c>
      <c r="I13" s="8">
        <v>6</v>
      </c>
      <c r="K13" s="8">
        <v>0</v>
      </c>
      <c r="M13" s="8">
        <v>0</v>
      </c>
    </row>
    <row r="14" spans="1:18" x14ac:dyDescent="0.3">
      <c r="A14">
        <v>3.57</v>
      </c>
      <c r="C14" s="8">
        <v>3.49</v>
      </c>
      <c r="D14" s="8">
        <v>2</v>
      </c>
      <c r="E14" s="30">
        <f t="shared" si="0"/>
        <v>1.33422281521014E-3</v>
      </c>
      <c r="H14" s="8">
        <v>3.49</v>
      </c>
      <c r="I14" s="8">
        <v>2</v>
      </c>
      <c r="K14" s="8">
        <v>0</v>
      </c>
      <c r="M14" s="8">
        <v>0</v>
      </c>
    </row>
    <row r="15" spans="1:18" x14ac:dyDescent="0.3">
      <c r="A15">
        <v>3.56</v>
      </c>
      <c r="C15" s="8">
        <v>3.48</v>
      </c>
      <c r="D15" s="8">
        <v>5</v>
      </c>
      <c r="E15" s="30">
        <f t="shared" si="0"/>
        <v>3.3355570380253501E-3</v>
      </c>
      <c r="H15" s="8">
        <v>3.48</v>
      </c>
      <c r="I15" s="8">
        <v>5</v>
      </c>
      <c r="K15" s="8">
        <v>0</v>
      </c>
      <c r="M15" s="8">
        <v>0</v>
      </c>
    </row>
    <row r="16" spans="1:18" x14ac:dyDescent="0.3">
      <c r="A16">
        <v>3.56</v>
      </c>
      <c r="C16" s="8">
        <v>3.47</v>
      </c>
      <c r="D16" s="8">
        <v>3</v>
      </c>
      <c r="E16" s="30">
        <f t="shared" si="0"/>
        <v>2.0013342228152103E-3</v>
      </c>
      <c r="H16" s="8">
        <v>3.47</v>
      </c>
      <c r="I16" s="8">
        <v>3</v>
      </c>
      <c r="K16" s="8">
        <v>0</v>
      </c>
      <c r="M16" s="8">
        <v>0</v>
      </c>
    </row>
    <row r="17" spans="1:13" x14ac:dyDescent="0.3">
      <c r="A17">
        <v>3.55</v>
      </c>
      <c r="C17" s="8">
        <v>3.46</v>
      </c>
      <c r="D17" s="8">
        <v>2</v>
      </c>
      <c r="E17" s="30">
        <f t="shared" si="0"/>
        <v>1.33422281521014E-3</v>
      </c>
      <c r="H17" s="8">
        <v>3.46</v>
      </c>
      <c r="I17" s="8">
        <v>2</v>
      </c>
      <c r="K17" s="8">
        <v>0</v>
      </c>
      <c r="M17" s="8">
        <v>0</v>
      </c>
    </row>
    <row r="18" spans="1:13" x14ac:dyDescent="0.3">
      <c r="A18">
        <v>3.55</v>
      </c>
      <c r="C18" s="8">
        <v>3.45</v>
      </c>
      <c r="D18" s="8">
        <v>3</v>
      </c>
      <c r="E18" s="30">
        <f t="shared" si="0"/>
        <v>2.0013342228152103E-3</v>
      </c>
      <c r="H18" s="8">
        <v>3.45</v>
      </c>
      <c r="I18" s="8">
        <v>3</v>
      </c>
      <c r="K18" s="8">
        <v>0</v>
      </c>
      <c r="M18" s="8">
        <v>0</v>
      </c>
    </row>
    <row r="19" spans="1:13" x14ac:dyDescent="0.3">
      <c r="A19">
        <v>3.53</v>
      </c>
      <c r="C19" s="8">
        <v>3.44</v>
      </c>
      <c r="D19" s="8">
        <v>3</v>
      </c>
      <c r="E19" s="30">
        <f t="shared" si="0"/>
        <v>2.0013342228152103E-3</v>
      </c>
      <c r="H19" s="8">
        <v>3.44</v>
      </c>
      <c r="I19" s="8">
        <v>3</v>
      </c>
      <c r="K19" s="8">
        <v>0</v>
      </c>
      <c r="M19" s="8">
        <v>0</v>
      </c>
    </row>
    <row r="20" spans="1:13" x14ac:dyDescent="0.3">
      <c r="A20">
        <v>3.5</v>
      </c>
      <c r="C20" s="8">
        <v>3.43</v>
      </c>
      <c r="D20" s="8">
        <v>4</v>
      </c>
      <c r="E20" s="30">
        <f t="shared" si="0"/>
        <v>2.66844563042028E-3</v>
      </c>
      <c r="H20" s="8">
        <v>3.43</v>
      </c>
      <c r="I20" s="8">
        <v>4</v>
      </c>
      <c r="K20" s="8">
        <v>0</v>
      </c>
      <c r="M20" s="8">
        <v>0</v>
      </c>
    </row>
    <row r="21" spans="1:13" x14ac:dyDescent="0.3">
      <c r="A21">
        <v>3.53</v>
      </c>
      <c r="C21" s="8">
        <v>3.42</v>
      </c>
      <c r="D21" s="8">
        <v>5</v>
      </c>
      <c r="E21" s="30">
        <f t="shared" si="0"/>
        <v>3.3355570380253501E-3</v>
      </c>
      <c r="H21" s="8">
        <v>3.42</v>
      </c>
      <c r="I21" s="8">
        <v>5</v>
      </c>
      <c r="K21" s="8">
        <v>0</v>
      </c>
      <c r="M21" s="8">
        <v>0</v>
      </c>
    </row>
    <row r="22" spans="1:13" x14ac:dyDescent="0.3">
      <c r="A22">
        <v>3.54</v>
      </c>
      <c r="C22" s="8">
        <v>3.41</v>
      </c>
      <c r="D22" s="8">
        <v>1</v>
      </c>
      <c r="E22" s="30">
        <f t="shared" si="0"/>
        <v>6.6711140760506999E-4</v>
      </c>
      <c r="H22" s="8">
        <v>3.41</v>
      </c>
      <c r="I22" s="8">
        <v>1</v>
      </c>
      <c r="K22" s="8">
        <v>0</v>
      </c>
      <c r="M22" s="8">
        <v>0</v>
      </c>
    </row>
    <row r="23" spans="1:13" x14ac:dyDescent="0.3">
      <c r="A23">
        <v>3.54</v>
      </c>
      <c r="C23" s="8">
        <v>3.4</v>
      </c>
      <c r="D23" s="8">
        <v>4</v>
      </c>
      <c r="E23" s="30">
        <f t="shared" si="0"/>
        <v>2.66844563042028E-3</v>
      </c>
      <c r="H23" s="8">
        <v>3.4</v>
      </c>
      <c r="I23" s="8">
        <v>4</v>
      </c>
      <c r="K23" s="8">
        <v>0</v>
      </c>
      <c r="M23" s="8">
        <v>0</v>
      </c>
    </row>
    <row r="24" spans="1:13" x14ac:dyDescent="0.3">
      <c r="A24">
        <v>3.52</v>
      </c>
      <c r="C24" s="8">
        <v>3.39</v>
      </c>
      <c r="D24" s="8">
        <v>2</v>
      </c>
      <c r="E24" s="30">
        <f t="shared" si="0"/>
        <v>1.33422281521014E-3</v>
      </c>
      <c r="H24" s="8">
        <v>3.39</v>
      </c>
      <c r="I24" s="8">
        <v>2</v>
      </c>
      <c r="K24" s="8">
        <v>0</v>
      </c>
      <c r="M24" s="8">
        <v>0</v>
      </c>
    </row>
    <row r="25" spans="1:13" x14ac:dyDescent="0.3">
      <c r="A25">
        <v>3.53</v>
      </c>
      <c r="C25" s="8">
        <v>3.38</v>
      </c>
      <c r="D25" s="8">
        <v>1</v>
      </c>
      <c r="E25" s="30">
        <f t="shared" si="0"/>
        <v>6.6711140760506999E-4</v>
      </c>
      <c r="H25" s="8">
        <v>3.38</v>
      </c>
      <c r="I25" s="8">
        <v>1</v>
      </c>
      <c r="K25" s="8">
        <v>0</v>
      </c>
      <c r="M25" s="8">
        <v>0</v>
      </c>
    </row>
    <row r="26" spans="1:13" x14ac:dyDescent="0.3">
      <c r="A26">
        <v>3.53</v>
      </c>
      <c r="C26" s="8">
        <v>3.37</v>
      </c>
      <c r="D26" s="8">
        <v>3</v>
      </c>
      <c r="E26" s="30">
        <f t="shared" si="0"/>
        <v>2.0013342228152103E-3</v>
      </c>
      <c r="H26" s="8">
        <v>3.37</v>
      </c>
      <c r="I26" s="8">
        <v>3</v>
      </c>
      <c r="K26" s="8">
        <v>0</v>
      </c>
      <c r="M26" s="8">
        <v>0</v>
      </c>
    </row>
    <row r="27" spans="1:13" x14ac:dyDescent="0.3">
      <c r="A27">
        <v>3.48</v>
      </c>
      <c r="C27" s="8">
        <v>3.36</v>
      </c>
      <c r="D27" s="8">
        <v>1</v>
      </c>
      <c r="E27" s="30">
        <f t="shared" si="0"/>
        <v>6.6711140760506999E-4</v>
      </c>
      <c r="H27" s="8">
        <v>3.36</v>
      </c>
      <c r="I27" s="8">
        <v>1</v>
      </c>
      <c r="K27" s="8">
        <v>0</v>
      </c>
      <c r="M27" s="8">
        <v>0</v>
      </c>
    </row>
    <row r="28" spans="1:13" x14ac:dyDescent="0.3">
      <c r="A28">
        <v>3.51</v>
      </c>
      <c r="C28" s="8">
        <v>3.35</v>
      </c>
      <c r="D28" s="8">
        <v>6</v>
      </c>
      <c r="E28" s="30">
        <f t="shared" si="0"/>
        <v>4.0026684456304206E-3</v>
      </c>
      <c r="H28" s="8">
        <v>3.35</v>
      </c>
      <c r="I28" s="8">
        <v>4</v>
      </c>
      <c r="K28" s="8">
        <v>2</v>
      </c>
      <c r="M28" s="8">
        <v>0</v>
      </c>
    </row>
    <row r="29" spans="1:13" x14ac:dyDescent="0.3">
      <c r="A29">
        <v>3.52</v>
      </c>
      <c r="C29" s="8">
        <v>3.34</v>
      </c>
      <c r="D29" s="8">
        <v>3</v>
      </c>
      <c r="E29" s="30">
        <f t="shared" si="0"/>
        <v>2.0013342228152103E-3</v>
      </c>
      <c r="H29" s="8">
        <v>3.34</v>
      </c>
      <c r="I29" s="8">
        <v>2</v>
      </c>
      <c r="K29" s="8">
        <v>1</v>
      </c>
      <c r="M29" s="8">
        <v>0</v>
      </c>
    </row>
    <row r="30" spans="1:13" x14ac:dyDescent="0.3">
      <c r="A30">
        <v>3.5</v>
      </c>
      <c r="C30" s="8">
        <v>3.33</v>
      </c>
      <c r="D30" s="8">
        <v>3</v>
      </c>
      <c r="E30" s="30">
        <f t="shared" si="0"/>
        <v>2.0013342228152103E-3</v>
      </c>
      <c r="H30" s="8">
        <v>3.33</v>
      </c>
      <c r="I30" s="8">
        <v>2</v>
      </c>
      <c r="K30" s="8">
        <v>1</v>
      </c>
      <c r="M30" s="8">
        <v>0</v>
      </c>
    </row>
    <row r="31" spans="1:13" x14ac:dyDescent="0.3">
      <c r="A31">
        <v>3.51</v>
      </c>
      <c r="C31" s="8">
        <v>3.32</v>
      </c>
      <c r="D31" s="8">
        <v>2</v>
      </c>
      <c r="E31" s="30">
        <f t="shared" si="0"/>
        <v>1.33422281521014E-3</v>
      </c>
      <c r="H31" s="8">
        <v>3.32</v>
      </c>
      <c r="I31" s="8">
        <v>1</v>
      </c>
      <c r="K31" s="8">
        <v>1</v>
      </c>
      <c r="M31" s="8">
        <v>0</v>
      </c>
    </row>
    <row r="32" spans="1:13" x14ac:dyDescent="0.3">
      <c r="A32">
        <v>3.52</v>
      </c>
      <c r="C32" s="8">
        <v>3.31</v>
      </c>
      <c r="D32" s="8">
        <v>2</v>
      </c>
      <c r="E32" s="30">
        <f t="shared" si="0"/>
        <v>1.33422281521014E-3</v>
      </c>
      <c r="H32" s="8">
        <v>3.31</v>
      </c>
      <c r="I32" s="8">
        <v>0</v>
      </c>
      <c r="K32" s="8">
        <v>2</v>
      </c>
      <c r="M32" s="8">
        <v>0</v>
      </c>
    </row>
    <row r="33" spans="1:13" x14ac:dyDescent="0.3">
      <c r="A33">
        <v>3.51</v>
      </c>
      <c r="C33" s="8">
        <v>3.3</v>
      </c>
      <c r="D33" s="8">
        <v>2</v>
      </c>
      <c r="E33" s="30">
        <f t="shared" si="0"/>
        <v>1.33422281521014E-3</v>
      </c>
      <c r="H33" s="8">
        <v>3.3</v>
      </c>
      <c r="I33" s="8">
        <v>1</v>
      </c>
      <c r="K33" s="8">
        <v>1</v>
      </c>
      <c r="M33" s="8">
        <v>0</v>
      </c>
    </row>
    <row r="34" spans="1:13" x14ac:dyDescent="0.3">
      <c r="A34">
        <v>3.52</v>
      </c>
      <c r="C34" s="8">
        <v>3.29</v>
      </c>
      <c r="D34" s="8">
        <v>5</v>
      </c>
      <c r="E34" s="30">
        <f t="shared" ref="E34:E65" si="1">D34/COUNTA(esp1basetotal)</f>
        <v>3.3355570380253501E-3</v>
      </c>
      <c r="H34" s="8">
        <v>3.29</v>
      </c>
      <c r="I34" s="8">
        <v>0</v>
      </c>
      <c r="K34" s="8">
        <v>5</v>
      </c>
      <c r="M34" s="8">
        <v>0</v>
      </c>
    </row>
    <row r="35" spans="1:13" x14ac:dyDescent="0.3">
      <c r="A35">
        <v>3.5</v>
      </c>
      <c r="C35" s="8">
        <v>3.28</v>
      </c>
      <c r="D35" s="8">
        <v>6</v>
      </c>
      <c r="E35" s="30">
        <f t="shared" si="1"/>
        <v>4.0026684456304206E-3</v>
      </c>
      <c r="H35" s="8">
        <v>3.28</v>
      </c>
      <c r="I35" s="8">
        <v>0</v>
      </c>
      <c r="K35" s="8">
        <v>6</v>
      </c>
      <c r="M35" s="8">
        <v>0</v>
      </c>
    </row>
    <row r="36" spans="1:13" x14ac:dyDescent="0.3">
      <c r="A36">
        <v>3.51</v>
      </c>
      <c r="C36" s="8">
        <v>3.27</v>
      </c>
      <c r="D36" s="8">
        <v>8</v>
      </c>
      <c r="E36" s="30">
        <f t="shared" si="1"/>
        <v>5.3368912608405599E-3</v>
      </c>
      <c r="H36" s="8">
        <v>3.27</v>
      </c>
      <c r="I36" s="8">
        <v>0</v>
      </c>
      <c r="K36" s="8">
        <v>8</v>
      </c>
      <c r="M36" s="8">
        <v>0</v>
      </c>
    </row>
    <row r="37" spans="1:13" x14ac:dyDescent="0.3">
      <c r="A37">
        <v>3.5</v>
      </c>
      <c r="C37" s="8">
        <v>3.26</v>
      </c>
      <c r="D37" s="8">
        <v>10</v>
      </c>
      <c r="E37" s="30">
        <f t="shared" si="1"/>
        <v>6.6711140760507001E-3</v>
      </c>
      <c r="H37" s="8">
        <v>3.26</v>
      </c>
      <c r="I37" s="8">
        <v>0</v>
      </c>
      <c r="K37" s="8">
        <v>10</v>
      </c>
      <c r="M37" s="8">
        <v>0</v>
      </c>
    </row>
    <row r="38" spans="1:13" x14ac:dyDescent="0.3">
      <c r="A38">
        <v>3.5</v>
      </c>
      <c r="C38" s="8">
        <v>3.25</v>
      </c>
      <c r="D38" s="8">
        <v>6</v>
      </c>
      <c r="E38" s="30">
        <f t="shared" si="1"/>
        <v>4.0026684456304206E-3</v>
      </c>
      <c r="H38" s="8">
        <v>3.25</v>
      </c>
      <c r="I38" s="8">
        <v>0</v>
      </c>
      <c r="K38" s="8">
        <v>6</v>
      </c>
      <c r="M38" s="8">
        <v>0</v>
      </c>
    </row>
    <row r="39" spans="1:13" x14ac:dyDescent="0.3">
      <c r="A39">
        <v>3.48</v>
      </c>
      <c r="C39" s="8">
        <v>3.24</v>
      </c>
      <c r="D39" s="8">
        <v>10</v>
      </c>
      <c r="E39" s="30">
        <f t="shared" si="1"/>
        <v>6.6711140760507001E-3</v>
      </c>
      <c r="H39" s="8">
        <v>3.24</v>
      </c>
      <c r="I39" s="8">
        <v>0</v>
      </c>
      <c r="K39" s="8">
        <v>10</v>
      </c>
      <c r="M39" s="8">
        <v>0</v>
      </c>
    </row>
    <row r="40" spans="1:13" x14ac:dyDescent="0.3">
      <c r="A40">
        <v>3.47</v>
      </c>
      <c r="C40" s="8">
        <v>3.23</v>
      </c>
      <c r="D40" s="8">
        <v>30</v>
      </c>
      <c r="E40" s="30">
        <f t="shared" si="1"/>
        <v>2.0013342228152101E-2</v>
      </c>
      <c r="H40" s="8">
        <v>3.23</v>
      </c>
      <c r="I40" s="8">
        <v>0</v>
      </c>
      <c r="K40" s="8">
        <v>30</v>
      </c>
      <c r="M40" s="8">
        <v>0</v>
      </c>
    </row>
    <row r="41" spans="1:13" x14ac:dyDescent="0.3">
      <c r="A41">
        <v>3.48</v>
      </c>
      <c r="C41" s="8">
        <v>3.22</v>
      </c>
      <c r="D41" s="8">
        <v>75</v>
      </c>
      <c r="E41" s="30">
        <f t="shared" si="1"/>
        <v>5.0033355570380252E-2</v>
      </c>
      <c r="H41" s="8">
        <v>3.22</v>
      </c>
      <c r="I41" s="8">
        <v>0</v>
      </c>
      <c r="K41" s="8">
        <v>75</v>
      </c>
      <c r="M41" s="8">
        <v>0</v>
      </c>
    </row>
    <row r="42" spans="1:13" x14ac:dyDescent="0.3">
      <c r="A42">
        <v>3.49</v>
      </c>
      <c r="C42" s="8">
        <v>3.21</v>
      </c>
      <c r="D42" s="8">
        <v>44</v>
      </c>
      <c r="E42" s="30">
        <f t="shared" si="1"/>
        <v>2.9352901934623081E-2</v>
      </c>
      <c r="H42" s="8">
        <v>3.21</v>
      </c>
      <c r="I42" s="8">
        <v>0</v>
      </c>
      <c r="K42" s="8">
        <v>44</v>
      </c>
      <c r="M42" s="8">
        <v>0</v>
      </c>
    </row>
    <row r="43" spans="1:13" x14ac:dyDescent="0.3">
      <c r="A43">
        <v>3.48</v>
      </c>
      <c r="C43" s="8">
        <v>3.2</v>
      </c>
      <c r="D43" s="8">
        <v>37</v>
      </c>
      <c r="E43" s="30">
        <f t="shared" si="1"/>
        <v>2.4683122081387593E-2</v>
      </c>
      <c r="H43" s="8"/>
      <c r="I43" s="8">
        <v>0</v>
      </c>
      <c r="K43" s="8">
        <v>0</v>
      </c>
      <c r="M43" s="8">
        <v>0</v>
      </c>
    </row>
    <row r="44" spans="1:13" x14ac:dyDescent="0.3">
      <c r="A44">
        <v>3.48</v>
      </c>
      <c r="C44" s="8">
        <v>3.19</v>
      </c>
      <c r="D44" s="8">
        <v>231</v>
      </c>
      <c r="E44" s="30">
        <f t="shared" si="1"/>
        <v>0.15410273515677117</v>
      </c>
      <c r="H44" s="8"/>
      <c r="I44" s="8">
        <v>0</v>
      </c>
      <c r="K44" s="8">
        <v>0</v>
      </c>
      <c r="M44" s="8">
        <v>0</v>
      </c>
    </row>
    <row r="45" spans="1:13" x14ac:dyDescent="0.3">
      <c r="A45">
        <v>3.49</v>
      </c>
      <c r="C45" s="8">
        <v>3.18</v>
      </c>
      <c r="D45" s="8">
        <v>228</v>
      </c>
      <c r="E45" s="30">
        <f t="shared" si="1"/>
        <v>0.15210140093395597</v>
      </c>
      <c r="I45" s="31">
        <f>SUM(_xlfn.ANCHORARRAY(I2))</f>
        <v>86</v>
      </c>
      <c r="K45" s="31">
        <f>SUM(_xlfn.ANCHORARRAY(K2))</f>
        <v>202</v>
      </c>
      <c r="M45" s="31">
        <f>SUM(_xlfn.ANCHORARRAY(M2))</f>
        <v>0</v>
      </c>
    </row>
    <row r="46" spans="1:13" x14ac:dyDescent="0.3">
      <c r="A46">
        <v>3.43</v>
      </c>
      <c r="C46" s="8">
        <v>3.17</v>
      </c>
      <c r="D46" s="8">
        <v>86</v>
      </c>
      <c r="E46" s="30">
        <f t="shared" si="1"/>
        <v>5.7371581054036024E-2</v>
      </c>
      <c r="I46" t="s">
        <v>22</v>
      </c>
      <c r="K46" t="s">
        <v>25</v>
      </c>
      <c r="M46" t="s">
        <v>29</v>
      </c>
    </row>
    <row r="47" spans="1:13" x14ac:dyDescent="0.3">
      <c r="A47">
        <v>3.47</v>
      </c>
      <c r="C47" s="8">
        <v>3.16</v>
      </c>
      <c r="D47" s="8">
        <v>29</v>
      </c>
      <c r="E47" s="30">
        <f t="shared" si="1"/>
        <v>1.9346230820547032E-2</v>
      </c>
      <c r="H47" s="8">
        <v>3.2</v>
      </c>
      <c r="I47" s="8" cm="1">
        <f t="array" ref="I47:I86">COUNTIF(esp1basecheia,esp1voltmed)</f>
        <v>1</v>
      </c>
      <c r="K47" s="8" cm="1">
        <f t="array" ref="K47:K86">COUNTIF(esp1basemed,esp1voltmed)</f>
        <v>36</v>
      </c>
      <c r="M47" s="8" cm="1">
        <f t="array" ref="M47:M86">COUNTIF(esp1basevazia,esp1voltmed)</f>
        <v>0</v>
      </c>
    </row>
    <row r="48" spans="1:13" x14ac:dyDescent="0.3">
      <c r="A48">
        <v>3.4</v>
      </c>
      <c r="C48" s="8">
        <v>3.15</v>
      </c>
      <c r="D48" s="8">
        <v>39</v>
      </c>
      <c r="E48" s="30">
        <f t="shared" si="1"/>
        <v>2.6017344896597731E-2</v>
      </c>
      <c r="H48" s="8">
        <v>3.19</v>
      </c>
      <c r="I48" s="8">
        <v>2</v>
      </c>
      <c r="K48" s="8">
        <v>229</v>
      </c>
      <c r="M48" s="8">
        <v>0</v>
      </c>
    </row>
    <row r="49" spans="1:13" x14ac:dyDescent="0.3">
      <c r="A49">
        <v>3.47</v>
      </c>
      <c r="C49" s="8">
        <v>3.14</v>
      </c>
      <c r="D49" s="8">
        <v>36</v>
      </c>
      <c r="E49" s="30">
        <f t="shared" si="1"/>
        <v>2.401601067378252E-2</v>
      </c>
      <c r="H49" s="8">
        <v>3.18</v>
      </c>
      <c r="I49" s="8">
        <v>1</v>
      </c>
      <c r="K49" s="8">
        <v>227</v>
      </c>
      <c r="M49" s="8">
        <v>0</v>
      </c>
    </row>
    <row r="50" spans="1:13" x14ac:dyDescent="0.3">
      <c r="A50">
        <v>3.45</v>
      </c>
      <c r="C50" s="8">
        <v>3.13</v>
      </c>
      <c r="D50" s="8">
        <v>86</v>
      </c>
      <c r="E50" s="30">
        <f t="shared" si="1"/>
        <v>5.7371581054036024E-2</v>
      </c>
      <c r="H50" s="8">
        <v>3.17</v>
      </c>
      <c r="I50" s="8">
        <v>0</v>
      </c>
      <c r="K50" s="8">
        <v>86</v>
      </c>
      <c r="M50" s="8">
        <v>0</v>
      </c>
    </row>
    <row r="51" spans="1:13" x14ac:dyDescent="0.3">
      <c r="A51">
        <v>3.46</v>
      </c>
      <c r="C51" s="8">
        <v>3.12</v>
      </c>
      <c r="D51" s="8">
        <v>84</v>
      </c>
      <c r="E51" s="30">
        <f t="shared" si="1"/>
        <v>5.6037358238825885E-2</v>
      </c>
      <c r="H51" s="8">
        <v>3.16</v>
      </c>
      <c r="I51" s="8">
        <v>0</v>
      </c>
      <c r="K51" s="8">
        <v>29</v>
      </c>
      <c r="M51" s="8">
        <v>0</v>
      </c>
    </row>
    <row r="52" spans="1:13" x14ac:dyDescent="0.3">
      <c r="A52">
        <v>3.44</v>
      </c>
      <c r="C52" s="8">
        <v>3.11</v>
      </c>
      <c r="D52" s="8">
        <v>94</v>
      </c>
      <c r="E52" s="30">
        <f t="shared" si="1"/>
        <v>6.2708472314876584E-2</v>
      </c>
      <c r="H52" s="8">
        <v>3.15</v>
      </c>
      <c r="I52" s="8">
        <v>0</v>
      </c>
      <c r="K52" s="8">
        <v>39</v>
      </c>
      <c r="M52" s="8">
        <v>0</v>
      </c>
    </row>
    <row r="53" spans="1:13" x14ac:dyDescent="0.3">
      <c r="A53">
        <v>3.46</v>
      </c>
      <c r="C53" s="8">
        <v>3.1</v>
      </c>
      <c r="D53" s="8">
        <v>21</v>
      </c>
      <c r="E53" s="30">
        <f t="shared" si="1"/>
        <v>1.4009339559706471E-2</v>
      </c>
      <c r="H53" s="8">
        <v>3.14</v>
      </c>
      <c r="I53" s="8">
        <v>0</v>
      </c>
      <c r="K53" s="8">
        <v>36</v>
      </c>
      <c r="M53" s="8">
        <v>0</v>
      </c>
    </row>
    <row r="54" spans="1:13" x14ac:dyDescent="0.3">
      <c r="A54">
        <v>3.45</v>
      </c>
      <c r="C54" s="8">
        <v>3.09</v>
      </c>
      <c r="D54" s="8">
        <v>18</v>
      </c>
      <c r="E54" s="30">
        <f t="shared" si="1"/>
        <v>1.200800533689126E-2</v>
      </c>
      <c r="H54" s="8">
        <v>3.13</v>
      </c>
      <c r="I54" s="8">
        <v>0</v>
      </c>
      <c r="K54" s="8">
        <v>86</v>
      </c>
      <c r="M54" s="8">
        <v>0</v>
      </c>
    </row>
    <row r="55" spans="1:13" x14ac:dyDescent="0.3">
      <c r="A55">
        <v>3.45</v>
      </c>
      <c r="C55" s="8">
        <v>3.08</v>
      </c>
      <c r="D55" s="8">
        <v>9</v>
      </c>
      <c r="E55" s="30">
        <f t="shared" si="1"/>
        <v>6.00400266844563E-3</v>
      </c>
      <c r="H55" s="8">
        <v>3.12</v>
      </c>
      <c r="I55" s="8">
        <v>0</v>
      </c>
      <c r="K55" s="8">
        <v>84</v>
      </c>
      <c r="M55" s="8">
        <v>0</v>
      </c>
    </row>
    <row r="56" spans="1:13" x14ac:dyDescent="0.3">
      <c r="A56">
        <v>3.41</v>
      </c>
      <c r="C56" s="8">
        <v>3.07</v>
      </c>
      <c r="D56" s="8">
        <v>13</v>
      </c>
      <c r="E56" s="30">
        <f t="shared" si="1"/>
        <v>8.6724482988659105E-3</v>
      </c>
      <c r="H56" s="8">
        <v>3.11</v>
      </c>
      <c r="I56" s="8">
        <v>0</v>
      </c>
      <c r="K56" s="8">
        <v>94</v>
      </c>
      <c r="M56" s="8">
        <v>0</v>
      </c>
    </row>
    <row r="57" spans="1:13" x14ac:dyDescent="0.3">
      <c r="A57">
        <v>3.44</v>
      </c>
      <c r="C57" s="8">
        <v>3.06</v>
      </c>
      <c r="D57" s="8">
        <v>17</v>
      </c>
      <c r="E57" s="30">
        <f t="shared" si="1"/>
        <v>1.1340893929286191E-2</v>
      </c>
      <c r="H57" s="8">
        <v>3.1</v>
      </c>
      <c r="I57" s="8">
        <v>0</v>
      </c>
      <c r="K57" s="8">
        <v>21</v>
      </c>
      <c r="M57" s="8">
        <v>0</v>
      </c>
    </row>
    <row r="58" spans="1:13" x14ac:dyDescent="0.3">
      <c r="A58">
        <v>3.44</v>
      </c>
      <c r="C58" s="8">
        <v>3.05</v>
      </c>
      <c r="D58" s="8">
        <v>14</v>
      </c>
      <c r="E58" s="30">
        <f t="shared" si="1"/>
        <v>9.3395597064709814E-3</v>
      </c>
      <c r="H58" s="8">
        <v>3.09</v>
      </c>
      <c r="I58" s="8">
        <v>0</v>
      </c>
      <c r="K58" s="8">
        <v>18</v>
      </c>
      <c r="M58" s="8">
        <v>0</v>
      </c>
    </row>
    <row r="59" spans="1:13" x14ac:dyDescent="0.3">
      <c r="A59">
        <v>3.42</v>
      </c>
      <c r="C59" s="8">
        <v>3.04</v>
      </c>
      <c r="D59" s="8">
        <v>16</v>
      </c>
      <c r="E59" s="30">
        <f t="shared" si="1"/>
        <v>1.067378252168112E-2</v>
      </c>
      <c r="H59" s="8">
        <v>3.08</v>
      </c>
      <c r="I59" s="8">
        <v>0</v>
      </c>
      <c r="K59" s="8">
        <v>9</v>
      </c>
      <c r="M59" s="8">
        <v>0</v>
      </c>
    </row>
    <row r="60" spans="1:13" x14ac:dyDescent="0.3">
      <c r="A60">
        <v>3.43</v>
      </c>
      <c r="C60" s="8">
        <v>3.03</v>
      </c>
      <c r="D60" s="8">
        <v>15</v>
      </c>
      <c r="E60" s="30">
        <f t="shared" si="1"/>
        <v>1.0006671114076051E-2</v>
      </c>
      <c r="H60" s="8">
        <v>3.07</v>
      </c>
      <c r="I60" s="8">
        <v>0</v>
      </c>
      <c r="K60" s="8">
        <v>13</v>
      </c>
      <c r="M60" s="8">
        <v>0</v>
      </c>
    </row>
    <row r="61" spans="1:13" x14ac:dyDescent="0.3">
      <c r="A61">
        <v>3.42</v>
      </c>
      <c r="C61" s="8">
        <v>3.02</v>
      </c>
      <c r="D61" s="8">
        <v>11</v>
      </c>
      <c r="E61" s="30">
        <f t="shared" si="1"/>
        <v>7.3382254836557703E-3</v>
      </c>
      <c r="H61" s="8">
        <v>3.06</v>
      </c>
      <c r="I61" s="8">
        <v>0</v>
      </c>
      <c r="K61" s="8">
        <v>17</v>
      </c>
      <c r="M61" s="8">
        <v>0</v>
      </c>
    </row>
    <row r="62" spans="1:13" x14ac:dyDescent="0.3">
      <c r="A62">
        <v>3.43</v>
      </c>
      <c r="C62" s="8">
        <v>3.01</v>
      </c>
      <c r="D62" s="8">
        <v>9</v>
      </c>
      <c r="E62" s="30">
        <f t="shared" si="1"/>
        <v>6.00400266844563E-3</v>
      </c>
      <c r="H62" s="8">
        <v>3.05</v>
      </c>
      <c r="I62" s="8">
        <v>0</v>
      </c>
      <c r="K62" s="8">
        <v>14</v>
      </c>
      <c r="M62" s="8">
        <v>0</v>
      </c>
    </row>
    <row r="63" spans="1:13" x14ac:dyDescent="0.3">
      <c r="A63">
        <v>3.43</v>
      </c>
      <c r="C63" s="8">
        <v>3</v>
      </c>
      <c r="D63" s="8">
        <v>5</v>
      </c>
      <c r="E63" s="30">
        <f t="shared" si="1"/>
        <v>3.3355570380253501E-3</v>
      </c>
      <c r="H63" s="8">
        <v>3.04</v>
      </c>
      <c r="I63" s="8">
        <v>0</v>
      </c>
      <c r="K63" s="8">
        <v>16</v>
      </c>
      <c r="M63" s="8">
        <v>0</v>
      </c>
    </row>
    <row r="64" spans="1:13" x14ac:dyDescent="0.3">
      <c r="A64">
        <v>3.42</v>
      </c>
      <c r="C64" s="8">
        <v>2.99</v>
      </c>
      <c r="D64" s="8">
        <v>10</v>
      </c>
      <c r="E64" s="30">
        <f t="shared" si="1"/>
        <v>6.6711140760507001E-3</v>
      </c>
      <c r="H64" s="8">
        <v>3.03</v>
      </c>
      <c r="I64" s="8">
        <v>0</v>
      </c>
      <c r="K64" s="8">
        <v>15</v>
      </c>
      <c r="M64" s="8">
        <v>0</v>
      </c>
    </row>
    <row r="65" spans="1:13" x14ac:dyDescent="0.3">
      <c r="A65">
        <v>3.42</v>
      </c>
      <c r="C65" s="8">
        <v>2.98</v>
      </c>
      <c r="D65" s="8">
        <v>5</v>
      </c>
      <c r="E65" s="30">
        <f t="shared" si="1"/>
        <v>3.3355570380253501E-3</v>
      </c>
      <c r="H65" s="8">
        <v>3.02</v>
      </c>
      <c r="I65" s="8">
        <v>0</v>
      </c>
      <c r="K65" s="8">
        <v>11</v>
      </c>
      <c r="M65" s="8">
        <v>0</v>
      </c>
    </row>
    <row r="66" spans="1:13" x14ac:dyDescent="0.3">
      <c r="A66">
        <v>3.37</v>
      </c>
      <c r="C66" s="8">
        <v>2.97</v>
      </c>
      <c r="D66" s="8">
        <v>3</v>
      </c>
      <c r="E66" s="30">
        <f t="shared" ref="E66:E86" si="2">D66/COUNTA(esp1basetotal)</f>
        <v>2.0013342228152103E-3</v>
      </c>
      <c r="H66" s="8">
        <v>3.01</v>
      </c>
      <c r="I66" s="8">
        <v>0</v>
      </c>
      <c r="K66" s="8">
        <v>9</v>
      </c>
      <c r="M66" s="8">
        <v>0</v>
      </c>
    </row>
    <row r="67" spans="1:13" x14ac:dyDescent="0.3">
      <c r="A67">
        <v>3.42</v>
      </c>
      <c r="C67" s="8">
        <v>2.96</v>
      </c>
      <c r="D67" s="8">
        <v>4</v>
      </c>
      <c r="E67" s="30">
        <f t="shared" si="2"/>
        <v>2.66844563042028E-3</v>
      </c>
      <c r="H67" s="8">
        <v>3</v>
      </c>
      <c r="I67" s="8">
        <v>0</v>
      </c>
      <c r="K67" s="8">
        <v>5</v>
      </c>
      <c r="M67" s="8">
        <v>0</v>
      </c>
    </row>
    <row r="68" spans="1:13" x14ac:dyDescent="0.3">
      <c r="A68">
        <v>3.4</v>
      </c>
      <c r="C68" s="8">
        <v>2.95</v>
      </c>
      <c r="D68" s="8">
        <v>5</v>
      </c>
      <c r="E68" s="30">
        <f t="shared" si="2"/>
        <v>3.3355570380253501E-3</v>
      </c>
      <c r="H68" s="8">
        <v>2.99</v>
      </c>
      <c r="I68" s="8">
        <v>0</v>
      </c>
      <c r="K68" s="8">
        <v>10</v>
      </c>
      <c r="M68" s="8">
        <v>0</v>
      </c>
    </row>
    <row r="69" spans="1:13" x14ac:dyDescent="0.3">
      <c r="A69">
        <v>3.33</v>
      </c>
      <c r="C69" s="8">
        <v>2.94</v>
      </c>
      <c r="D69" s="8">
        <v>6</v>
      </c>
      <c r="E69" s="30">
        <f t="shared" si="2"/>
        <v>4.0026684456304206E-3</v>
      </c>
      <c r="H69" s="8">
        <v>2.98</v>
      </c>
      <c r="I69" s="8">
        <v>0</v>
      </c>
      <c r="K69" s="8">
        <v>5</v>
      </c>
      <c r="M69" s="8">
        <v>0</v>
      </c>
    </row>
    <row r="70" spans="1:13" x14ac:dyDescent="0.3">
      <c r="A70">
        <v>3.39</v>
      </c>
      <c r="C70" s="8">
        <v>2.93</v>
      </c>
      <c r="D70" s="8">
        <v>5</v>
      </c>
      <c r="E70" s="30">
        <f t="shared" si="2"/>
        <v>3.3355570380253501E-3</v>
      </c>
      <c r="H70" s="8">
        <v>2.97</v>
      </c>
      <c r="I70" s="8">
        <v>0</v>
      </c>
      <c r="K70" s="8">
        <v>2</v>
      </c>
      <c r="M70" s="8">
        <v>1</v>
      </c>
    </row>
    <row r="71" spans="1:13" x14ac:dyDescent="0.3">
      <c r="A71">
        <v>3.4</v>
      </c>
      <c r="C71" s="8">
        <v>2.92</v>
      </c>
      <c r="D71" s="8">
        <v>6</v>
      </c>
      <c r="E71" s="30">
        <f t="shared" si="2"/>
        <v>4.0026684456304206E-3</v>
      </c>
      <c r="H71" s="8">
        <v>2.96</v>
      </c>
      <c r="I71" s="8">
        <v>0</v>
      </c>
      <c r="K71" s="8">
        <v>4</v>
      </c>
      <c r="M71" s="8">
        <v>0</v>
      </c>
    </row>
    <row r="72" spans="1:13" x14ac:dyDescent="0.3">
      <c r="A72">
        <v>3.35</v>
      </c>
      <c r="C72" s="8">
        <v>2.91</v>
      </c>
      <c r="D72" s="8">
        <v>6</v>
      </c>
      <c r="E72" s="30">
        <f t="shared" si="2"/>
        <v>4.0026684456304206E-3</v>
      </c>
      <c r="H72" s="8">
        <v>2.95</v>
      </c>
      <c r="I72" s="8">
        <v>0</v>
      </c>
      <c r="K72" s="8">
        <v>5</v>
      </c>
      <c r="M72" s="8">
        <v>0</v>
      </c>
    </row>
    <row r="73" spans="1:13" x14ac:dyDescent="0.3">
      <c r="A73">
        <v>3.4</v>
      </c>
      <c r="C73" s="8">
        <v>2.9</v>
      </c>
      <c r="D73" s="8">
        <v>4</v>
      </c>
      <c r="E73" s="30">
        <f t="shared" si="2"/>
        <v>2.66844563042028E-3</v>
      </c>
      <c r="H73" s="8">
        <v>2.94</v>
      </c>
      <c r="I73" s="8">
        <v>0</v>
      </c>
      <c r="K73" s="8">
        <v>4</v>
      </c>
      <c r="M73" s="8">
        <v>2</v>
      </c>
    </row>
    <row r="74" spans="1:13" x14ac:dyDescent="0.3">
      <c r="A74">
        <v>3.19</v>
      </c>
      <c r="C74" s="8">
        <v>2.89</v>
      </c>
      <c r="D74" s="8">
        <v>2</v>
      </c>
      <c r="E74" s="30">
        <f t="shared" si="2"/>
        <v>1.33422281521014E-3</v>
      </c>
      <c r="H74" s="8">
        <v>2.93</v>
      </c>
      <c r="I74" s="8">
        <v>0</v>
      </c>
      <c r="K74" s="8">
        <v>4</v>
      </c>
      <c r="M74" s="8">
        <v>1</v>
      </c>
    </row>
    <row r="75" spans="1:13" x14ac:dyDescent="0.3">
      <c r="A75">
        <v>3.39</v>
      </c>
      <c r="C75" s="8">
        <v>2.88</v>
      </c>
      <c r="D75" s="8">
        <v>7</v>
      </c>
      <c r="E75" s="30">
        <f t="shared" si="2"/>
        <v>4.6697798532354907E-3</v>
      </c>
      <c r="H75" s="8">
        <v>2.92</v>
      </c>
      <c r="I75" s="8">
        <v>0</v>
      </c>
      <c r="K75" s="8">
        <v>1</v>
      </c>
      <c r="M75" s="8">
        <v>5</v>
      </c>
    </row>
    <row r="76" spans="1:13" x14ac:dyDescent="0.3">
      <c r="A76">
        <v>3.38</v>
      </c>
      <c r="C76" s="8">
        <v>2.87</v>
      </c>
      <c r="D76" s="8">
        <v>1</v>
      </c>
      <c r="E76" s="30">
        <f t="shared" si="2"/>
        <v>6.6711140760506999E-4</v>
      </c>
      <c r="H76" s="8">
        <v>2.91</v>
      </c>
      <c r="I76" s="8">
        <v>0</v>
      </c>
      <c r="K76" s="8">
        <v>0</v>
      </c>
      <c r="M76" s="8">
        <v>6</v>
      </c>
    </row>
    <row r="77" spans="1:13" x14ac:dyDescent="0.3">
      <c r="A77">
        <v>3.37</v>
      </c>
      <c r="C77" s="8">
        <v>2.86</v>
      </c>
      <c r="D77" s="8">
        <v>7</v>
      </c>
      <c r="E77" s="30">
        <f t="shared" si="2"/>
        <v>4.6697798532354907E-3</v>
      </c>
      <c r="H77" s="8">
        <v>2.9</v>
      </c>
      <c r="I77" s="8">
        <v>0</v>
      </c>
      <c r="K77" s="8">
        <v>0</v>
      </c>
      <c r="M77" s="8">
        <v>4</v>
      </c>
    </row>
    <row r="78" spans="1:13" x14ac:dyDescent="0.3">
      <c r="A78">
        <v>3.37</v>
      </c>
      <c r="C78" s="8">
        <v>2.85</v>
      </c>
      <c r="D78" s="8">
        <v>4</v>
      </c>
      <c r="E78" s="30">
        <f t="shared" si="2"/>
        <v>2.66844563042028E-3</v>
      </c>
      <c r="H78" s="8">
        <v>2.89</v>
      </c>
      <c r="I78" s="8">
        <v>0</v>
      </c>
      <c r="K78" s="8">
        <v>0</v>
      </c>
      <c r="M78" s="8">
        <v>2</v>
      </c>
    </row>
    <row r="79" spans="1:13" x14ac:dyDescent="0.3">
      <c r="A79">
        <v>3.35</v>
      </c>
      <c r="C79" s="8">
        <v>2.84</v>
      </c>
      <c r="D79" s="8">
        <v>5</v>
      </c>
      <c r="E79" s="30">
        <f t="shared" si="2"/>
        <v>3.3355570380253501E-3</v>
      </c>
      <c r="H79" s="8">
        <v>2.88</v>
      </c>
      <c r="I79" s="8">
        <v>0</v>
      </c>
      <c r="K79" s="8">
        <v>0</v>
      </c>
      <c r="M79" s="8">
        <v>7</v>
      </c>
    </row>
    <row r="80" spans="1:13" x14ac:dyDescent="0.3">
      <c r="A80">
        <v>3.36</v>
      </c>
      <c r="C80" s="8">
        <v>2.83</v>
      </c>
      <c r="D80" s="8">
        <v>6</v>
      </c>
      <c r="E80" s="30">
        <f t="shared" si="2"/>
        <v>4.0026684456304206E-3</v>
      </c>
      <c r="H80" s="8">
        <v>2.87</v>
      </c>
      <c r="I80" s="8">
        <v>0</v>
      </c>
      <c r="K80" s="8">
        <v>0</v>
      </c>
      <c r="M80" s="8">
        <v>1</v>
      </c>
    </row>
    <row r="81" spans="1:13" x14ac:dyDescent="0.3">
      <c r="A81">
        <v>3.3</v>
      </c>
      <c r="C81" s="8">
        <v>2.82</v>
      </c>
      <c r="D81" s="8">
        <v>3</v>
      </c>
      <c r="E81" s="30">
        <f t="shared" si="2"/>
        <v>2.0013342228152103E-3</v>
      </c>
      <c r="H81" s="8">
        <v>2.86</v>
      </c>
      <c r="I81" s="8">
        <v>0</v>
      </c>
      <c r="K81" s="8">
        <v>0</v>
      </c>
      <c r="M81" s="8">
        <v>7</v>
      </c>
    </row>
    <row r="82" spans="1:13" x14ac:dyDescent="0.3">
      <c r="A82">
        <v>3.35</v>
      </c>
      <c r="C82" s="8">
        <v>2.81</v>
      </c>
      <c r="D82" s="8">
        <v>6</v>
      </c>
      <c r="E82" s="30">
        <f t="shared" si="2"/>
        <v>4.0026684456304206E-3</v>
      </c>
      <c r="H82" s="8">
        <v>2.85</v>
      </c>
      <c r="I82" s="8">
        <v>0</v>
      </c>
      <c r="K82" s="8">
        <v>0</v>
      </c>
      <c r="M82" s="8">
        <v>4</v>
      </c>
    </row>
    <row r="83" spans="1:13" x14ac:dyDescent="0.3">
      <c r="A83">
        <v>3.35</v>
      </c>
      <c r="C83" s="8">
        <v>2.8</v>
      </c>
      <c r="D83" s="8">
        <v>8</v>
      </c>
      <c r="E83" s="30">
        <f t="shared" si="2"/>
        <v>5.3368912608405599E-3</v>
      </c>
      <c r="H83" s="8">
        <v>2.84</v>
      </c>
      <c r="I83" s="8">
        <v>0</v>
      </c>
      <c r="K83" s="8">
        <v>0</v>
      </c>
      <c r="M83" s="8">
        <v>5</v>
      </c>
    </row>
    <row r="84" spans="1:13" x14ac:dyDescent="0.3">
      <c r="A84">
        <v>3.34</v>
      </c>
      <c r="C84" s="8">
        <v>2.79</v>
      </c>
      <c r="D84" s="8">
        <v>7</v>
      </c>
      <c r="E84" s="30">
        <f t="shared" si="2"/>
        <v>4.6697798532354907E-3</v>
      </c>
      <c r="H84" s="8">
        <v>2.83</v>
      </c>
      <c r="I84" s="8">
        <v>0</v>
      </c>
      <c r="K84" s="8">
        <v>0</v>
      </c>
      <c r="M84" s="8">
        <v>6</v>
      </c>
    </row>
    <row r="85" spans="1:13" x14ac:dyDescent="0.3">
      <c r="A85">
        <v>3.19</v>
      </c>
      <c r="C85" s="8">
        <v>2.78</v>
      </c>
      <c r="D85" s="8">
        <v>1</v>
      </c>
      <c r="E85" s="30">
        <f t="shared" si="2"/>
        <v>6.6711140760506999E-4</v>
      </c>
      <c r="H85" s="8">
        <v>2.82</v>
      </c>
      <c r="I85" s="8">
        <v>0</v>
      </c>
      <c r="K85" s="8">
        <v>0</v>
      </c>
      <c r="M85" s="8">
        <v>3</v>
      </c>
    </row>
    <row r="86" spans="1:13" x14ac:dyDescent="0.3">
      <c r="A86">
        <v>3.34</v>
      </c>
      <c r="C86" s="8">
        <v>2.77</v>
      </c>
      <c r="D86" s="8">
        <v>2</v>
      </c>
      <c r="E86" s="30">
        <f t="shared" si="2"/>
        <v>1.33422281521014E-3</v>
      </c>
      <c r="H86" s="8">
        <v>2.81</v>
      </c>
      <c r="I86" s="8">
        <v>0</v>
      </c>
      <c r="K86" s="8">
        <v>0</v>
      </c>
      <c r="M86" s="8">
        <v>6</v>
      </c>
    </row>
    <row r="87" spans="1:13" x14ac:dyDescent="0.3">
      <c r="A87">
        <v>3.32</v>
      </c>
      <c r="H87" s="8"/>
      <c r="I87" s="8"/>
      <c r="K87" s="8"/>
      <c r="M87" s="8"/>
    </row>
    <row r="88" spans="1:13" x14ac:dyDescent="0.3">
      <c r="A88">
        <v>3.18</v>
      </c>
      <c r="H88" s="8"/>
      <c r="I88" s="8"/>
      <c r="K88" s="8"/>
      <c r="M88" s="8"/>
    </row>
    <row r="89" spans="1:13" x14ac:dyDescent="0.3">
      <c r="A89">
        <v>3.33</v>
      </c>
      <c r="H89" s="8"/>
      <c r="I89" s="8"/>
      <c r="K89" s="8"/>
      <c r="M89" s="8"/>
    </row>
    <row r="90" spans="1:13" x14ac:dyDescent="0.3">
      <c r="A90" s="5">
        <v>3.2</v>
      </c>
      <c r="H90" s="8"/>
      <c r="I90" s="8"/>
      <c r="K90" s="8"/>
      <c r="M90" s="8"/>
    </row>
    <row r="91" spans="1:13" x14ac:dyDescent="0.3">
      <c r="A91">
        <v>3.3400000000000003</v>
      </c>
      <c r="H91" s="8"/>
      <c r="I91" s="8"/>
      <c r="K91" s="8"/>
      <c r="M91" s="8"/>
    </row>
    <row r="92" spans="1:13" x14ac:dyDescent="0.3">
      <c r="A92">
        <v>3.35</v>
      </c>
      <c r="H92" s="8"/>
      <c r="I92" s="8"/>
      <c r="K92" s="8"/>
      <c r="M92" s="8"/>
    </row>
    <row r="93" spans="1:13" x14ac:dyDescent="0.3">
      <c r="A93">
        <v>3.3500000000000005</v>
      </c>
      <c r="I93" s="31">
        <f>SUM(I47:I92)</f>
        <v>4</v>
      </c>
      <c r="K93" s="31">
        <f>SUM(K47:K92)</f>
        <v>1129</v>
      </c>
      <c r="M93" s="31">
        <f>SUM(M47:M92)</f>
        <v>60</v>
      </c>
    </row>
    <row r="94" spans="1:13" x14ac:dyDescent="0.3">
      <c r="A94">
        <v>3.3200000000000003</v>
      </c>
      <c r="I94" t="s">
        <v>23</v>
      </c>
      <c r="K94" t="s">
        <v>26</v>
      </c>
      <c r="M94" t="s">
        <v>30</v>
      </c>
    </row>
    <row r="95" spans="1:13" x14ac:dyDescent="0.3">
      <c r="A95">
        <v>3.19</v>
      </c>
      <c r="H95" s="8">
        <v>2.8</v>
      </c>
      <c r="I95" s="8" cm="1">
        <f t="array" ref="I95:I108">COUNTIF(esp1basecheia,esp1voltvazio)</f>
        <v>0</v>
      </c>
      <c r="K95" s="8" cm="1">
        <f t="array" ref="K95:K108">COUNTIF(esp1basemed,esp1voltvazio)</f>
        <v>1</v>
      </c>
      <c r="M95" s="8" cm="1">
        <f t="array" ref="M95:M108">COUNTIF(esp1basevazia,esp1voltvazio)</f>
        <v>7</v>
      </c>
    </row>
    <row r="96" spans="1:13" x14ac:dyDescent="0.3">
      <c r="A96">
        <v>3.33</v>
      </c>
      <c r="H96" s="8">
        <v>2.79</v>
      </c>
      <c r="I96" s="8">
        <v>0</v>
      </c>
      <c r="K96" s="8">
        <v>2</v>
      </c>
      <c r="M96" s="8">
        <v>5</v>
      </c>
    </row>
    <row r="97" spans="1:13" x14ac:dyDescent="0.3">
      <c r="A97">
        <v>3.3000000000000003</v>
      </c>
      <c r="H97" s="8">
        <v>2.78</v>
      </c>
      <c r="I97" s="8">
        <v>0</v>
      </c>
      <c r="K97" s="8">
        <v>0</v>
      </c>
      <c r="M97" s="8">
        <v>1</v>
      </c>
    </row>
    <row r="98" spans="1:13" x14ac:dyDescent="0.3">
      <c r="A98">
        <v>3.31</v>
      </c>
      <c r="H98" s="8">
        <v>2.77</v>
      </c>
      <c r="I98" s="8">
        <v>0</v>
      </c>
      <c r="K98" s="8">
        <v>0</v>
      </c>
      <c r="M98" s="8">
        <v>2</v>
      </c>
    </row>
    <row r="99" spans="1:13" x14ac:dyDescent="0.3">
      <c r="A99">
        <v>3.2</v>
      </c>
      <c r="H99" s="8"/>
      <c r="I99" s="8">
        <v>0</v>
      </c>
      <c r="K99" s="8">
        <v>0</v>
      </c>
      <c r="M99" s="8">
        <v>0</v>
      </c>
    </row>
    <row r="100" spans="1:13" x14ac:dyDescent="0.3">
      <c r="A100">
        <v>3.29</v>
      </c>
      <c r="H100" s="8"/>
      <c r="I100" s="8">
        <v>0</v>
      </c>
      <c r="K100" s="8">
        <v>0</v>
      </c>
      <c r="M100" s="8">
        <v>0</v>
      </c>
    </row>
    <row r="101" spans="1:13" x14ac:dyDescent="0.3">
      <c r="A101">
        <v>3.31</v>
      </c>
      <c r="H101" s="8"/>
      <c r="I101" s="8">
        <v>0</v>
      </c>
      <c r="K101" s="8">
        <v>0</v>
      </c>
      <c r="M101" s="8">
        <v>0</v>
      </c>
    </row>
    <row r="102" spans="1:13" x14ac:dyDescent="0.3">
      <c r="A102">
        <v>3.29</v>
      </c>
      <c r="H102" s="8"/>
      <c r="I102" s="8">
        <v>0</v>
      </c>
      <c r="K102" s="8">
        <v>0</v>
      </c>
      <c r="M102" s="8">
        <v>0</v>
      </c>
    </row>
    <row r="103" spans="1:13" x14ac:dyDescent="0.3">
      <c r="A103">
        <v>3.29</v>
      </c>
      <c r="H103" s="8"/>
      <c r="I103" s="8">
        <v>0</v>
      </c>
      <c r="K103" s="8">
        <v>0</v>
      </c>
      <c r="M103" s="8">
        <v>0</v>
      </c>
    </row>
    <row r="104" spans="1:13" x14ac:dyDescent="0.3">
      <c r="A104">
        <v>3.28</v>
      </c>
      <c r="H104" s="8"/>
      <c r="I104" s="8">
        <v>0</v>
      </c>
      <c r="K104" s="8">
        <v>0</v>
      </c>
      <c r="M104" s="8">
        <v>0</v>
      </c>
    </row>
    <row r="105" spans="1:13" x14ac:dyDescent="0.3">
      <c r="A105">
        <v>3.2800000000000002</v>
      </c>
      <c r="H105" s="8"/>
      <c r="I105" s="8">
        <v>0</v>
      </c>
      <c r="K105" s="8">
        <v>0</v>
      </c>
      <c r="M105" s="8">
        <v>0</v>
      </c>
    </row>
    <row r="106" spans="1:13" x14ac:dyDescent="0.3">
      <c r="A106">
        <v>3.19</v>
      </c>
      <c r="H106" s="8"/>
      <c r="I106" s="8">
        <v>0</v>
      </c>
      <c r="K106" s="8">
        <v>0</v>
      </c>
      <c r="M106" s="8">
        <v>0</v>
      </c>
    </row>
    <row r="107" spans="1:13" x14ac:dyDescent="0.3">
      <c r="A107">
        <v>3.2899999999999996</v>
      </c>
      <c r="H107" s="8"/>
      <c r="I107" s="8">
        <v>0</v>
      </c>
      <c r="K107" s="8">
        <v>0</v>
      </c>
      <c r="M107" s="8">
        <v>0</v>
      </c>
    </row>
    <row r="108" spans="1:13" x14ac:dyDescent="0.3">
      <c r="A108">
        <v>3.2</v>
      </c>
      <c r="H108" s="8"/>
      <c r="I108" s="8">
        <v>0</v>
      </c>
      <c r="K108" s="8">
        <v>0</v>
      </c>
      <c r="M108" s="8">
        <v>0</v>
      </c>
    </row>
    <row r="109" spans="1:13" x14ac:dyDescent="0.3">
      <c r="A109">
        <v>3.29</v>
      </c>
      <c r="H109" s="8"/>
      <c r="I109" s="8"/>
      <c r="K109" s="8"/>
      <c r="M109" s="8"/>
    </row>
    <row r="110" spans="1:13" x14ac:dyDescent="0.3">
      <c r="A110">
        <v>3.27</v>
      </c>
      <c r="H110" s="8"/>
      <c r="I110" s="8"/>
      <c r="K110" s="8"/>
      <c r="M110" s="8"/>
    </row>
    <row r="111" spans="1:13" x14ac:dyDescent="0.3">
      <c r="A111">
        <v>3.2600000000000002</v>
      </c>
      <c r="H111" s="8"/>
      <c r="I111" s="8"/>
      <c r="K111" s="8"/>
      <c r="M111" s="8"/>
    </row>
    <row r="112" spans="1:13" x14ac:dyDescent="0.3">
      <c r="A112">
        <v>3.2800000000000002</v>
      </c>
      <c r="H112" s="8"/>
      <c r="I112" s="8"/>
      <c r="K112" s="8"/>
      <c r="M112" s="8"/>
    </row>
    <row r="113" spans="1:13" x14ac:dyDescent="0.3">
      <c r="A113">
        <v>3.27</v>
      </c>
      <c r="H113" s="8"/>
      <c r="I113" s="8"/>
      <c r="K113" s="8"/>
      <c r="M113" s="8"/>
    </row>
    <row r="114" spans="1:13" x14ac:dyDescent="0.3">
      <c r="A114">
        <v>3.19</v>
      </c>
      <c r="H114" s="8"/>
      <c r="I114" s="8"/>
      <c r="K114" s="8"/>
      <c r="M114" s="8"/>
    </row>
    <row r="115" spans="1:13" x14ac:dyDescent="0.3">
      <c r="A115">
        <v>3.2800000000000002</v>
      </c>
      <c r="H115" s="8"/>
      <c r="I115" s="8"/>
      <c r="K115" s="8"/>
      <c r="M115" s="8"/>
    </row>
    <row r="116" spans="1:13" x14ac:dyDescent="0.3">
      <c r="A116">
        <v>3.28</v>
      </c>
      <c r="I116" s="31">
        <f>SUM(_xlfn.ANCHORARRAY(I95))</f>
        <v>0</v>
      </c>
      <c r="K116" s="31">
        <f>SUM(_xlfn.ANCHORARRAY(K95))</f>
        <v>3</v>
      </c>
      <c r="M116" s="31">
        <f>SUM(_xlfn.ANCHORARRAY(M95))</f>
        <v>15</v>
      </c>
    </row>
    <row r="117" spans="1:13" x14ac:dyDescent="0.3">
      <c r="A117">
        <v>3.2600000000000002</v>
      </c>
    </row>
    <row r="118" spans="1:13" x14ac:dyDescent="0.3">
      <c r="A118">
        <v>3.2800000000000002</v>
      </c>
    </row>
    <row r="119" spans="1:13" x14ac:dyDescent="0.3">
      <c r="A119">
        <v>3.2</v>
      </c>
    </row>
    <row r="120" spans="1:13" x14ac:dyDescent="0.3">
      <c r="A120">
        <v>3.27</v>
      </c>
    </row>
    <row r="121" spans="1:13" x14ac:dyDescent="0.3">
      <c r="A121">
        <v>3.25</v>
      </c>
    </row>
    <row r="122" spans="1:13" x14ac:dyDescent="0.3">
      <c r="A122">
        <v>3.27</v>
      </c>
    </row>
    <row r="123" spans="1:13" x14ac:dyDescent="0.3">
      <c r="A123">
        <v>3.2500000000000004</v>
      </c>
    </row>
    <row r="124" spans="1:13" x14ac:dyDescent="0.3">
      <c r="A124">
        <v>3.26</v>
      </c>
    </row>
    <row r="125" spans="1:13" x14ac:dyDescent="0.3">
      <c r="A125">
        <v>3.22</v>
      </c>
    </row>
    <row r="126" spans="1:13" x14ac:dyDescent="0.3">
      <c r="A126">
        <v>3.2</v>
      </c>
    </row>
    <row r="127" spans="1:13" x14ac:dyDescent="0.3">
      <c r="A127">
        <v>3.27</v>
      </c>
    </row>
    <row r="128" spans="1:13" x14ac:dyDescent="0.3">
      <c r="A128">
        <v>3.25</v>
      </c>
    </row>
    <row r="129" spans="1:1" x14ac:dyDescent="0.3">
      <c r="A129">
        <v>3.27</v>
      </c>
    </row>
    <row r="130" spans="1:1" x14ac:dyDescent="0.3">
      <c r="A130">
        <v>3.2500000000000004</v>
      </c>
    </row>
    <row r="131" spans="1:1" x14ac:dyDescent="0.3">
      <c r="A131">
        <v>3.26</v>
      </c>
    </row>
    <row r="132" spans="1:1" x14ac:dyDescent="0.3">
      <c r="A132">
        <v>3.22</v>
      </c>
    </row>
    <row r="133" spans="1:1" x14ac:dyDescent="0.3">
      <c r="A133">
        <v>3.2</v>
      </c>
    </row>
    <row r="134" spans="1:1" x14ac:dyDescent="0.3">
      <c r="A134">
        <v>3.27</v>
      </c>
    </row>
    <row r="135" spans="1:1" x14ac:dyDescent="0.3">
      <c r="A135">
        <v>3.25</v>
      </c>
    </row>
    <row r="136" spans="1:1" x14ac:dyDescent="0.3">
      <c r="A136">
        <v>3.27</v>
      </c>
    </row>
    <row r="137" spans="1:1" x14ac:dyDescent="0.3">
      <c r="A137">
        <v>3.2500000000000004</v>
      </c>
    </row>
    <row r="138" spans="1:1" x14ac:dyDescent="0.3">
      <c r="A138">
        <v>3.26</v>
      </c>
    </row>
    <row r="139" spans="1:1" x14ac:dyDescent="0.3">
      <c r="A139">
        <v>3.19</v>
      </c>
    </row>
    <row r="140" spans="1:1" x14ac:dyDescent="0.3">
      <c r="A140">
        <v>3.23</v>
      </c>
    </row>
    <row r="141" spans="1:1" x14ac:dyDescent="0.3">
      <c r="A141">
        <v>3.2</v>
      </c>
    </row>
    <row r="142" spans="1:1" x14ac:dyDescent="0.3">
      <c r="A142">
        <v>3.2200000000000006</v>
      </c>
    </row>
    <row r="143" spans="1:1" x14ac:dyDescent="0.3">
      <c r="A143">
        <v>3.2300000000000004</v>
      </c>
    </row>
    <row r="144" spans="1:1" x14ac:dyDescent="0.3">
      <c r="A144">
        <v>3.26</v>
      </c>
    </row>
    <row r="145" spans="1:1" x14ac:dyDescent="0.3">
      <c r="A145">
        <v>3.24</v>
      </c>
    </row>
    <row r="146" spans="1:1" x14ac:dyDescent="0.3">
      <c r="A146">
        <v>3.24</v>
      </c>
    </row>
    <row r="147" spans="1:1" x14ac:dyDescent="0.3">
      <c r="A147">
        <v>3.2300000000000004</v>
      </c>
    </row>
    <row r="148" spans="1:1" x14ac:dyDescent="0.3">
      <c r="A148">
        <v>3.2300000000000004</v>
      </c>
    </row>
    <row r="149" spans="1:1" x14ac:dyDescent="0.3">
      <c r="A149">
        <v>3.23</v>
      </c>
    </row>
    <row r="150" spans="1:1" x14ac:dyDescent="0.3">
      <c r="A150">
        <v>3.2</v>
      </c>
    </row>
    <row r="151" spans="1:1" x14ac:dyDescent="0.3">
      <c r="A151">
        <v>3.2200000000000006</v>
      </c>
    </row>
    <row r="152" spans="1:1" x14ac:dyDescent="0.3">
      <c r="A152">
        <v>3.2300000000000004</v>
      </c>
    </row>
    <row r="153" spans="1:1" x14ac:dyDescent="0.3">
      <c r="A153">
        <v>3.26</v>
      </c>
    </row>
    <row r="154" spans="1:1" x14ac:dyDescent="0.3">
      <c r="A154">
        <v>3.24</v>
      </c>
    </row>
    <row r="155" spans="1:1" x14ac:dyDescent="0.3">
      <c r="A155">
        <v>3.24</v>
      </c>
    </row>
    <row r="156" spans="1:1" x14ac:dyDescent="0.3">
      <c r="A156">
        <v>3.19</v>
      </c>
    </row>
    <row r="157" spans="1:1" x14ac:dyDescent="0.3">
      <c r="A157">
        <v>3.2300000000000004</v>
      </c>
    </row>
    <row r="158" spans="1:1" x14ac:dyDescent="0.3">
      <c r="A158">
        <v>3.23</v>
      </c>
    </row>
    <row r="159" spans="1:1" x14ac:dyDescent="0.3">
      <c r="A159">
        <v>3.2</v>
      </c>
    </row>
    <row r="160" spans="1:1" x14ac:dyDescent="0.3">
      <c r="A160">
        <v>3.2200000000000006</v>
      </c>
    </row>
    <row r="161" spans="1:1" x14ac:dyDescent="0.3">
      <c r="A161">
        <v>3.2300000000000004</v>
      </c>
    </row>
    <row r="162" spans="1:1" x14ac:dyDescent="0.3">
      <c r="A162">
        <v>3.26</v>
      </c>
    </row>
    <row r="163" spans="1:1" x14ac:dyDescent="0.3">
      <c r="A163">
        <v>3.24</v>
      </c>
    </row>
    <row r="164" spans="1:1" x14ac:dyDescent="0.3">
      <c r="A164">
        <v>3.24</v>
      </c>
    </row>
    <row r="165" spans="1:1" x14ac:dyDescent="0.3">
      <c r="A165">
        <v>3.2300000000000004</v>
      </c>
    </row>
    <row r="166" spans="1:1" x14ac:dyDescent="0.3">
      <c r="A166">
        <v>3.2300000000000004</v>
      </c>
    </row>
    <row r="167" spans="1:1" x14ac:dyDescent="0.3">
      <c r="A167">
        <v>3.2300000000000004</v>
      </c>
    </row>
    <row r="168" spans="1:1" x14ac:dyDescent="0.3">
      <c r="A168">
        <v>3.2200000000000006</v>
      </c>
    </row>
    <row r="169" spans="1:1" x14ac:dyDescent="0.3">
      <c r="A169">
        <v>3.2100000000000004</v>
      </c>
    </row>
    <row r="170" spans="1:1" x14ac:dyDescent="0.3">
      <c r="A170">
        <v>3.22</v>
      </c>
    </row>
    <row r="171" spans="1:1" x14ac:dyDescent="0.3">
      <c r="A171">
        <v>3.23</v>
      </c>
    </row>
    <row r="172" spans="1:1" x14ac:dyDescent="0.3">
      <c r="A172">
        <v>3.2100000000000004</v>
      </c>
    </row>
    <row r="173" spans="1:1" x14ac:dyDescent="0.3">
      <c r="A173">
        <v>3.2100000000000004</v>
      </c>
    </row>
    <row r="174" spans="1:1" x14ac:dyDescent="0.3">
      <c r="A174">
        <v>3.19</v>
      </c>
    </row>
    <row r="175" spans="1:1" x14ac:dyDescent="0.3">
      <c r="A175">
        <v>3.2200000000000006</v>
      </c>
    </row>
    <row r="176" spans="1:1" x14ac:dyDescent="0.3">
      <c r="A176">
        <v>3.2300000000000004</v>
      </c>
    </row>
    <row r="177" spans="1:1" x14ac:dyDescent="0.3">
      <c r="A177">
        <v>3.26</v>
      </c>
    </row>
    <row r="178" spans="1:1" x14ac:dyDescent="0.3">
      <c r="A178">
        <v>3.24</v>
      </c>
    </row>
    <row r="179" spans="1:1" x14ac:dyDescent="0.3">
      <c r="A179">
        <v>3.24</v>
      </c>
    </row>
    <row r="180" spans="1:1" x14ac:dyDescent="0.3">
      <c r="A180">
        <v>3.2300000000000004</v>
      </c>
    </row>
    <row r="181" spans="1:1" x14ac:dyDescent="0.3">
      <c r="A181">
        <v>3.2300000000000004</v>
      </c>
    </row>
    <row r="182" spans="1:1" x14ac:dyDescent="0.3">
      <c r="A182">
        <v>3.2300000000000004</v>
      </c>
    </row>
    <row r="183" spans="1:1" x14ac:dyDescent="0.3">
      <c r="A183">
        <v>3.2200000000000006</v>
      </c>
    </row>
    <row r="184" spans="1:1" x14ac:dyDescent="0.3">
      <c r="A184">
        <v>3.2100000000000004</v>
      </c>
    </row>
    <row r="185" spans="1:1" x14ac:dyDescent="0.3">
      <c r="A185">
        <v>3.19</v>
      </c>
    </row>
    <row r="186" spans="1:1" x14ac:dyDescent="0.3">
      <c r="A186">
        <v>3.23</v>
      </c>
    </row>
    <row r="187" spans="1:1" x14ac:dyDescent="0.3">
      <c r="A187">
        <v>3.2100000000000004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</v>
      </c>
    </row>
    <row r="191" spans="1:1" x14ac:dyDescent="0.3">
      <c r="A191">
        <v>3.21</v>
      </c>
    </row>
    <row r="192" spans="1:1" x14ac:dyDescent="0.3">
      <c r="A192">
        <v>3.22</v>
      </c>
    </row>
    <row r="193" spans="1:1" x14ac:dyDescent="0.3">
      <c r="A193">
        <v>3.23</v>
      </c>
    </row>
    <row r="194" spans="1:1" x14ac:dyDescent="0.3">
      <c r="A194">
        <v>3.22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3.19</v>
      </c>
    </row>
    <row r="198" spans="1:1" x14ac:dyDescent="0.3">
      <c r="A198">
        <v>3.22</v>
      </c>
    </row>
    <row r="199" spans="1:1" x14ac:dyDescent="0.3">
      <c r="A199">
        <v>3.2</v>
      </c>
    </row>
    <row r="200" spans="1:1" x14ac:dyDescent="0.3">
      <c r="A200">
        <v>3.22</v>
      </c>
    </row>
    <row r="201" spans="1:1" x14ac:dyDescent="0.3">
      <c r="A201">
        <v>3.21</v>
      </c>
    </row>
    <row r="202" spans="1:1" x14ac:dyDescent="0.3">
      <c r="A202">
        <v>3.22</v>
      </c>
    </row>
    <row r="203" spans="1:1" x14ac:dyDescent="0.3">
      <c r="A203">
        <v>3.22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3.22</v>
      </c>
    </row>
    <row r="208" spans="1:1" x14ac:dyDescent="0.3">
      <c r="A208">
        <v>3.22</v>
      </c>
    </row>
    <row r="209" spans="1:1" x14ac:dyDescent="0.3">
      <c r="A209">
        <v>3.21</v>
      </c>
    </row>
    <row r="210" spans="1:1" x14ac:dyDescent="0.3">
      <c r="A210">
        <v>3.19</v>
      </c>
    </row>
    <row r="211" spans="1:1" x14ac:dyDescent="0.3">
      <c r="A211">
        <v>3.22</v>
      </c>
    </row>
    <row r="212" spans="1:1" x14ac:dyDescent="0.3">
      <c r="A212">
        <v>3.2200000000000006</v>
      </c>
    </row>
    <row r="213" spans="1:1" x14ac:dyDescent="0.3">
      <c r="A213">
        <v>3.2300000000000004</v>
      </c>
    </row>
    <row r="214" spans="1:1" x14ac:dyDescent="0.3">
      <c r="A214">
        <v>3.26</v>
      </c>
    </row>
    <row r="215" spans="1:1" x14ac:dyDescent="0.3">
      <c r="A215">
        <v>3.24</v>
      </c>
    </row>
    <row r="216" spans="1:1" x14ac:dyDescent="0.3">
      <c r="A216">
        <v>3.24</v>
      </c>
    </row>
    <row r="217" spans="1:1" x14ac:dyDescent="0.3">
      <c r="A217">
        <v>3.2300000000000004</v>
      </c>
    </row>
    <row r="218" spans="1:1" x14ac:dyDescent="0.3">
      <c r="A218">
        <v>3.2300000000000004</v>
      </c>
    </row>
    <row r="219" spans="1:1" x14ac:dyDescent="0.3">
      <c r="A219">
        <v>3.2300000000000004</v>
      </c>
    </row>
    <row r="220" spans="1:1" x14ac:dyDescent="0.3">
      <c r="A220">
        <v>3.2200000000000006</v>
      </c>
    </row>
    <row r="221" spans="1:1" x14ac:dyDescent="0.3">
      <c r="A221">
        <v>3.2100000000000004</v>
      </c>
    </row>
    <row r="222" spans="1:1" x14ac:dyDescent="0.3">
      <c r="A222">
        <v>3.22</v>
      </c>
    </row>
    <row r="223" spans="1:1" x14ac:dyDescent="0.3">
      <c r="A223">
        <v>3.23</v>
      </c>
    </row>
    <row r="224" spans="1:1" x14ac:dyDescent="0.3">
      <c r="A224">
        <v>3.2100000000000004</v>
      </c>
    </row>
    <row r="225" spans="1:1" x14ac:dyDescent="0.3">
      <c r="A225">
        <v>3.23</v>
      </c>
    </row>
    <row r="226" spans="1:1" x14ac:dyDescent="0.3">
      <c r="A226">
        <v>3.22</v>
      </c>
    </row>
    <row r="227" spans="1:1" x14ac:dyDescent="0.3">
      <c r="A227">
        <v>3.2</v>
      </c>
    </row>
    <row r="228" spans="1:1" x14ac:dyDescent="0.3">
      <c r="A228">
        <v>3.21</v>
      </c>
    </row>
    <row r="229" spans="1:1" x14ac:dyDescent="0.3">
      <c r="A229">
        <v>3.22</v>
      </c>
    </row>
    <row r="230" spans="1:1" x14ac:dyDescent="0.3">
      <c r="A230">
        <v>3.23</v>
      </c>
    </row>
    <row r="231" spans="1:1" x14ac:dyDescent="0.3">
      <c r="A231">
        <v>3.22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3.21</v>
      </c>
    </row>
    <row r="235" spans="1:1" x14ac:dyDescent="0.3">
      <c r="A235">
        <v>3.22</v>
      </c>
    </row>
    <row r="236" spans="1:1" x14ac:dyDescent="0.3">
      <c r="A236">
        <v>3.2</v>
      </c>
    </row>
    <row r="237" spans="1:1" x14ac:dyDescent="0.3">
      <c r="A237">
        <v>3.22</v>
      </c>
    </row>
    <row r="238" spans="1:1" x14ac:dyDescent="0.3">
      <c r="A238">
        <v>3.21</v>
      </c>
    </row>
    <row r="239" spans="1:1" x14ac:dyDescent="0.3">
      <c r="A239">
        <v>3.22</v>
      </c>
    </row>
    <row r="240" spans="1:1" x14ac:dyDescent="0.3">
      <c r="A240">
        <v>3.22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3.22</v>
      </c>
    </row>
    <row r="245" spans="1:1" x14ac:dyDescent="0.3">
      <c r="A245">
        <v>3.22</v>
      </c>
    </row>
    <row r="246" spans="1:1" x14ac:dyDescent="0.3">
      <c r="A246">
        <v>3.21</v>
      </c>
    </row>
    <row r="247" spans="1:1" x14ac:dyDescent="0.3">
      <c r="A247">
        <v>3.23</v>
      </c>
    </row>
    <row r="248" spans="1:1" x14ac:dyDescent="0.3">
      <c r="A248">
        <v>3.2100000000000004</v>
      </c>
    </row>
    <row r="249" spans="1:1" x14ac:dyDescent="0.3">
      <c r="A249">
        <v>3.23</v>
      </c>
    </row>
    <row r="250" spans="1:1" x14ac:dyDescent="0.3">
      <c r="A250">
        <v>3.22</v>
      </c>
    </row>
    <row r="251" spans="1:1" x14ac:dyDescent="0.3">
      <c r="A251">
        <v>3.2</v>
      </c>
    </row>
    <row r="252" spans="1:1" x14ac:dyDescent="0.3">
      <c r="A252">
        <v>3.21</v>
      </c>
    </row>
    <row r="253" spans="1:1" x14ac:dyDescent="0.3">
      <c r="A253">
        <v>3.22</v>
      </c>
    </row>
    <row r="254" spans="1:1" x14ac:dyDescent="0.3">
      <c r="A254">
        <v>3.23</v>
      </c>
    </row>
    <row r="255" spans="1:1" x14ac:dyDescent="0.3">
      <c r="A255">
        <v>3.22</v>
      </c>
    </row>
    <row r="256" spans="1:1" x14ac:dyDescent="0.3">
      <c r="A256">
        <v>3.19</v>
      </c>
    </row>
    <row r="257" spans="1:1" x14ac:dyDescent="0.3">
      <c r="A257">
        <v>3.22</v>
      </c>
    </row>
    <row r="258" spans="1:1" x14ac:dyDescent="0.3">
      <c r="A258">
        <v>3.21</v>
      </c>
    </row>
    <row r="259" spans="1:1" x14ac:dyDescent="0.3">
      <c r="A259">
        <v>3.22</v>
      </c>
    </row>
    <row r="260" spans="1:1" x14ac:dyDescent="0.3">
      <c r="A260">
        <v>3.2</v>
      </c>
    </row>
    <row r="261" spans="1:1" x14ac:dyDescent="0.3">
      <c r="A261">
        <v>3.22</v>
      </c>
    </row>
    <row r="262" spans="1:1" x14ac:dyDescent="0.3">
      <c r="A262">
        <v>3.21</v>
      </c>
    </row>
    <row r="263" spans="1:1" x14ac:dyDescent="0.3">
      <c r="A263">
        <v>3.22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3.21</v>
      </c>
    </row>
    <row r="267" spans="1:1" x14ac:dyDescent="0.3">
      <c r="A267">
        <v>3.22</v>
      </c>
    </row>
    <row r="268" spans="1:1" x14ac:dyDescent="0.3">
      <c r="A268">
        <v>3.22</v>
      </c>
    </row>
    <row r="269" spans="1:1" x14ac:dyDescent="0.3">
      <c r="A269">
        <v>3.22</v>
      </c>
    </row>
    <row r="270" spans="1:1" x14ac:dyDescent="0.3">
      <c r="A270">
        <v>3.21</v>
      </c>
    </row>
    <row r="271" spans="1:1" x14ac:dyDescent="0.3">
      <c r="A271">
        <v>3.22</v>
      </c>
    </row>
    <row r="272" spans="1:1" x14ac:dyDescent="0.3">
      <c r="A272">
        <v>3.22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3.22</v>
      </c>
    </row>
    <row r="276" spans="1:1" x14ac:dyDescent="0.3">
      <c r="A276">
        <v>3.22</v>
      </c>
    </row>
    <row r="277" spans="1:1" x14ac:dyDescent="0.3">
      <c r="A277">
        <v>3.21</v>
      </c>
    </row>
    <row r="278" spans="1:1" x14ac:dyDescent="0.3">
      <c r="A278">
        <v>3.22</v>
      </c>
    </row>
    <row r="279" spans="1:1" x14ac:dyDescent="0.3">
      <c r="A279">
        <v>3.22</v>
      </c>
    </row>
    <row r="280" spans="1:1" x14ac:dyDescent="0.3">
      <c r="A280">
        <v>3.21</v>
      </c>
    </row>
    <row r="281" spans="1:1" x14ac:dyDescent="0.3">
      <c r="A281">
        <v>3.22</v>
      </c>
    </row>
    <row r="282" spans="1:1" x14ac:dyDescent="0.3">
      <c r="A282">
        <v>3.22</v>
      </c>
    </row>
    <row r="283" spans="1:1" x14ac:dyDescent="0.3">
      <c r="A283">
        <v>3.22</v>
      </c>
    </row>
    <row r="284" spans="1:1" x14ac:dyDescent="0.3">
      <c r="A284">
        <v>3.21</v>
      </c>
    </row>
    <row r="285" spans="1:1" x14ac:dyDescent="0.3">
      <c r="A285">
        <v>3.22</v>
      </c>
    </row>
    <row r="286" spans="1:1" x14ac:dyDescent="0.3">
      <c r="A286">
        <v>3.2100000000000004</v>
      </c>
    </row>
    <row r="287" spans="1:1" x14ac:dyDescent="0.3">
      <c r="A287">
        <v>3.2100000000000004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3.2100000000000004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3.2100000000000004</v>
      </c>
    </row>
    <row r="295" spans="1:1" x14ac:dyDescent="0.3">
      <c r="A295">
        <v>3.22</v>
      </c>
    </row>
    <row r="296" spans="1:1" x14ac:dyDescent="0.3">
      <c r="A296">
        <v>3.2100000000000004</v>
      </c>
    </row>
    <row r="297" spans="1:1" x14ac:dyDescent="0.3">
      <c r="A297">
        <v>3.22</v>
      </c>
    </row>
    <row r="298" spans="1:1" x14ac:dyDescent="0.3">
      <c r="A298">
        <v>3.2100000000000004</v>
      </c>
    </row>
    <row r="299" spans="1:1" x14ac:dyDescent="0.3">
      <c r="A299">
        <v>3.2100000000000004</v>
      </c>
    </row>
    <row r="300" spans="1:1" x14ac:dyDescent="0.3">
      <c r="A300">
        <v>3.22</v>
      </c>
    </row>
    <row r="301" spans="1:1" x14ac:dyDescent="0.3">
      <c r="A301">
        <v>3.2</v>
      </c>
    </row>
    <row r="302" spans="1:1" x14ac:dyDescent="0.3">
      <c r="A302">
        <v>3.22</v>
      </c>
    </row>
    <row r="303" spans="1:1" x14ac:dyDescent="0.3">
      <c r="A303">
        <v>3.2</v>
      </c>
    </row>
    <row r="304" spans="1:1" x14ac:dyDescent="0.3">
      <c r="A304">
        <v>3.22</v>
      </c>
    </row>
    <row r="305" spans="1:1" x14ac:dyDescent="0.3">
      <c r="A305">
        <v>3.2100000000000004</v>
      </c>
    </row>
    <row r="306" spans="1:1" x14ac:dyDescent="0.3">
      <c r="A306">
        <v>3.22</v>
      </c>
    </row>
    <row r="307" spans="1:1" x14ac:dyDescent="0.3">
      <c r="A307">
        <v>3.2100000000000004</v>
      </c>
    </row>
    <row r="308" spans="1:1" x14ac:dyDescent="0.3">
      <c r="A308">
        <v>3.19</v>
      </c>
    </row>
    <row r="309" spans="1:1" x14ac:dyDescent="0.3">
      <c r="A309">
        <v>3.22</v>
      </c>
    </row>
    <row r="310" spans="1:1" x14ac:dyDescent="0.3">
      <c r="A310">
        <v>3.2</v>
      </c>
    </row>
    <row r="311" spans="1:1" x14ac:dyDescent="0.3">
      <c r="A311">
        <v>3.22</v>
      </c>
    </row>
    <row r="312" spans="1:1" x14ac:dyDescent="0.3">
      <c r="A312">
        <v>3.2</v>
      </c>
    </row>
    <row r="313" spans="1:1" x14ac:dyDescent="0.3">
      <c r="A313">
        <v>3.2</v>
      </c>
    </row>
    <row r="314" spans="1:1" x14ac:dyDescent="0.3">
      <c r="A314">
        <v>3.2</v>
      </c>
    </row>
    <row r="315" spans="1:1" x14ac:dyDescent="0.3">
      <c r="A315">
        <v>3.2</v>
      </c>
    </row>
    <row r="316" spans="1:1" x14ac:dyDescent="0.3">
      <c r="A316">
        <v>3.2100000000000004</v>
      </c>
    </row>
    <row r="317" spans="1:1" x14ac:dyDescent="0.3">
      <c r="A317">
        <v>3.2</v>
      </c>
    </row>
    <row r="318" spans="1:1" x14ac:dyDescent="0.3">
      <c r="A318">
        <v>3.2</v>
      </c>
    </row>
    <row r="319" spans="1:1" x14ac:dyDescent="0.3">
      <c r="A319">
        <v>3.2</v>
      </c>
    </row>
    <row r="320" spans="1:1" x14ac:dyDescent="0.3">
      <c r="A320">
        <v>3.21</v>
      </c>
    </row>
    <row r="321" spans="1:1" x14ac:dyDescent="0.3">
      <c r="A321">
        <v>3.2</v>
      </c>
    </row>
    <row r="322" spans="1:1" x14ac:dyDescent="0.3">
      <c r="A322">
        <v>3.1800000000000006</v>
      </c>
    </row>
    <row r="323" spans="1:1" x14ac:dyDescent="0.3">
      <c r="A323">
        <v>3.1900000000000004</v>
      </c>
    </row>
    <row r="324" spans="1:1" x14ac:dyDescent="0.3">
      <c r="A324">
        <v>3.21</v>
      </c>
    </row>
    <row r="325" spans="1:1" x14ac:dyDescent="0.3">
      <c r="A325">
        <v>3.2</v>
      </c>
    </row>
    <row r="326" spans="1:1" x14ac:dyDescent="0.3">
      <c r="A326">
        <v>3.1900000000000004</v>
      </c>
    </row>
    <row r="327" spans="1:1" x14ac:dyDescent="0.3">
      <c r="A327">
        <v>3.2</v>
      </c>
    </row>
    <row r="328" spans="1:1" x14ac:dyDescent="0.3">
      <c r="A328">
        <v>3.1900000000000004</v>
      </c>
    </row>
    <row r="329" spans="1:1" x14ac:dyDescent="0.3">
      <c r="A329">
        <v>3.21</v>
      </c>
    </row>
    <row r="330" spans="1:1" x14ac:dyDescent="0.3">
      <c r="A330">
        <v>3.21</v>
      </c>
    </row>
    <row r="331" spans="1:1" x14ac:dyDescent="0.3">
      <c r="A331">
        <v>3.18</v>
      </c>
    </row>
    <row r="332" spans="1:1" x14ac:dyDescent="0.3">
      <c r="A332">
        <v>3.19</v>
      </c>
    </row>
    <row r="333" spans="1:1" x14ac:dyDescent="0.3">
      <c r="A333">
        <v>3.1900000000000004</v>
      </c>
    </row>
    <row r="334" spans="1:1" x14ac:dyDescent="0.3">
      <c r="A334">
        <v>3.2</v>
      </c>
    </row>
    <row r="335" spans="1:1" x14ac:dyDescent="0.3">
      <c r="A335">
        <v>3.19</v>
      </c>
    </row>
    <row r="336" spans="1:1" x14ac:dyDescent="0.3">
      <c r="A336">
        <v>3.1600000000000006</v>
      </c>
    </row>
    <row r="337" spans="1:1" x14ac:dyDescent="0.3">
      <c r="A337">
        <v>3.18</v>
      </c>
    </row>
    <row r="338" spans="1:1" x14ac:dyDescent="0.3">
      <c r="A338">
        <v>3.18</v>
      </c>
    </row>
    <row r="339" spans="1:1" x14ac:dyDescent="0.3">
      <c r="A339">
        <v>3.1999999999999997</v>
      </c>
    </row>
    <row r="340" spans="1:1" x14ac:dyDescent="0.3">
      <c r="A340">
        <v>3.19</v>
      </c>
    </row>
    <row r="341" spans="1:1" x14ac:dyDescent="0.3">
      <c r="A341">
        <v>3.2</v>
      </c>
    </row>
    <row r="342" spans="1:1" x14ac:dyDescent="0.3">
      <c r="A342">
        <v>3.1800000000000006</v>
      </c>
    </row>
    <row r="343" spans="1:1" x14ac:dyDescent="0.3">
      <c r="A343">
        <v>3.2</v>
      </c>
    </row>
    <row r="344" spans="1:1" x14ac:dyDescent="0.3">
      <c r="A344">
        <v>3.2</v>
      </c>
    </row>
    <row r="345" spans="1:1" x14ac:dyDescent="0.3">
      <c r="A345">
        <v>3.2</v>
      </c>
    </row>
    <row r="346" spans="1:1" x14ac:dyDescent="0.3">
      <c r="A346">
        <v>3.1900000000000004</v>
      </c>
    </row>
    <row r="347" spans="1:1" x14ac:dyDescent="0.3">
      <c r="A347">
        <v>3.1999999999999997</v>
      </c>
    </row>
    <row r="348" spans="1:1" x14ac:dyDescent="0.3">
      <c r="A348">
        <v>3.1700000000000004</v>
      </c>
    </row>
    <row r="349" spans="1:1" x14ac:dyDescent="0.3">
      <c r="A349">
        <v>3.2</v>
      </c>
    </row>
    <row r="350" spans="1:1" x14ac:dyDescent="0.3">
      <c r="A350">
        <v>3.2</v>
      </c>
    </row>
    <row r="351" spans="1:1" x14ac:dyDescent="0.3">
      <c r="A351">
        <v>3.21</v>
      </c>
    </row>
    <row r="352" spans="1:1" x14ac:dyDescent="0.3">
      <c r="A352">
        <v>3.21</v>
      </c>
    </row>
    <row r="353" spans="1:1" x14ac:dyDescent="0.3">
      <c r="A353">
        <v>3.18</v>
      </c>
    </row>
    <row r="354" spans="1:1" x14ac:dyDescent="0.3">
      <c r="A354">
        <v>3.1700000000000004</v>
      </c>
    </row>
    <row r="355" spans="1:1" x14ac:dyDescent="0.3">
      <c r="A355">
        <v>3.21</v>
      </c>
    </row>
    <row r="356" spans="1:1" x14ac:dyDescent="0.3">
      <c r="A356">
        <v>3.1900000000000004</v>
      </c>
    </row>
    <row r="357" spans="1:1" x14ac:dyDescent="0.3">
      <c r="A357">
        <v>3.18</v>
      </c>
    </row>
    <row r="358" spans="1:1" x14ac:dyDescent="0.3">
      <c r="A358">
        <v>3.1900000000000004</v>
      </c>
    </row>
    <row r="359" spans="1:1" x14ac:dyDescent="0.3">
      <c r="A359">
        <v>3.1900000000000004</v>
      </c>
    </row>
    <row r="360" spans="1:1" x14ac:dyDescent="0.3">
      <c r="A360">
        <v>3.1900000000000004</v>
      </c>
    </row>
    <row r="361" spans="1:1" x14ac:dyDescent="0.3">
      <c r="A361">
        <v>3.1900000000000004</v>
      </c>
    </row>
    <row r="362" spans="1:1" x14ac:dyDescent="0.3">
      <c r="A362">
        <v>3.18</v>
      </c>
    </row>
    <row r="363" spans="1:1" x14ac:dyDescent="0.3">
      <c r="A363">
        <v>3.1900000000000004</v>
      </c>
    </row>
    <row r="364" spans="1:1" x14ac:dyDescent="0.3">
      <c r="A364">
        <v>3.1900000000000004</v>
      </c>
    </row>
    <row r="365" spans="1:1" x14ac:dyDescent="0.3">
      <c r="A365">
        <v>3.18</v>
      </c>
    </row>
    <row r="366" spans="1:1" x14ac:dyDescent="0.3">
      <c r="A366">
        <v>3.1900000000000004</v>
      </c>
    </row>
    <row r="367" spans="1:1" x14ac:dyDescent="0.3">
      <c r="A367">
        <v>3.1900000000000004</v>
      </c>
    </row>
    <row r="368" spans="1:1" x14ac:dyDescent="0.3">
      <c r="A368">
        <v>3.18</v>
      </c>
    </row>
    <row r="369" spans="1:1" x14ac:dyDescent="0.3">
      <c r="A369">
        <v>3.1900000000000004</v>
      </c>
    </row>
    <row r="370" spans="1:1" x14ac:dyDescent="0.3">
      <c r="A370">
        <v>3.1900000000000004</v>
      </c>
    </row>
    <row r="371" spans="1:1" x14ac:dyDescent="0.3">
      <c r="A371">
        <v>3.18</v>
      </c>
    </row>
    <row r="372" spans="1:1" x14ac:dyDescent="0.3">
      <c r="A372">
        <v>3.1900000000000004</v>
      </c>
    </row>
    <row r="373" spans="1:1" x14ac:dyDescent="0.3">
      <c r="A373">
        <v>3.1900000000000004</v>
      </c>
    </row>
    <row r="374" spans="1:1" x14ac:dyDescent="0.3">
      <c r="A374">
        <v>3.18</v>
      </c>
    </row>
    <row r="375" spans="1:1" x14ac:dyDescent="0.3">
      <c r="A375">
        <v>3.1900000000000004</v>
      </c>
    </row>
    <row r="376" spans="1:1" x14ac:dyDescent="0.3">
      <c r="A376">
        <v>3.1900000000000004</v>
      </c>
    </row>
    <row r="377" spans="1:1" x14ac:dyDescent="0.3">
      <c r="A377">
        <v>3.18</v>
      </c>
    </row>
    <row r="378" spans="1:1" x14ac:dyDescent="0.3">
      <c r="A378">
        <v>3.1900000000000004</v>
      </c>
    </row>
    <row r="379" spans="1:1" x14ac:dyDescent="0.3">
      <c r="A379">
        <v>3.1900000000000004</v>
      </c>
    </row>
    <row r="380" spans="1:1" x14ac:dyDescent="0.3">
      <c r="A380">
        <v>3.18</v>
      </c>
    </row>
    <row r="381" spans="1:1" x14ac:dyDescent="0.3">
      <c r="A381">
        <v>3.1900000000000004</v>
      </c>
    </row>
    <row r="382" spans="1:1" x14ac:dyDescent="0.3">
      <c r="A382">
        <v>3.1900000000000004</v>
      </c>
    </row>
    <row r="383" spans="1:1" x14ac:dyDescent="0.3">
      <c r="A383">
        <v>3.18</v>
      </c>
    </row>
    <row r="384" spans="1:1" x14ac:dyDescent="0.3">
      <c r="A384">
        <v>3.1900000000000004</v>
      </c>
    </row>
    <row r="385" spans="1:1" x14ac:dyDescent="0.3">
      <c r="A385">
        <v>3.1900000000000004</v>
      </c>
    </row>
    <row r="386" spans="1:1" x14ac:dyDescent="0.3">
      <c r="A386">
        <v>3.18</v>
      </c>
    </row>
    <row r="387" spans="1:1" x14ac:dyDescent="0.3">
      <c r="A387">
        <v>3.1900000000000004</v>
      </c>
    </row>
    <row r="388" spans="1:1" x14ac:dyDescent="0.3">
      <c r="A388">
        <v>3.1900000000000004</v>
      </c>
    </row>
    <row r="389" spans="1:1" x14ac:dyDescent="0.3">
      <c r="A389">
        <v>3.18</v>
      </c>
    </row>
    <row r="390" spans="1:1" x14ac:dyDescent="0.3">
      <c r="A390">
        <v>3.1900000000000004</v>
      </c>
    </row>
    <row r="391" spans="1:1" x14ac:dyDescent="0.3">
      <c r="A391">
        <v>3.1900000000000004</v>
      </c>
    </row>
    <row r="392" spans="1:1" x14ac:dyDescent="0.3">
      <c r="A392">
        <v>3.18</v>
      </c>
    </row>
    <row r="393" spans="1:1" x14ac:dyDescent="0.3">
      <c r="A393">
        <v>3.1900000000000004</v>
      </c>
    </row>
    <row r="394" spans="1:1" x14ac:dyDescent="0.3">
      <c r="A394">
        <v>3.1900000000000004</v>
      </c>
    </row>
    <row r="395" spans="1:1" x14ac:dyDescent="0.3">
      <c r="A395">
        <v>3.18</v>
      </c>
    </row>
    <row r="396" spans="1:1" x14ac:dyDescent="0.3">
      <c r="A396">
        <v>3.1900000000000004</v>
      </c>
    </row>
    <row r="397" spans="1:1" x14ac:dyDescent="0.3">
      <c r="A397">
        <v>3.1900000000000004</v>
      </c>
    </row>
    <row r="398" spans="1:1" x14ac:dyDescent="0.3">
      <c r="A398">
        <v>3.18</v>
      </c>
    </row>
    <row r="399" spans="1:1" x14ac:dyDescent="0.3">
      <c r="A399">
        <v>3.1900000000000004</v>
      </c>
    </row>
    <row r="400" spans="1:1" x14ac:dyDescent="0.3">
      <c r="A400">
        <v>3.1900000000000004</v>
      </c>
    </row>
    <row r="401" spans="1:1" x14ac:dyDescent="0.3">
      <c r="A401">
        <v>3.18</v>
      </c>
    </row>
    <row r="402" spans="1:1" x14ac:dyDescent="0.3">
      <c r="A402">
        <v>3.1900000000000004</v>
      </c>
    </row>
    <row r="403" spans="1:1" x14ac:dyDescent="0.3">
      <c r="A403">
        <v>3.1900000000000004</v>
      </c>
    </row>
    <row r="404" spans="1:1" x14ac:dyDescent="0.3">
      <c r="A404">
        <v>3.18</v>
      </c>
    </row>
    <row r="405" spans="1:1" x14ac:dyDescent="0.3">
      <c r="A405">
        <v>3.1900000000000004</v>
      </c>
    </row>
    <row r="406" spans="1:1" x14ac:dyDescent="0.3">
      <c r="A406">
        <v>3.1900000000000004</v>
      </c>
    </row>
    <row r="407" spans="1:1" x14ac:dyDescent="0.3">
      <c r="A407">
        <v>3.18</v>
      </c>
    </row>
    <row r="408" spans="1:1" x14ac:dyDescent="0.3">
      <c r="A408">
        <v>3.1900000000000004</v>
      </c>
    </row>
    <row r="409" spans="1:1" x14ac:dyDescent="0.3">
      <c r="A409">
        <v>3.1900000000000004</v>
      </c>
    </row>
    <row r="410" spans="1:1" x14ac:dyDescent="0.3">
      <c r="A410">
        <v>3.18</v>
      </c>
    </row>
    <row r="411" spans="1:1" x14ac:dyDescent="0.3">
      <c r="A411">
        <v>3.1900000000000004</v>
      </c>
    </row>
    <row r="412" spans="1:1" x14ac:dyDescent="0.3">
      <c r="A412">
        <v>3.1900000000000004</v>
      </c>
    </row>
    <row r="413" spans="1:1" x14ac:dyDescent="0.3">
      <c r="A413">
        <v>3.18</v>
      </c>
    </row>
    <row r="414" spans="1:1" x14ac:dyDescent="0.3">
      <c r="A414">
        <v>3.1900000000000004</v>
      </c>
    </row>
    <row r="415" spans="1:1" x14ac:dyDescent="0.3">
      <c r="A415">
        <v>3.1900000000000004</v>
      </c>
    </row>
    <row r="416" spans="1:1" x14ac:dyDescent="0.3">
      <c r="A416">
        <v>3.18</v>
      </c>
    </row>
    <row r="417" spans="1:1" x14ac:dyDescent="0.3">
      <c r="A417">
        <v>3.1900000000000004</v>
      </c>
    </row>
    <row r="418" spans="1:1" x14ac:dyDescent="0.3">
      <c r="A418">
        <v>3.1900000000000004</v>
      </c>
    </row>
    <row r="419" spans="1:1" x14ac:dyDescent="0.3">
      <c r="A419">
        <v>3.18</v>
      </c>
    </row>
    <row r="420" spans="1:1" x14ac:dyDescent="0.3">
      <c r="A420">
        <v>3.1900000000000004</v>
      </c>
    </row>
    <row r="421" spans="1:1" x14ac:dyDescent="0.3">
      <c r="A421">
        <v>3.1900000000000004</v>
      </c>
    </row>
    <row r="422" spans="1:1" x14ac:dyDescent="0.3">
      <c r="A422">
        <v>3.18</v>
      </c>
    </row>
    <row r="423" spans="1:1" x14ac:dyDescent="0.3">
      <c r="A423">
        <v>3.1900000000000004</v>
      </c>
    </row>
    <row r="424" spans="1:1" x14ac:dyDescent="0.3">
      <c r="A424">
        <v>3.1900000000000004</v>
      </c>
    </row>
    <row r="425" spans="1:1" x14ac:dyDescent="0.3">
      <c r="A425">
        <v>3.18</v>
      </c>
    </row>
    <row r="426" spans="1:1" x14ac:dyDescent="0.3">
      <c r="A426">
        <v>3.1900000000000004</v>
      </c>
    </row>
    <row r="427" spans="1:1" x14ac:dyDescent="0.3">
      <c r="A427">
        <v>3.1900000000000004</v>
      </c>
    </row>
    <row r="428" spans="1:1" x14ac:dyDescent="0.3">
      <c r="A428">
        <v>3.18</v>
      </c>
    </row>
    <row r="429" spans="1:1" x14ac:dyDescent="0.3">
      <c r="A429">
        <v>3.1900000000000004</v>
      </c>
    </row>
    <row r="430" spans="1:1" x14ac:dyDescent="0.3">
      <c r="A430">
        <v>3.1900000000000004</v>
      </c>
    </row>
    <row r="431" spans="1:1" x14ac:dyDescent="0.3">
      <c r="A431">
        <v>3.18</v>
      </c>
    </row>
    <row r="432" spans="1:1" x14ac:dyDescent="0.3">
      <c r="A432">
        <v>3.1900000000000004</v>
      </c>
    </row>
    <row r="433" spans="1:1" x14ac:dyDescent="0.3">
      <c r="A433">
        <v>3.1900000000000004</v>
      </c>
    </row>
    <row r="434" spans="1:1" x14ac:dyDescent="0.3">
      <c r="A434">
        <v>3.18</v>
      </c>
    </row>
    <row r="435" spans="1:1" x14ac:dyDescent="0.3">
      <c r="A435">
        <v>3.1900000000000004</v>
      </c>
    </row>
    <row r="436" spans="1:1" x14ac:dyDescent="0.3">
      <c r="A436">
        <v>3.1900000000000004</v>
      </c>
    </row>
    <row r="437" spans="1:1" x14ac:dyDescent="0.3">
      <c r="A437">
        <v>3.18</v>
      </c>
    </row>
    <row r="438" spans="1:1" x14ac:dyDescent="0.3">
      <c r="A438">
        <v>3.1900000000000004</v>
      </c>
    </row>
    <row r="439" spans="1:1" x14ac:dyDescent="0.3">
      <c r="A439">
        <v>3.1900000000000004</v>
      </c>
    </row>
    <row r="440" spans="1:1" x14ac:dyDescent="0.3">
      <c r="A440">
        <v>3.18</v>
      </c>
    </row>
    <row r="441" spans="1:1" x14ac:dyDescent="0.3">
      <c r="A441">
        <v>3.1900000000000004</v>
      </c>
    </row>
    <row r="442" spans="1:1" x14ac:dyDescent="0.3">
      <c r="A442">
        <v>3.1900000000000004</v>
      </c>
    </row>
    <row r="443" spans="1:1" x14ac:dyDescent="0.3">
      <c r="A443">
        <v>3.18</v>
      </c>
    </row>
    <row r="444" spans="1:1" x14ac:dyDescent="0.3">
      <c r="A444">
        <v>3.1900000000000004</v>
      </c>
    </row>
    <row r="445" spans="1:1" x14ac:dyDescent="0.3">
      <c r="A445">
        <v>3.1900000000000004</v>
      </c>
    </row>
    <row r="446" spans="1:1" x14ac:dyDescent="0.3">
      <c r="A446">
        <v>3.18</v>
      </c>
    </row>
    <row r="447" spans="1:1" x14ac:dyDescent="0.3">
      <c r="A447">
        <v>3.1900000000000004</v>
      </c>
    </row>
    <row r="448" spans="1:1" x14ac:dyDescent="0.3">
      <c r="A448">
        <v>3.1900000000000004</v>
      </c>
    </row>
    <row r="449" spans="1:1" x14ac:dyDescent="0.3">
      <c r="A449">
        <v>3.18</v>
      </c>
    </row>
    <row r="450" spans="1:1" x14ac:dyDescent="0.3">
      <c r="A450">
        <v>3.1900000000000004</v>
      </c>
    </row>
    <row r="451" spans="1:1" x14ac:dyDescent="0.3">
      <c r="A451">
        <v>3.1900000000000004</v>
      </c>
    </row>
    <row r="452" spans="1:1" x14ac:dyDescent="0.3">
      <c r="A452">
        <v>3.18</v>
      </c>
    </row>
    <row r="453" spans="1:1" x14ac:dyDescent="0.3">
      <c r="A453">
        <v>3.1900000000000004</v>
      </c>
    </row>
    <row r="454" spans="1:1" x14ac:dyDescent="0.3">
      <c r="A454">
        <v>3.1900000000000004</v>
      </c>
    </row>
    <row r="455" spans="1:1" x14ac:dyDescent="0.3">
      <c r="A455">
        <v>3.18</v>
      </c>
    </row>
    <row r="456" spans="1:1" x14ac:dyDescent="0.3">
      <c r="A456">
        <v>3.1900000000000004</v>
      </c>
    </row>
    <row r="457" spans="1:1" x14ac:dyDescent="0.3">
      <c r="A457">
        <v>3.1900000000000004</v>
      </c>
    </row>
    <row r="458" spans="1:1" x14ac:dyDescent="0.3">
      <c r="A458">
        <v>3.18</v>
      </c>
    </row>
    <row r="459" spans="1:1" x14ac:dyDescent="0.3">
      <c r="A459">
        <v>3.1900000000000004</v>
      </c>
    </row>
    <row r="460" spans="1:1" x14ac:dyDescent="0.3">
      <c r="A460">
        <v>3.1900000000000004</v>
      </c>
    </row>
    <row r="461" spans="1:1" x14ac:dyDescent="0.3">
      <c r="A461">
        <v>3.18</v>
      </c>
    </row>
    <row r="462" spans="1:1" x14ac:dyDescent="0.3">
      <c r="A462">
        <v>3.1900000000000004</v>
      </c>
    </row>
    <row r="463" spans="1:1" x14ac:dyDescent="0.3">
      <c r="A463">
        <v>3.1900000000000004</v>
      </c>
    </row>
    <row r="464" spans="1:1" x14ac:dyDescent="0.3">
      <c r="A464">
        <v>3.18</v>
      </c>
    </row>
    <row r="465" spans="1:1" x14ac:dyDescent="0.3">
      <c r="A465">
        <v>3.1900000000000004</v>
      </c>
    </row>
    <row r="466" spans="1:1" x14ac:dyDescent="0.3">
      <c r="A466">
        <v>3.1900000000000004</v>
      </c>
    </row>
    <row r="467" spans="1:1" x14ac:dyDescent="0.3">
      <c r="A467">
        <v>3.18</v>
      </c>
    </row>
    <row r="468" spans="1:1" x14ac:dyDescent="0.3">
      <c r="A468">
        <v>3.1900000000000004</v>
      </c>
    </row>
    <row r="469" spans="1:1" x14ac:dyDescent="0.3">
      <c r="A469">
        <v>3.1900000000000004</v>
      </c>
    </row>
    <row r="470" spans="1:1" x14ac:dyDescent="0.3">
      <c r="A470">
        <v>3.18</v>
      </c>
    </row>
    <row r="471" spans="1:1" x14ac:dyDescent="0.3">
      <c r="A471">
        <v>3.1900000000000004</v>
      </c>
    </row>
    <row r="472" spans="1:1" x14ac:dyDescent="0.3">
      <c r="A472">
        <v>3.1900000000000004</v>
      </c>
    </row>
    <row r="473" spans="1:1" x14ac:dyDescent="0.3">
      <c r="A473">
        <v>3.18</v>
      </c>
    </row>
    <row r="474" spans="1:1" x14ac:dyDescent="0.3">
      <c r="A474">
        <v>3.1900000000000004</v>
      </c>
    </row>
    <row r="475" spans="1:1" x14ac:dyDescent="0.3">
      <c r="A475">
        <v>3.1900000000000004</v>
      </c>
    </row>
    <row r="476" spans="1:1" x14ac:dyDescent="0.3">
      <c r="A476">
        <v>3.18</v>
      </c>
    </row>
    <row r="477" spans="1:1" x14ac:dyDescent="0.3">
      <c r="A477">
        <v>3.1900000000000004</v>
      </c>
    </row>
    <row r="478" spans="1:1" x14ac:dyDescent="0.3">
      <c r="A478">
        <v>3.1900000000000004</v>
      </c>
    </row>
    <row r="479" spans="1:1" x14ac:dyDescent="0.3">
      <c r="A479">
        <v>3.18</v>
      </c>
    </row>
    <row r="480" spans="1:1" x14ac:dyDescent="0.3">
      <c r="A480">
        <v>3.1900000000000004</v>
      </c>
    </row>
    <row r="481" spans="1:1" x14ac:dyDescent="0.3">
      <c r="A481">
        <v>3.1900000000000004</v>
      </c>
    </row>
    <row r="482" spans="1:1" x14ac:dyDescent="0.3">
      <c r="A482">
        <v>3.18</v>
      </c>
    </row>
    <row r="483" spans="1:1" x14ac:dyDescent="0.3">
      <c r="A483">
        <v>3.1900000000000004</v>
      </c>
    </row>
    <row r="484" spans="1:1" x14ac:dyDescent="0.3">
      <c r="A484">
        <v>3.1900000000000004</v>
      </c>
    </row>
    <row r="485" spans="1:1" x14ac:dyDescent="0.3">
      <c r="A485">
        <v>3.18</v>
      </c>
    </row>
    <row r="486" spans="1:1" x14ac:dyDescent="0.3">
      <c r="A486">
        <v>3.1900000000000004</v>
      </c>
    </row>
    <row r="487" spans="1:1" x14ac:dyDescent="0.3">
      <c r="A487">
        <v>3.1900000000000004</v>
      </c>
    </row>
    <row r="488" spans="1:1" x14ac:dyDescent="0.3">
      <c r="A488">
        <v>3.18</v>
      </c>
    </row>
    <row r="489" spans="1:1" x14ac:dyDescent="0.3">
      <c r="A489">
        <v>3.1900000000000004</v>
      </c>
    </row>
    <row r="490" spans="1:1" x14ac:dyDescent="0.3">
      <c r="A490">
        <v>3.1900000000000004</v>
      </c>
    </row>
    <row r="491" spans="1:1" x14ac:dyDescent="0.3">
      <c r="A491">
        <v>3.18</v>
      </c>
    </row>
    <row r="492" spans="1:1" x14ac:dyDescent="0.3">
      <c r="A492">
        <v>3.1900000000000004</v>
      </c>
    </row>
    <row r="493" spans="1:1" x14ac:dyDescent="0.3">
      <c r="A493">
        <v>3.1900000000000004</v>
      </c>
    </row>
    <row r="494" spans="1:1" x14ac:dyDescent="0.3">
      <c r="A494">
        <v>3.18</v>
      </c>
    </row>
    <row r="495" spans="1:1" x14ac:dyDescent="0.3">
      <c r="A495">
        <v>3.1900000000000004</v>
      </c>
    </row>
    <row r="496" spans="1:1" x14ac:dyDescent="0.3">
      <c r="A496">
        <v>3.1900000000000004</v>
      </c>
    </row>
    <row r="497" spans="1:1" x14ac:dyDescent="0.3">
      <c r="A497">
        <v>3.18</v>
      </c>
    </row>
    <row r="498" spans="1:1" x14ac:dyDescent="0.3">
      <c r="A498">
        <v>3.1900000000000004</v>
      </c>
    </row>
    <row r="499" spans="1:1" x14ac:dyDescent="0.3">
      <c r="A499">
        <v>3.1900000000000004</v>
      </c>
    </row>
    <row r="500" spans="1:1" x14ac:dyDescent="0.3">
      <c r="A500">
        <v>3.18</v>
      </c>
    </row>
    <row r="501" spans="1:1" x14ac:dyDescent="0.3">
      <c r="A501">
        <v>3.1900000000000004</v>
      </c>
    </row>
    <row r="502" spans="1:1" x14ac:dyDescent="0.3">
      <c r="A502">
        <v>3.1900000000000004</v>
      </c>
    </row>
    <row r="503" spans="1:1" x14ac:dyDescent="0.3">
      <c r="A503">
        <v>3.18</v>
      </c>
    </row>
    <row r="504" spans="1:1" x14ac:dyDescent="0.3">
      <c r="A504">
        <v>3.1900000000000004</v>
      </c>
    </row>
    <row r="505" spans="1:1" x14ac:dyDescent="0.3">
      <c r="A505">
        <v>3.1900000000000004</v>
      </c>
    </row>
    <row r="506" spans="1:1" x14ac:dyDescent="0.3">
      <c r="A506">
        <v>3.18</v>
      </c>
    </row>
    <row r="507" spans="1:1" x14ac:dyDescent="0.3">
      <c r="A507">
        <v>3.1900000000000004</v>
      </c>
    </row>
    <row r="508" spans="1:1" x14ac:dyDescent="0.3">
      <c r="A508">
        <v>3.1900000000000004</v>
      </c>
    </row>
    <row r="509" spans="1:1" x14ac:dyDescent="0.3">
      <c r="A509">
        <v>3.18</v>
      </c>
    </row>
    <row r="510" spans="1:1" x14ac:dyDescent="0.3">
      <c r="A510">
        <v>3.1900000000000004</v>
      </c>
    </row>
    <row r="511" spans="1:1" x14ac:dyDescent="0.3">
      <c r="A511">
        <v>3.1900000000000004</v>
      </c>
    </row>
    <row r="512" spans="1:1" x14ac:dyDescent="0.3">
      <c r="A512">
        <v>3.18</v>
      </c>
    </row>
    <row r="513" spans="1:1" x14ac:dyDescent="0.3">
      <c r="A513">
        <v>3.1900000000000004</v>
      </c>
    </row>
    <row r="514" spans="1:1" x14ac:dyDescent="0.3">
      <c r="A514">
        <v>3.1900000000000004</v>
      </c>
    </row>
    <row r="515" spans="1:1" x14ac:dyDescent="0.3">
      <c r="A515">
        <v>3.18</v>
      </c>
    </row>
    <row r="516" spans="1:1" x14ac:dyDescent="0.3">
      <c r="A516">
        <v>3.1900000000000004</v>
      </c>
    </row>
    <row r="517" spans="1:1" x14ac:dyDescent="0.3">
      <c r="A517">
        <v>3.1900000000000004</v>
      </c>
    </row>
    <row r="518" spans="1:1" x14ac:dyDescent="0.3">
      <c r="A518">
        <v>3.18</v>
      </c>
    </row>
    <row r="519" spans="1:1" x14ac:dyDescent="0.3">
      <c r="A519">
        <v>3.1900000000000004</v>
      </c>
    </row>
    <row r="520" spans="1:1" x14ac:dyDescent="0.3">
      <c r="A520">
        <v>3.1900000000000004</v>
      </c>
    </row>
    <row r="521" spans="1:1" x14ac:dyDescent="0.3">
      <c r="A521">
        <v>3.18</v>
      </c>
    </row>
    <row r="522" spans="1:1" x14ac:dyDescent="0.3">
      <c r="A522">
        <v>3.1900000000000004</v>
      </c>
    </row>
    <row r="523" spans="1:1" x14ac:dyDescent="0.3">
      <c r="A523">
        <v>3.1900000000000004</v>
      </c>
    </row>
    <row r="524" spans="1:1" x14ac:dyDescent="0.3">
      <c r="A524">
        <v>3.18</v>
      </c>
    </row>
    <row r="525" spans="1:1" x14ac:dyDescent="0.3">
      <c r="A525">
        <v>3.1900000000000004</v>
      </c>
    </row>
    <row r="526" spans="1:1" x14ac:dyDescent="0.3">
      <c r="A526">
        <v>3.1900000000000004</v>
      </c>
    </row>
    <row r="527" spans="1:1" x14ac:dyDescent="0.3">
      <c r="A527">
        <v>3.18</v>
      </c>
    </row>
    <row r="528" spans="1:1" x14ac:dyDescent="0.3">
      <c r="A528">
        <v>3.1900000000000004</v>
      </c>
    </row>
    <row r="529" spans="1:1" x14ac:dyDescent="0.3">
      <c r="A529">
        <v>3.1900000000000004</v>
      </c>
    </row>
    <row r="530" spans="1:1" x14ac:dyDescent="0.3">
      <c r="A530">
        <v>3.18</v>
      </c>
    </row>
    <row r="531" spans="1:1" x14ac:dyDescent="0.3">
      <c r="A531">
        <v>3.1900000000000004</v>
      </c>
    </row>
    <row r="532" spans="1:1" x14ac:dyDescent="0.3">
      <c r="A532">
        <v>3.1900000000000004</v>
      </c>
    </row>
    <row r="533" spans="1:1" x14ac:dyDescent="0.3">
      <c r="A533">
        <v>3.18</v>
      </c>
    </row>
    <row r="534" spans="1:1" x14ac:dyDescent="0.3">
      <c r="A534">
        <v>3.1900000000000004</v>
      </c>
    </row>
    <row r="535" spans="1:1" x14ac:dyDescent="0.3">
      <c r="A535">
        <v>3.1900000000000004</v>
      </c>
    </row>
    <row r="536" spans="1:1" x14ac:dyDescent="0.3">
      <c r="A536">
        <v>3.18</v>
      </c>
    </row>
    <row r="537" spans="1:1" x14ac:dyDescent="0.3">
      <c r="A537">
        <v>3.1900000000000004</v>
      </c>
    </row>
    <row r="538" spans="1:1" x14ac:dyDescent="0.3">
      <c r="A538">
        <v>3.1900000000000004</v>
      </c>
    </row>
    <row r="539" spans="1:1" x14ac:dyDescent="0.3">
      <c r="A539">
        <v>3.18</v>
      </c>
    </row>
    <row r="540" spans="1:1" x14ac:dyDescent="0.3">
      <c r="A540">
        <v>3.1900000000000004</v>
      </c>
    </row>
    <row r="541" spans="1:1" x14ac:dyDescent="0.3">
      <c r="A541">
        <v>3.1900000000000004</v>
      </c>
    </row>
    <row r="542" spans="1:1" x14ac:dyDescent="0.3">
      <c r="A542">
        <v>3.18</v>
      </c>
    </row>
    <row r="543" spans="1:1" x14ac:dyDescent="0.3">
      <c r="A543">
        <v>3.1900000000000004</v>
      </c>
    </row>
    <row r="544" spans="1:1" x14ac:dyDescent="0.3">
      <c r="A544">
        <v>3.1900000000000004</v>
      </c>
    </row>
    <row r="545" spans="1:1" x14ac:dyDescent="0.3">
      <c r="A545">
        <v>3.18</v>
      </c>
    </row>
    <row r="546" spans="1:1" x14ac:dyDescent="0.3">
      <c r="A546">
        <v>3.1900000000000004</v>
      </c>
    </row>
    <row r="547" spans="1:1" x14ac:dyDescent="0.3">
      <c r="A547">
        <v>3.1900000000000004</v>
      </c>
    </row>
    <row r="548" spans="1:1" x14ac:dyDescent="0.3">
      <c r="A548">
        <v>3.18</v>
      </c>
    </row>
    <row r="549" spans="1:1" x14ac:dyDescent="0.3">
      <c r="A549">
        <v>3.1900000000000004</v>
      </c>
    </row>
    <row r="550" spans="1:1" x14ac:dyDescent="0.3">
      <c r="A550">
        <v>3.1900000000000004</v>
      </c>
    </row>
    <row r="551" spans="1:1" x14ac:dyDescent="0.3">
      <c r="A551">
        <v>3.18</v>
      </c>
    </row>
    <row r="552" spans="1:1" x14ac:dyDescent="0.3">
      <c r="A552">
        <v>3.1900000000000004</v>
      </c>
    </row>
    <row r="553" spans="1:1" x14ac:dyDescent="0.3">
      <c r="A553">
        <v>3.18</v>
      </c>
    </row>
    <row r="554" spans="1:1" x14ac:dyDescent="0.3">
      <c r="A554">
        <v>3.18</v>
      </c>
    </row>
    <row r="555" spans="1:1" x14ac:dyDescent="0.3">
      <c r="A555">
        <v>3.18</v>
      </c>
    </row>
    <row r="556" spans="1:1" x14ac:dyDescent="0.3">
      <c r="A556">
        <v>3.1900000000000004</v>
      </c>
    </row>
    <row r="557" spans="1:1" x14ac:dyDescent="0.3">
      <c r="A557">
        <v>3.18</v>
      </c>
    </row>
    <row r="558" spans="1:1" x14ac:dyDescent="0.3">
      <c r="A558">
        <v>3.18</v>
      </c>
    </row>
    <row r="559" spans="1:1" x14ac:dyDescent="0.3">
      <c r="A559">
        <v>3.18</v>
      </c>
    </row>
    <row r="560" spans="1:1" x14ac:dyDescent="0.3">
      <c r="A560">
        <v>3.1900000000000004</v>
      </c>
    </row>
    <row r="561" spans="1:1" x14ac:dyDescent="0.3">
      <c r="A561">
        <v>3.18</v>
      </c>
    </row>
    <row r="562" spans="1:1" x14ac:dyDescent="0.3">
      <c r="A562">
        <v>3.18</v>
      </c>
    </row>
    <row r="563" spans="1:1" x14ac:dyDescent="0.3">
      <c r="A563">
        <v>3.1900000000000004</v>
      </c>
    </row>
    <row r="564" spans="1:1" x14ac:dyDescent="0.3">
      <c r="A564">
        <v>3.18</v>
      </c>
    </row>
    <row r="565" spans="1:1" x14ac:dyDescent="0.3">
      <c r="A565">
        <v>3.18</v>
      </c>
    </row>
    <row r="566" spans="1:1" x14ac:dyDescent="0.3">
      <c r="A566">
        <v>3.18</v>
      </c>
    </row>
    <row r="567" spans="1:1" x14ac:dyDescent="0.3">
      <c r="A567">
        <v>3.1900000000000004</v>
      </c>
    </row>
    <row r="568" spans="1:1" x14ac:dyDescent="0.3">
      <c r="A568">
        <v>3.18</v>
      </c>
    </row>
    <row r="569" spans="1:1" x14ac:dyDescent="0.3">
      <c r="A569">
        <v>3.18</v>
      </c>
    </row>
    <row r="570" spans="1:1" x14ac:dyDescent="0.3">
      <c r="A570">
        <v>3.1900000000000004</v>
      </c>
    </row>
    <row r="571" spans="1:1" x14ac:dyDescent="0.3">
      <c r="A571">
        <v>3.18</v>
      </c>
    </row>
    <row r="572" spans="1:1" x14ac:dyDescent="0.3">
      <c r="A572">
        <v>3.18</v>
      </c>
    </row>
    <row r="573" spans="1:1" x14ac:dyDescent="0.3">
      <c r="A573">
        <v>3.18</v>
      </c>
    </row>
    <row r="574" spans="1:1" x14ac:dyDescent="0.3">
      <c r="A574">
        <v>3.1900000000000004</v>
      </c>
    </row>
    <row r="575" spans="1:1" x14ac:dyDescent="0.3">
      <c r="A575">
        <v>3.18</v>
      </c>
    </row>
    <row r="576" spans="1:1" x14ac:dyDescent="0.3">
      <c r="A576">
        <v>3.18</v>
      </c>
    </row>
    <row r="577" spans="1:1" x14ac:dyDescent="0.3">
      <c r="A577">
        <v>3.1900000000000004</v>
      </c>
    </row>
    <row r="578" spans="1:1" x14ac:dyDescent="0.3">
      <c r="A578">
        <v>3.18</v>
      </c>
    </row>
    <row r="579" spans="1:1" x14ac:dyDescent="0.3">
      <c r="A579">
        <v>3.18</v>
      </c>
    </row>
    <row r="580" spans="1:1" x14ac:dyDescent="0.3">
      <c r="A580">
        <v>3.18</v>
      </c>
    </row>
    <row r="581" spans="1:1" x14ac:dyDescent="0.3">
      <c r="A581">
        <v>3.1900000000000004</v>
      </c>
    </row>
    <row r="582" spans="1:1" x14ac:dyDescent="0.3">
      <c r="A582">
        <v>3.18</v>
      </c>
    </row>
    <row r="583" spans="1:1" x14ac:dyDescent="0.3">
      <c r="A583">
        <v>3.18</v>
      </c>
    </row>
    <row r="584" spans="1:1" x14ac:dyDescent="0.3">
      <c r="A584">
        <v>3.1900000000000004</v>
      </c>
    </row>
    <row r="585" spans="1:1" x14ac:dyDescent="0.3">
      <c r="A585">
        <v>3.18</v>
      </c>
    </row>
    <row r="586" spans="1:1" x14ac:dyDescent="0.3">
      <c r="A586">
        <v>3.18</v>
      </c>
    </row>
    <row r="587" spans="1:1" x14ac:dyDescent="0.3">
      <c r="A587">
        <v>3.18</v>
      </c>
    </row>
    <row r="588" spans="1:1" x14ac:dyDescent="0.3">
      <c r="A588">
        <v>3.1900000000000004</v>
      </c>
    </row>
    <row r="589" spans="1:1" x14ac:dyDescent="0.3">
      <c r="A589">
        <v>3.18</v>
      </c>
    </row>
    <row r="590" spans="1:1" x14ac:dyDescent="0.3">
      <c r="A590">
        <v>3.18</v>
      </c>
    </row>
    <row r="591" spans="1:1" x14ac:dyDescent="0.3">
      <c r="A591">
        <v>3.1900000000000004</v>
      </c>
    </row>
    <row r="592" spans="1:1" x14ac:dyDescent="0.3">
      <c r="A592">
        <v>3.18</v>
      </c>
    </row>
    <row r="593" spans="1:1" x14ac:dyDescent="0.3">
      <c r="A593">
        <v>3.18</v>
      </c>
    </row>
    <row r="594" spans="1:1" x14ac:dyDescent="0.3">
      <c r="A594">
        <v>3.18</v>
      </c>
    </row>
    <row r="595" spans="1:1" x14ac:dyDescent="0.3">
      <c r="A595">
        <v>3.1900000000000004</v>
      </c>
    </row>
    <row r="596" spans="1:1" x14ac:dyDescent="0.3">
      <c r="A596">
        <v>3.18</v>
      </c>
    </row>
    <row r="597" spans="1:1" x14ac:dyDescent="0.3">
      <c r="A597">
        <v>3.18</v>
      </c>
    </row>
    <row r="598" spans="1:1" x14ac:dyDescent="0.3">
      <c r="A598">
        <v>3.1900000000000004</v>
      </c>
    </row>
    <row r="599" spans="1:1" x14ac:dyDescent="0.3">
      <c r="A599">
        <v>3.18</v>
      </c>
    </row>
    <row r="600" spans="1:1" x14ac:dyDescent="0.3">
      <c r="A600">
        <v>3.18</v>
      </c>
    </row>
    <row r="601" spans="1:1" x14ac:dyDescent="0.3">
      <c r="A601">
        <v>3.18</v>
      </c>
    </row>
    <row r="602" spans="1:1" x14ac:dyDescent="0.3">
      <c r="A602">
        <v>3.1900000000000004</v>
      </c>
    </row>
    <row r="603" spans="1:1" x14ac:dyDescent="0.3">
      <c r="A603">
        <v>3.18</v>
      </c>
    </row>
    <row r="604" spans="1:1" x14ac:dyDescent="0.3">
      <c r="A604">
        <v>3.18</v>
      </c>
    </row>
    <row r="605" spans="1:1" x14ac:dyDescent="0.3">
      <c r="A605">
        <v>3.1900000000000004</v>
      </c>
    </row>
    <row r="606" spans="1:1" x14ac:dyDescent="0.3">
      <c r="A606">
        <v>3.18</v>
      </c>
    </row>
    <row r="607" spans="1:1" x14ac:dyDescent="0.3">
      <c r="A607">
        <v>3.18</v>
      </c>
    </row>
    <row r="608" spans="1:1" x14ac:dyDescent="0.3">
      <c r="A608">
        <v>3.18</v>
      </c>
    </row>
    <row r="609" spans="1:1" x14ac:dyDescent="0.3">
      <c r="A609">
        <v>3.1900000000000004</v>
      </c>
    </row>
    <row r="610" spans="1:1" x14ac:dyDescent="0.3">
      <c r="A610">
        <v>3.18</v>
      </c>
    </row>
    <row r="611" spans="1:1" x14ac:dyDescent="0.3">
      <c r="A611">
        <v>3.18</v>
      </c>
    </row>
    <row r="612" spans="1:1" x14ac:dyDescent="0.3">
      <c r="A612">
        <v>3.1900000000000004</v>
      </c>
    </row>
    <row r="613" spans="1:1" x14ac:dyDescent="0.3">
      <c r="A613">
        <v>3.18</v>
      </c>
    </row>
    <row r="614" spans="1:1" x14ac:dyDescent="0.3">
      <c r="A614">
        <v>3.18</v>
      </c>
    </row>
    <row r="615" spans="1:1" x14ac:dyDescent="0.3">
      <c r="A615">
        <v>3.18</v>
      </c>
    </row>
    <row r="616" spans="1:1" x14ac:dyDescent="0.3">
      <c r="A616">
        <v>3.1900000000000004</v>
      </c>
    </row>
    <row r="617" spans="1:1" x14ac:dyDescent="0.3">
      <c r="A617">
        <v>3.18</v>
      </c>
    </row>
    <row r="618" spans="1:1" x14ac:dyDescent="0.3">
      <c r="A618">
        <v>3.18</v>
      </c>
    </row>
    <row r="619" spans="1:1" x14ac:dyDescent="0.3">
      <c r="A619">
        <v>3.1900000000000004</v>
      </c>
    </row>
    <row r="620" spans="1:1" x14ac:dyDescent="0.3">
      <c r="A620">
        <v>3.18</v>
      </c>
    </row>
    <row r="621" spans="1:1" x14ac:dyDescent="0.3">
      <c r="A621">
        <v>3.18</v>
      </c>
    </row>
    <row r="622" spans="1:1" x14ac:dyDescent="0.3">
      <c r="A622">
        <v>3.18</v>
      </c>
    </row>
    <row r="623" spans="1:1" x14ac:dyDescent="0.3">
      <c r="A623">
        <v>3.1900000000000004</v>
      </c>
    </row>
    <row r="624" spans="1:1" x14ac:dyDescent="0.3">
      <c r="A624">
        <v>3.18</v>
      </c>
    </row>
    <row r="625" spans="1:1" x14ac:dyDescent="0.3">
      <c r="A625">
        <v>3.18</v>
      </c>
    </row>
    <row r="626" spans="1:1" x14ac:dyDescent="0.3">
      <c r="A626">
        <v>3.1900000000000004</v>
      </c>
    </row>
    <row r="627" spans="1:1" x14ac:dyDescent="0.3">
      <c r="A627">
        <v>3.18</v>
      </c>
    </row>
    <row r="628" spans="1:1" x14ac:dyDescent="0.3">
      <c r="A628">
        <v>3.18</v>
      </c>
    </row>
    <row r="629" spans="1:1" x14ac:dyDescent="0.3">
      <c r="A629">
        <v>3.18</v>
      </c>
    </row>
    <row r="630" spans="1:1" x14ac:dyDescent="0.3">
      <c r="A630">
        <v>3.1900000000000004</v>
      </c>
    </row>
    <row r="631" spans="1:1" x14ac:dyDescent="0.3">
      <c r="A631">
        <v>3.18</v>
      </c>
    </row>
    <row r="632" spans="1:1" x14ac:dyDescent="0.3">
      <c r="A632">
        <v>3.18</v>
      </c>
    </row>
    <row r="633" spans="1:1" x14ac:dyDescent="0.3">
      <c r="A633">
        <v>3.1900000000000004</v>
      </c>
    </row>
    <row r="634" spans="1:1" x14ac:dyDescent="0.3">
      <c r="A634">
        <v>3.18</v>
      </c>
    </row>
    <row r="635" spans="1:1" x14ac:dyDescent="0.3">
      <c r="A635">
        <v>3.18</v>
      </c>
    </row>
    <row r="636" spans="1:1" x14ac:dyDescent="0.3">
      <c r="A636">
        <v>3.18</v>
      </c>
    </row>
    <row r="637" spans="1:1" x14ac:dyDescent="0.3">
      <c r="A637">
        <v>3.1900000000000004</v>
      </c>
    </row>
    <row r="638" spans="1:1" x14ac:dyDescent="0.3">
      <c r="A638">
        <v>3.18</v>
      </c>
    </row>
    <row r="639" spans="1:1" x14ac:dyDescent="0.3">
      <c r="A639">
        <v>3.1900000000000004</v>
      </c>
    </row>
    <row r="640" spans="1:1" x14ac:dyDescent="0.3">
      <c r="A640">
        <v>3.18</v>
      </c>
    </row>
    <row r="641" spans="1:1" x14ac:dyDescent="0.3">
      <c r="A641">
        <v>3.1900000000000004</v>
      </c>
    </row>
    <row r="642" spans="1:1" x14ac:dyDescent="0.3">
      <c r="A642">
        <v>3.18</v>
      </c>
    </row>
    <row r="643" spans="1:1" x14ac:dyDescent="0.3">
      <c r="A643">
        <v>3.1900000000000004</v>
      </c>
    </row>
    <row r="644" spans="1:1" x14ac:dyDescent="0.3">
      <c r="A644">
        <v>3.18</v>
      </c>
    </row>
    <row r="645" spans="1:1" x14ac:dyDescent="0.3">
      <c r="A645">
        <v>3.1900000000000004</v>
      </c>
    </row>
    <row r="646" spans="1:1" x14ac:dyDescent="0.3">
      <c r="A646">
        <v>3.18</v>
      </c>
    </row>
    <row r="647" spans="1:1" x14ac:dyDescent="0.3">
      <c r="A647">
        <v>3.1900000000000004</v>
      </c>
    </row>
    <row r="648" spans="1:1" x14ac:dyDescent="0.3">
      <c r="A648">
        <v>3.18</v>
      </c>
    </row>
    <row r="649" spans="1:1" x14ac:dyDescent="0.3">
      <c r="A649">
        <v>3.1900000000000004</v>
      </c>
    </row>
    <row r="650" spans="1:1" x14ac:dyDescent="0.3">
      <c r="A650">
        <v>3.18</v>
      </c>
    </row>
    <row r="651" spans="1:1" x14ac:dyDescent="0.3">
      <c r="A651">
        <v>3.1900000000000004</v>
      </c>
    </row>
    <row r="652" spans="1:1" x14ac:dyDescent="0.3">
      <c r="A652">
        <v>3.18</v>
      </c>
    </row>
    <row r="653" spans="1:1" x14ac:dyDescent="0.3">
      <c r="A653">
        <v>3.1900000000000004</v>
      </c>
    </row>
    <row r="654" spans="1:1" x14ac:dyDescent="0.3">
      <c r="A654">
        <v>3.18</v>
      </c>
    </row>
    <row r="655" spans="1:1" x14ac:dyDescent="0.3">
      <c r="A655">
        <v>3.1900000000000004</v>
      </c>
    </row>
    <row r="656" spans="1:1" x14ac:dyDescent="0.3">
      <c r="A656">
        <v>3.18</v>
      </c>
    </row>
    <row r="657" spans="1:1" x14ac:dyDescent="0.3">
      <c r="A657">
        <v>3.1900000000000004</v>
      </c>
    </row>
    <row r="658" spans="1:1" x14ac:dyDescent="0.3">
      <c r="A658">
        <v>3.18</v>
      </c>
    </row>
    <row r="659" spans="1:1" x14ac:dyDescent="0.3">
      <c r="A659">
        <v>3.1900000000000004</v>
      </c>
    </row>
    <row r="660" spans="1:1" x14ac:dyDescent="0.3">
      <c r="A660">
        <v>3.18</v>
      </c>
    </row>
    <row r="661" spans="1:1" x14ac:dyDescent="0.3">
      <c r="A661">
        <v>3.1900000000000004</v>
      </c>
    </row>
    <row r="662" spans="1:1" x14ac:dyDescent="0.3">
      <c r="A662">
        <v>3.18</v>
      </c>
    </row>
    <row r="663" spans="1:1" x14ac:dyDescent="0.3">
      <c r="A663">
        <v>3.1900000000000004</v>
      </c>
    </row>
    <row r="664" spans="1:1" x14ac:dyDescent="0.3">
      <c r="A664">
        <v>3.18</v>
      </c>
    </row>
    <row r="665" spans="1:1" x14ac:dyDescent="0.3">
      <c r="A665">
        <v>3.1900000000000004</v>
      </c>
    </row>
    <row r="666" spans="1:1" x14ac:dyDescent="0.3">
      <c r="A666">
        <v>3.18</v>
      </c>
    </row>
    <row r="667" spans="1:1" x14ac:dyDescent="0.3">
      <c r="A667">
        <v>3.1900000000000004</v>
      </c>
    </row>
    <row r="668" spans="1:1" x14ac:dyDescent="0.3">
      <c r="A668">
        <v>3.18</v>
      </c>
    </row>
    <row r="669" spans="1:1" x14ac:dyDescent="0.3">
      <c r="A669">
        <v>3.1900000000000004</v>
      </c>
    </row>
    <row r="670" spans="1:1" x14ac:dyDescent="0.3">
      <c r="A670">
        <v>3.18</v>
      </c>
    </row>
    <row r="671" spans="1:1" x14ac:dyDescent="0.3">
      <c r="A671">
        <v>3.1900000000000004</v>
      </c>
    </row>
    <row r="672" spans="1:1" x14ac:dyDescent="0.3">
      <c r="A672">
        <v>3.18</v>
      </c>
    </row>
    <row r="673" spans="1:1" x14ac:dyDescent="0.3">
      <c r="A673">
        <v>3.1900000000000004</v>
      </c>
    </row>
    <row r="674" spans="1:1" x14ac:dyDescent="0.3">
      <c r="A674">
        <v>3.18</v>
      </c>
    </row>
    <row r="675" spans="1:1" x14ac:dyDescent="0.3">
      <c r="A675">
        <v>3.1900000000000004</v>
      </c>
    </row>
    <row r="676" spans="1:1" x14ac:dyDescent="0.3">
      <c r="A676">
        <v>3.18</v>
      </c>
    </row>
    <row r="677" spans="1:1" x14ac:dyDescent="0.3">
      <c r="A677">
        <v>3.1900000000000004</v>
      </c>
    </row>
    <row r="678" spans="1:1" x14ac:dyDescent="0.3">
      <c r="A678">
        <v>3.18</v>
      </c>
    </row>
    <row r="679" spans="1:1" x14ac:dyDescent="0.3">
      <c r="A679">
        <v>3.1900000000000004</v>
      </c>
    </row>
    <row r="680" spans="1:1" x14ac:dyDescent="0.3">
      <c r="A680">
        <v>3.18</v>
      </c>
    </row>
    <row r="681" spans="1:1" x14ac:dyDescent="0.3">
      <c r="A681">
        <v>3.1900000000000004</v>
      </c>
    </row>
    <row r="682" spans="1:1" x14ac:dyDescent="0.3">
      <c r="A682">
        <v>3.18</v>
      </c>
    </row>
    <row r="683" spans="1:1" x14ac:dyDescent="0.3">
      <c r="A683">
        <v>3.1900000000000004</v>
      </c>
    </row>
    <row r="684" spans="1:1" x14ac:dyDescent="0.3">
      <c r="A684">
        <v>3.18</v>
      </c>
    </row>
    <row r="685" spans="1:1" x14ac:dyDescent="0.3">
      <c r="A685">
        <v>3.1900000000000004</v>
      </c>
    </row>
    <row r="686" spans="1:1" x14ac:dyDescent="0.3">
      <c r="A686">
        <v>3.18</v>
      </c>
    </row>
    <row r="687" spans="1:1" x14ac:dyDescent="0.3">
      <c r="A687">
        <v>3.1900000000000004</v>
      </c>
    </row>
    <row r="688" spans="1:1" x14ac:dyDescent="0.3">
      <c r="A688">
        <v>3.18</v>
      </c>
    </row>
    <row r="689" spans="1:1" x14ac:dyDescent="0.3">
      <c r="A689">
        <v>3.1900000000000004</v>
      </c>
    </row>
    <row r="690" spans="1:1" x14ac:dyDescent="0.3">
      <c r="A690">
        <v>3.18</v>
      </c>
    </row>
    <row r="691" spans="1:1" x14ac:dyDescent="0.3">
      <c r="A691">
        <v>3.1900000000000004</v>
      </c>
    </row>
    <row r="692" spans="1:1" x14ac:dyDescent="0.3">
      <c r="A692">
        <v>3.18</v>
      </c>
    </row>
    <row r="693" spans="1:1" x14ac:dyDescent="0.3">
      <c r="A693">
        <v>3.1900000000000004</v>
      </c>
    </row>
    <row r="694" spans="1:1" x14ac:dyDescent="0.3">
      <c r="A694">
        <v>3.18</v>
      </c>
    </row>
    <row r="695" spans="1:1" x14ac:dyDescent="0.3">
      <c r="A695">
        <v>3.1900000000000004</v>
      </c>
    </row>
    <row r="696" spans="1:1" x14ac:dyDescent="0.3">
      <c r="A696">
        <v>3.18</v>
      </c>
    </row>
    <row r="697" spans="1:1" x14ac:dyDescent="0.3">
      <c r="A697">
        <v>3.1900000000000004</v>
      </c>
    </row>
    <row r="698" spans="1:1" x14ac:dyDescent="0.3">
      <c r="A698">
        <v>3.18</v>
      </c>
    </row>
    <row r="699" spans="1:1" x14ac:dyDescent="0.3">
      <c r="A699">
        <v>3.1900000000000004</v>
      </c>
    </row>
    <row r="700" spans="1:1" x14ac:dyDescent="0.3">
      <c r="A700">
        <v>3.18</v>
      </c>
    </row>
    <row r="701" spans="1:1" x14ac:dyDescent="0.3">
      <c r="A701">
        <v>3.1900000000000004</v>
      </c>
    </row>
    <row r="702" spans="1:1" x14ac:dyDescent="0.3">
      <c r="A702">
        <v>3.18</v>
      </c>
    </row>
    <row r="703" spans="1:1" x14ac:dyDescent="0.3">
      <c r="A703">
        <v>3.1900000000000004</v>
      </c>
    </row>
    <row r="704" spans="1:1" x14ac:dyDescent="0.3">
      <c r="A704">
        <v>3.18</v>
      </c>
    </row>
    <row r="705" spans="1:1" x14ac:dyDescent="0.3">
      <c r="A705">
        <v>3.1900000000000004</v>
      </c>
    </row>
    <row r="706" spans="1:1" x14ac:dyDescent="0.3">
      <c r="A706">
        <v>3.18</v>
      </c>
    </row>
    <row r="707" spans="1:1" x14ac:dyDescent="0.3">
      <c r="A707">
        <v>3.1900000000000004</v>
      </c>
    </row>
    <row r="708" spans="1:1" x14ac:dyDescent="0.3">
      <c r="A708">
        <v>3.18</v>
      </c>
    </row>
    <row r="709" spans="1:1" x14ac:dyDescent="0.3">
      <c r="A709">
        <v>3.1900000000000004</v>
      </c>
    </row>
    <row r="710" spans="1:1" x14ac:dyDescent="0.3">
      <c r="A710">
        <v>3.18</v>
      </c>
    </row>
    <row r="711" spans="1:1" x14ac:dyDescent="0.3">
      <c r="A711">
        <v>3.1900000000000004</v>
      </c>
    </row>
    <row r="712" spans="1:1" x14ac:dyDescent="0.3">
      <c r="A712">
        <v>3.18</v>
      </c>
    </row>
    <row r="713" spans="1:1" x14ac:dyDescent="0.3">
      <c r="A713">
        <v>3.1900000000000004</v>
      </c>
    </row>
    <row r="714" spans="1:1" x14ac:dyDescent="0.3">
      <c r="A714">
        <v>3.18</v>
      </c>
    </row>
    <row r="715" spans="1:1" x14ac:dyDescent="0.3">
      <c r="A715">
        <v>3.1900000000000004</v>
      </c>
    </row>
    <row r="716" spans="1:1" x14ac:dyDescent="0.3">
      <c r="A716">
        <v>3.18</v>
      </c>
    </row>
    <row r="717" spans="1:1" x14ac:dyDescent="0.3">
      <c r="A717">
        <v>3.1900000000000004</v>
      </c>
    </row>
    <row r="718" spans="1:1" x14ac:dyDescent="0.3">
      <c r="A718">
        <v>3.18</v>
      </c>
    </row>
    <row r="719" spans="1:1" x14ac:dyDescent="0.3">
      <c r="A719">
        <v>3.1900000000000004</v>
      </c>
    </row>
    <row r="720" spans="1:1" x14ac:dyDescent="0.3">
      <c r="A720">
        <v>3.18</v>
      </c>
    </row>
    <row r="721" spans="1:1" x14ac:dyDescent="0.3">
      <c r="A721">
        <v>3.1900000000000004</v>
      </c>
    </row>
    <row r="722" spans="1:1" x14ac:dyDescent="0.3">
      <c r="A722">
        <v>3.18</v>
      </c>
    </row>
    <row r="723" spans="1:1" x14ac:dyDescent="0.3">
      <c r="A723">
        <v>3.1900000000000004</v>
      </c>
    </row>
    <row r="724" spans="1:1" x14ac:dyDescent="0.3">
      <c r="A724">
        <v>3.16</v>
      </c>
    </row>
    <row r="725" spans="1:1" x14ac:dyDescent="0.3">
      <c r="A725">
        <v>3.1900000000000004</v>
      </c>
    </row>
    <row r="726" spans="1:1" x14ac:dyDescent="0.3">
      <c r="A726">
        <v>3.18</v>
      </c>
    </row>
    <row r="727" spans="1:1" x14ac:dyDescent="0.3">
      <c r="A727">
        <v>3.17</v>
      </c>
    </row>
    <row r="728" spans="1:1" x14ac:dyDescent="0.3">
      <c r="A728">
        <v>3.1900000000000004</v>
      </c>
    </row>
    <row r="729" spans="1:1" x14ac:dyDescent="0.3">
      <c r="A729">
        <v>3.18</v>
      </c>
    </row>
    <row r="730" spans="1:1" x14ac:dyDescent="0.3">
      <c r="A730">
        <v>3.18</v>
      </c>
    </row>
    <row r="731" spans="1:1" x14ac:dyDescent="0.3">
      <c r="A731">
        <v>3.18</v>
      </c>
    </row>
    <row r="732" spans="1:1" x14ac:dyDescent="0.3">
      <c r="A732">
        <v>3.17</v>
      </c>
    </row>
    <row r="733" spans="1:1" x14ac:dyDescent="0.3">
      <c r="A733">
        <v>3.18</v>
      </c>
    </row>
    <row r="734" spans="1:1" x14ac:dyDescent="0.3">
      <c r="A734">
        <v>3.18</v>
      </c>
    </row>
    <row r="735" spans="1:1" x14ac:dyDescent="0.3">
      <c r="A735">
        <v>3.18</v>
      </c>
    </row>
    <row r="736" spans="1:1" x14ac:dyDescent="0.3">
      <c r="A736">
        <v>3.1900000000000004</v>
      </c>
    </row>
    <row r="737" spans="1:1" x14ac:dyDescent="0.3">
      <c r="A737">
        <v>3.18</v>
      </c>
    </row>
    <row r="738" spans="1:1" x14ac:dyDescent="0.3">
      <c r="A738">
        <v>3.17</v>
      </c>
    </row>
    <row r="739" spans="1:1" x14ac:dyDescent="0.3">
      <c r="A739">
        <v>3.18</v>
      </c>
    </row>
    <row r="740" spans="1:1" x14ac:dyDescent="0.3">
      <c r="A740">
        <v>3.1900000000000004</v>
      </c>
    </row>
    <row r="741" spans="1:1" x14ac:dyDescent="0.3">
      <c r="A741">
        <v>3.18</v>
      </c>
    </row>
    <row r="742" spans="1:1" x14ac:dyDescent="0.3">
      <c r="A742">
        <v>3.1900000000000004</v>
      </c>
    </row>
    <row r="743" spans="1:1" x14ac:dyDescent="0.3">
      <c r="A743">
        <v>3.18</v>
      </c>
    </row>
    <row r="744" spans="1:1" x14ac:dyDescent="0.3">
      <c r="A744">
        <v>3.17</v>
      </c>
    </row>
    <row r="745" spans="1:1" x14ac:dyDescent="0.3">
      <c r="A745">
        <v>3.18</v>
      </c>
    </row>
    <row r="746" spans="1:1" x14ac:dyDescent="0.3">
      <c r="A746">
        <v>3.1900000000000004</v>
      </c>
    </row>
    <row r="747" spans="1:1" x14ac:dyDescent="0.3">
      <c r="A747">
        <v>3.18</v>
      </c>
    </row>
    <row r="748" spans="1:1" x14ac:dyDescent="0.3">
      <c r="A748">
        <v>3.17</v>
      </c>
    </row>
    <row r="749" spans="1:1" x14ac:dyDescent="0.3">
      <c r="A749">
        <v>3.17</v>
      </c>
    </row>
    <row r="750" spans="1:1" x14ac:dyDescent="0.3">
      <c r="A750">
        <v>3.18</v>
      </c>
    </row>
    <row r="751" spans="1:1" x14ac:dyDescent="0.3">
      <c r="A751">
        <v>3.18</v>
      </c>
    </row>
    <row r="752" spans="1:1" x14ac:dyDescent="0.3">
      <c r="A752">
        <v>3.18</v>
      </c>
    </row>
    <row r="753" spans="1:1" x14ac:dyDescent="0.3">
      <c r="A753">
        <v>3.21</v>
      </c>
    </row>
    <row r="754" spans="1:1" x14ac:dyDescent="0.3">
      <c r="A754">
        <v>3.1800000000000006</v>
      </c>
    </row>
    <row r="755" spans="1:1" x14ac:dyDescent="0.3">
      <c r="A755">
        <v>3.17</v>
      </c>
    </row>
    <row r="756" spans="1:1" x14ac:dyDescent="0.3">
      <c r="A756">
        <v>3.1600000000000006</v>
      </c>
    </row>
    <row r="757" spans="1:1" x14ac:dyDescent="0.3">
      <c r="A757">
        <v>3.18</v>
      </c>
    </row>
    <row r="758" spans="1:1" x14ac:dyDescent="0.3">
      <c r="A758">
        <v>3.17</v>
      </c>
    </row>
    <row r="759" spans="1:1" x14ac:dyDescent="0.3">
      <c r="A759">
        <v>3.11</v>
      </c>
    </row>
    <row r="760" spans="1:1" x14ac:dyDescent="0.3">
      <c r="A760">
        <v>3.19</v>
      </c>
    </row>
    <row r="761" spans="1:1" x14ac:dyDescent="0.3">
      <c r="A761">
        <v>3.17</v>
      </c>
    </row>
    <row r="762" spans="1:1" x14ac:dyDescent="0.3">
      <c r="A762">
        <v>3.18</v>
      </c>
    </row>
    <row r="763" spans="1:1" x14ac:dyDescent="0.3">
      <c r="A763">
        <v>3.17</v>
      </c>
    </row>
    <row r="764" spans="1:1" x14ac:dyDescent="0.3">
      <c r="A764">
        <v>3.17</v>
      </c>
    </row>
    <row r="765" spans="1:1" x14ac:dyDescent="0.3">
      <c r="A765">
        <v>3.12</v>
      </c>
    </row>
    <row r="766" spans="1:1" x14ac:dyDescent="0.3">
      <c r="A766">
        <v>3.17</v>
      </c>
    </row>
    <row r="767" spans="1:1" x14ac:dyDescent="0.3">
      <c r="A767">
        <v>3.17</v>
      </c>
    </row>
    <row r="768" spans="1:1" x14ac:dyDescent="0.3">
      <c r="A768">
        <v>3.18</v>
      </c>
    </row>
    <row r="769" spans="1:1" x14ac:dyDescent="0.3">
      <c r="A769">
        <v>3.17</v>
      </c>
    </row>
    <row r="770" spans="1:1" x14ac:dyDescent="0.3">
      <c r="A770">
        <v>3.17</v>
      </c>
    </row>
    <row r="771" spans="1:1" x14ac:dyDescent="0.3">
      <c r="A771">
        <v>3.18</v>
      </c>
    </row>
    <row r="772" spans="1:1" x14ac:dyDescent="0.3">
      <c r="A772">
        <v>3.17</v>
      </c>
    </row>
    <row r="773" spans="1:1" x14ac:dyDescent="0.3">
      <c r="A773">
        <v>3.17</v>
      </c>
    </row>
    <row r="774" spans="1:1" x14ac:dyDescent="0.3">
      <c r="A774">
        <v>3.18</v>
      </c>
    </row>
    <row r="775" spans="1:1" x14ac:dyDescent="0.3">
      <c r="A775">
        <v>3.17</v>
      </c>
    </row>
    <row r="776" spans="1:1" x14ac:dyDescent="0.3">
      <c r="A776">
        <v>3.11</v>
      </c>
    </row>
    <row r="777" spans="1:1" x14ac:dyDescent="0.3">
      <c r="A777">
        <v>3.18</v>
      </c>
    </row>
    <row r="778" spans="1:1" x14ac:dyDescent="0.3">
      <c r="A778">
        <v>3.17</v>
      </c>
    </row>
    <row r="779" spans="1:1" x14ac:dyDescent="0.3">
      <c r="A779">
        <v>3.17</v>
      </c>
    </row>
    <row r="780" spans="1:1" x14ac:dyDescent="0.3">
      <c r="A780">
        <v>3.18</v>
      </c>
    </row>
    <row r="781" spans="1:1" x14ac:dyDescent="0.3">
      <c r="A781">
        <v>3.17</v>
      </c>
    </row>
    <row r="782" spans="1:1" x14ac:dyDescent="0.3">
      <c r="A782">
        <v>3.17</v>
      </c>
    </row>
    <row r="783" spans="1:1" x14ac:dyDescent="0.3">
      <c r="A783">
        <v>3.12</v>
      </c>
    </row>
    <row r="784" spans="1:1" x14ac:dyDescent="0.3">
      <c r="A784">
        <v>3.17</v>
      </c>
    </row>
    <row r="785" spans="1:1" x14ac:dyDescent="0.3">
      <c r="A785">
        <v>3.17</v>
      </c>
    </row>
    <row r="786" spans="1:1" x14ac:dyDescent="0.3">
      <c r="A786">
        <v>3.18</v>
      </c>
    </row>
    <row r="787" spans="1:1" x14ac:dyDescent="0.3">
      <c r="A787">
        <v>3.17</v>
      </c>
    </row>
    <row r="788" spans="1:1" x14ac:dyDescent="0.3">
      <c r="A788">
        <v>3.17</v>
      </c>
    </row>
    <row r="789" spans="1:1" x14ac:dyDescent="0.3">
      <c r="A789">
        <v>3.18</v>
      </c>
    </row>
    <row r="790" spans="1:1" x14ac:dyDescent="0.3">
      <c r="A790">
        <v>3.17</v>
      </c>
    </row>
    <row r="791" spans="1:1" x14ac:dyDescent="0.3">
      <c r="A791">
        <v>3.13</v>
      </c>
    </row>
    <row r="792" spans="1:1" x14ac:dyDescent="0.3">
      <c r="A792">
        <v>3.18</v>
      </c>
    </row>
    <row r="793" spans="1:1" x14ac:dyDescent="0.3">
      <c r="A793">
        <v>3.17</v>
      </c>
    </row>
    <row r="794" spans="1:1" x14ac:dyDescent="0.3">
      <c r="A794">
        <v>3.17</v>
      </c>
    </row>
    <row r="795" spans="1:1" x14ac:dyDescent="0.3">
      <c r="A795">
        <v>3.18</v>
      </c>
    </row>
    <row r="796" spans="1:1" x14ac:dyDescent="0.3">
      <c r="A796">
        <v>3.17</v>
      </c>
    </row>
    <row r="797" spans="1:1" x14ac:dyDescent="0.3">
      <c r="A797">
        <v>3.17</v>
      </c>
    </row>
    <row r="798" spans="1:1" x14ac:dyDescent="0.3">
      <c r="A798">
        <v>3.18</v>
      </c>
    </row>
    <row r="799" spans="1:1" x14ac:dyDescent="0.3">
      <c r="A799">
        <v>3.17</v>
      </c>
    </row>
    <row r="800" spans="1:1" x14ac:dyDescent="0.3">
      <c r="A800">
        <v>3.17</v>
      </c>
    </row>
    <row r="801" spans="1:1" x14ac:dyDescent="0.3">
      <c r="A801">
        <v>3.18</v>
      </c>
    </row>
    <row r="802" spans="1:1" x14ac:dyDescent="0.3">
      <c r="A802">
        <v>3.11</v>
      </c>
    </row>
    <row r="803" spans="1:1" x14ac:dyDescent="0.3">
      <c r="A803">
        <v>3.17</v>
      </c>
    </row>
    <row r="804" spans="1:1" x14ac:dyDescent="0.3">
      <c r="A804">
        <v>3.18</v>
      </c>
    </row>
    <row r="805" spans="1:1" x14ac:dyDescent="0.3">
      <c r="A805">
        <v>3.17</v>
      </c>
    </row>
    <row r="806" spans="1:1" x14ac:dyDescent="0.3">
      <c r="A806">
        <v>3.17</v>
      </c>
    </row>
    <row r="807" spans="1:1" x14ac:dyDescent="0.3">
      <c r="A807">
        <v>3.18</v>
      </c>
    </row>
    <row r="808" spans="1:1" x14ac:dyDescent="0.3">
      <c r="A808">
        <v>3.17</v>
      </c>
    </row>
    <row r="809" spans="1:1" x14ac:dyDescent="0.3">
      <c r="A809">
        <v>3.17</v>
      </c>
    </row>
    <row r="810" spans="1:1" x14ac:dyDescent="0.3">
      <c r="A810">
        <v>3.12</v>
      </c>
    </row>
    <row r="811" spans="1:1" x14ac:dyDescent="0.3">
      <c r="A811">
        <v>3.17</v>
      </c>
    </row>
    <row r="812" spans="1:1" x14ac:dyDescent="0.3">
      <c r="A812">
        <v>3.17</v>
      </c>
    </row>
    <row r="813" spans="1:1" x14ac:dyDescent="0.3">
      <c r="A813">
        <v>3.15</v>
      </c>
    </row>
    <row r="814" spans="1:1" x14ac:dyDescent="0.3">
      <c r="A814">
        <v>3.17</v>
      </c>
    </row>
    <row r="815" spans="1:1" x14ac:dyDescent="0.3">
      <c r="A815">
        <v>3.17</v>
      </c>
    </row>
    <row r="816" spans="1:1" x14ac:dyDescent="0.3">
      <c r="A816">
        <v>3.18</v>
      </c>
    </row>
    <row r="817" spans="1:1" x14ac:dyDescent="0.3">
      <c r="A817">
        <v>3.17</v>
      </c>
    </row>
    <row r="818" spans="1:1" x14ac:dyDescent="0.3">
      <c r="A818">
        <v>3.13</v>
      </c>
    </row>
    <row r="819" spans="1:1" x14ac:dyDescent="0.3">
      <c r="A819">
        <v>3.18</v>
      </c>
    </row>
    <row r="820" spans="1:1" x14ac:dyDescent="0.3">
      <c r="A820">
        <v>3.17</v>
      </c>
    </row>
    <row r="821" spans="1:1" x14ac:dyDescent="0.3">
      <c r="A821">
        <v>3.17</v>
      </c>
    </row>
    <row r="822" spans="1:1" x14ac:dyDescent="0.3">
      <c r="A822">
        <v>3.18</v>
      </c>
    </row>
    <row r="823" spans="1:1" x14ac:dyDescent="0.3">
      <c r="A823">
        <v>3.17</v>
      </c>
    </row>
    <row r="824" spans="1:1" x14ac:dyDescent="0.3">
      <c r="A824">
        <v>3.15</v>
      </c>
    </row>
    <row r="825" spans="1:1" x14ac:dyDescent="0.3">
      <c r="A825">
        <v>3.18</v>
      </c>
    </row>
    <row r="826" spans="1:1" x14ac:dyDescent="0.3">
      <c r="A826">
        <v>3.17</v>
      </c>
    </row>
    <row r="827" spans="1:1" x14ac:dyDescent="0.3">
      <c r="A827">
        <v>3.17</v>
      </c>
    </row>
    <row r="828" spans="1:1" x14ac:dyDescent="0.3">
      <c r="A828">
        <v>3.18</v>
      </c>
    </row>
    <row r="829" spans="1:1" x14ac:dyDescent="0.3">
      <c r="A829">
        <v>3.17</v>
      </c>
    </row>
    <row r="830" spans="1:1" x14ac:dyDescent="0.3">
      <c r="A830">
        <v>3.15</v>
      </c>
    </row>
    <row r="831" spans="1:1" x14ac:dyDescent="0.3">
      <c r="A831">
        <v>3.18</v>
      </c>
    </row>
    <row r="832" spans="1:1" x14ac:dyDescent="0.3">
      <c r="A832">
        <v>3.17</v>
      </c>
    </row>
    <row r="833" spans="1:1" x14ac:dyDescent="0.3">
      <c r="A833">
        <v>3.17</v>
      </c>
    </row>
    <row r="834" spans="1:1" x14ac:dyDescent="0.3">
      <c r="A834">
        <v>3.18</v>
      </c>
    </row>
    <row r="835" spans="1:1" x14ac:dyDescent="0.3">
      <c r="A835">
        <v>3.11</v>
      </c>
    </row>
    <row r="836" spans="1:1" x14ac:dyDescent="0.3">
      <c r="A836">
        <v>3.17</v>
      </c>
    </row>
    <row r="837" spans="1:1" x14ac:dyDescent="0.3">
      <c r="A837">
        <v>3.18</v>
      </c>
    </row>
    <row r="838" spans="1:1" x14ac:dyDescent="0.3">
      <c r="A838">
        <v>3.17</v>
      </c>
    </row>
    <row r="839" spans="1:1" x14ac:dyDescent="0.3">
      <c r="A839">
        <v>3.17</v>
      </c>
    </row>
    <row r="840" spans="1:1" x14ac:dyDescent="0.3">
      <c r="A840">
        <v>3.18</v>
      </c>
    </row>
    <row r="841" spans="1:1" x14ac:dyDescent="0.3">
      <c r="A841">
        <v>3.17</v>
      </c>
    </row>
    <row r="842" spans="1:1" x14ac:dyDescent="0.3">
      <c r="A842">
        <v>3.17</v>
      </c>
    </row>
    <row r="843" spans="1:1" x14ac:dyDescent="0.3">
      <c r="A843">
        <v>3.18</v>
      </c>
    </row>
    <row r="844" spans="1:1" x14ac:dyDescent="0.3">
      <c r="A844">
        <v>3.17</v>
      </c>
    </row>
    <row r="845" spans="1:1" x14ac:dyDescent="0.3">
      <c r="A845">
        <v>3.17</v>
      </c>
    </row>
    <row r="846" spans="1:1" x14ac:dyDescent="0.3">
      <c r="A846">
        <v>3.12</v>
      </c>
    </row>
    <row r="847" spans="1:1" x14ac:dyDescent="0.3">
      <c r="A847">
        <v>3.17</v>
      </c>
    </row>
    <row r="848" spans="1:1" x14ac:dyDescent="0.3">
      <c r="A848">
        <v>3.16</v>
      </c>
    </row>
    <row r="849" spans="1:1" x14ac:dyDescent="0.3">
      <c r="A849">
        <v>3.18</v>
      </c>
    </row>
    <row r="850" spans="1:1" x14ac:dyDescent="0.3">
      <c r="A850">
        <v>3.17</v>
      </c>
    </row>
    <row r="851" spans="1:1" x14ac:dyDescent="0.3">
      <c r="A851">
        <v>3.15</v>
      </c>
    </row>
    <row r="852" spans="1:1" x14ac:dyDescent="0.3">
      <c r="A852">
        <v>3.13</v>
      </c>
    </row>
    <row r="853" spans="1:1" x14ac:dyDescent="0.3">
      <c r="A853">
        <v>3.17</v>
      </c>
    </row>
    <row r="854" spans="1:1" x14ac:dyDescent="0.3">
      <c r="A854">
        <v>3.17</v>
      </c>
    </row>
    <row r="855" spans="1:1" x14ac:dyDescent="0.3">
      <c r="A855">
        <v>3.18</v>
      </c>
    </row>
    <row r="856" spans="1:1" x14ac:dyDescent="0.3">
      <c r="A856">
        <v>3.14</v>
      </c>
    </row>
    <row r="857" spans="1:1" x14ac:dyDescent="0.3">
      <c r="A857">
        <v>3.17</v>
      </c>
    </row>
    <row r="858" spans="1:1" x14ac:dyDescent="0.3">
      <c r="A858">
        <v>3.16</v>
      </c>
    </row>
    <row r="859" spans="1:1" x14ac:dyDescent="0.3">
      <c r="A859">
        <v>3.17</v>
      </c>
    </row>
    <row r="860" spans="1:1" x14ac:dyDescent="0.3">
      <c r="A860">
        <v>3.17</v>
      </c>
    </row>
    <row r="861" spans="1:1" x14ac:dyDescent="0.3">
      <c r="A861">
        <v>3.16</v>
      </c>
    </row>
    <row r="862" spans="1:1" x14ac:dyDescent="0.3">
      <c r="A862">
        <v>3.13</v>
      </c>
    </row>
    <row r="863" spans="1:1" x14ac:dyDescent="0.3">
      <c r="A863">
        <v>3.17</v>
      </c>
    </row>
    <row r="864" spans="1:1" x14ac:dyDescent="0.3">
      <c r="A864">
        <v>3.16</v>
      </c>
    </row>
    <row r="865" spans="1:1" x14ac:dyDescent="0.3">
      <c r="A865">
        <v>3.17</v>
      </c>
    </row>
    <row r="866" spans="1:1" x14ac:dyDescent="0.3">
      <c r="A866">
        <v>3.16</v>
      </c>
    </row>
    <row r="867" spans="1:1" x14ac:dyDescent="0.3">
      <c r="A867">
        <v>3.17</v>
      </c>
    </row>
    <row r="868" spans="1:1" x14ac:dyDescent="0.3">
      <c r="A868">
        <v>3.17</v>
      </c>
    </row>
    <row r="869" spans="1:1" x14ac:dyDescent="0.3">
      <c r="A869">
        <v>3.16</v>
      </c>
    </row>
    <row r="870" spans="1:1" x14ac:dyDescent="0.3">
      <c r="A870">
        <v>3.17</v>
      </c>
    </row>
    <row r="871" spans="1:1" x14ac:dyDescent="0.3">
      <c r="A871">
        <v>3.1</v>
      </c>
    </row>
    <row r="872" spans="1:1" x14ac:dyDescent="0.3">
      <c r="A872">
        <v>3.16</v>
      </c>
    </row>
    <row r="873" spans="1:1" x14ac:dyDescent="0.3">
      <c r="A873">
        <v>3.17</v>
      </c>
    </row>
    <row r="874" spans="1:1" x14ac:dyDescent="0.3">
      <c r="A874">
        <v>3.19</v>
      </c>
    </row>
    <row r="875" spans="1:1" x14ac:dyDescent="0.3">
      <c r="A875">
        <v>3.15</v>
      </c>
    </row>
    <row r="876" spans="1:1" x14ac:dyDescent="0.3">
      <c r="A876">
        <v>3.18</v>
      </c>
    </row>
    <row r="877" spans="1:1" x14ac:dyDescent="0.3">
      <c r="A877">
        <v>3.18</v>
      </c>
    </row>
    <row r="878" spans="1:1" x14ac:dyDescent="0.3">
      <c r="A878">
        <v>3.17</v>
      </c>
    </row>
    <row r="879" spans="1:1" x14ac:dyDescent="0.3">
      <c r="A879">
        <v>3.12</v>
      </c>
    </row>
    <row r="880" spans="1:1" x14ac:dyDescent="0.3">
      <c r="A880">
        <v>3.16</v>
      </c>
    </row>
    <row r="881" spans="1:1" x14ac:dyDescent="0.3">
      <c r="A881">
        <v>3.17</v>
      </c>
    </row>
    <row r="882" spans="1:1" x14ac:dyDescent="0.3">
      <c r="A882">
        <v>3.19</v>
      </c>
    </row>
    <row r="883" spans="1:1" x14ac:dyDescent="0.3">
      <c r="A883">
        <v>3.15</v>
      </c>
    </row>
    <row r="884" spans="1:1" x14ac:dyDescent="0.3">
      <c r="A884">
        <v>3.18</v>
      </c>
    </row>
    <row r="885" spans="1:1" x14ac:dyDescent="0.3">
      <c r="A885">
        <v>3.18</v>
      </c>
    </row>
    <row r="886" spans="1:1" x14ac:dyDescent="0.3">
      <c r="A886">
        <v>3.14</v>
      </c>
    </row>
    <row r="887" spans="1:1" x14ac:dyDescent="0.3">
      <c r="A887">
        <v>3.17</v>
      </c>
    </row>
    <row r="888" spans="1:1" x14ac:dyDescent="0.3">
      <c r="A888">
        <v>3.17</v>
      </c>
    </row>
    <row r="889" spans="1:1" x14ac:dyDescent="0.3">
      <c r="A889">
        <v>3.18</v>
      </c>
    </row>
    <row r="890" spans="1:1" x14ac:dyDescent="0.3">
      <c r="A890">
        <v>3.1</v>
      </c>
    </row>
    <row r="891" spans="1:1" x14ac:dyDescent="0.3">
      <c r="A891">
        <v>3.17</v>
      </c>
    </row>
    <row r="892" spans="1:1" x14ac:dyDescent="0.3">
      <c r="A892">
        <v>3.17</v>
      </c>
    </row>
    <row r="893" spans="1:1" x14ac:dyDescent="0.3">
      <c r="A893">
        <v>3.18</v>
      </c>
    </row>
    <row r="894" spans="1:1" x14ac:dyDescent="0.3">
      <c r="A894">
        <v>3.17</v>
      </c>
    </row>
    <row r="895" spans="1:1" x14ac:dyDescent="0.3">
      <c r="A895">
        <v>3.15</v>
      </c>
    </row>
    <row r="896" spans="1:1" x14ac:dyDescent="0.3">
      <c r="A896">
        <v>3.17</v>
      </c>
    </row>
    <row r="897" spans="1:1" x14ac:dyDescent="0.3">
      <c r="A897">
        <v>3.17</v>
      </c>
    </row>
    <row r="898" spans="1:1" x14ac:dyDescent="0.3">
      <c r="A898">
        <v>3.16</v>
      </c>
    </row>
    <row r="899" spans="1:1" x14ac:dyDescent="0.3">
      <c r="A899">
        <v>3.12</v>
      </c>
    </row>
    <row r="900" spans="1:1" x14ac:dyDescent="0.3">
      <c r="A900">
        <v>3.19</v>
      </c>
    </row>
    <row r="901" spans="1:1" x14ac:dyDescent="0.3">
      <c r="A901">
        <v>3.16</v>
      </c>
    </row>
    <row r="902" spans="1:1" x14ac:dyDescent="0.3">
      <c r="A902">
        <v>3.16</v>
      </c>
    </row>
    <row r="903" spans="1:1" x14ac:dyDescent="0.3">
      <c r="A903">
        <v>3.17</v>
      </c>
    </row>
    <row r="904" spans="1:1" x14ac:dyDescent="0.3">
      <c r="A904">
        <v>3.18</v>
      </c>
    </row>
    <row r="905" spans="1:1" x14ac:dyDescent="0.3">
      <c r="A905">
        <v>3.16</v>
      </c>
    </row>
    <row r="906" spans="1:1" x14ac:dyDescent="0.3">
      <c r="A906">
        <v>3.13</v>
      </c>
    </row>
    <row r="907" spans="1:1" x14ac:dyDescent="0.3">
      <c r="A907">
        <v>3.16</v>
      </c>
    </row>
    <row r="908" spans="1:1" x14ac:dyDescent="0.3">
      <c r="A908">
        <v>3.17</v>
      </c>
    </row>
    <row r="909" spans="1:1" x14ac:dyDescent="0.3">
      <c r="A909">
        <v>3.16</v>
      </c>
    </row>
    <row r="910" spans="1:1" x14ac:dyDescent="0.3">
      <c r="A910">
        <v>3.17</v>
      </c>
    </row>
    <row r="911" spans="1:1" x14ac:dyDescent="0.3">
      <c r="A911">
        <v>3.19</v>
      </c>
    </row>
    <row r="912" spans="1:1" x14ac:dyDescent="0.3">
      <c r="A912">
        <v>3.16</v>
      </c>
    </row>
    <row r="913" spans="1:1" x14ac:dyDescent="0.3">
      <c r="A913">
        <v>3.16</v>
      </c>
    </row>
    <row r="914" spans="1:1" x14ac:dyDescent="0.3">
      <c r="A914">
        <v>3.1</v>
      </c>
    </row>
    <row r="915" spans="1:1" x14ac:dyDescent="0.3">
      <c r="A915">
        <v>3.14</v>
      </c>
    </row>
    <row r="916" spans="1:1" x14ac:dyDescent="0.3">
      <c r="A916">
        <v>3.16</v>
      </c>
    </row>
    <row r="917" spans="1:1" x14ac:dyDescent="0.3">
      <c r="A917">
        <v>3.16</v>
      </c>
    </row>
    <row r="918" spans="1:1" x14ac:dyDescent="0.3">
      <c r="A918">
        <v>3.15</v>
      </c>
    </row>
    <row r="919" spans="1:1" x14ac:dyDescent="0.3">
      <c r="A919">
        <v>3.15</v>
      </c>
    </row>
    <row r="920" spans="1:1" x14ac:dyDescent="0.3">
      <c r="A920">
        <v>3.11</v>
      </c>
    </row>
    <row r="921" spans="1:1" x14ac:dyDescent="0.3">
      <c r="A921">
        <v>3.16</v>
      </c>
    </row>
    <row r="922" spans="1:1" x14ac:dyDescent="0.3">
      <c r="A922">
        <v>3.15</v>
      </c>
    </row>
    <row r="923" spans="1:1" x14ac:dyDescent="0.3">
      <c r="A923">
        <v>3.16</v>
      </c>
    </row>
    <row r="924" spans="1:1" x14ac:dyDescent="0.3">
      <c r="A924">
        <v>3.16</v>
      </c>
    </row>
    <row r="925" spans="1:1" x14ac:dyDescent="0.3">
      <c r="A925">
        <v>3.16</v>
      </c>
    </row>
    <row r="926" spans="1:1" x14ac:dyDescent="0.3">
      <c r="A926">
        <v>3.15</v>
      </c>
    </row>
    <row r="927" spans="1:1" x14ac:dyDescent="0.3">
      <c r="A927">
        <v>3.15</v>
      </c>
    </row>
    <row r="928" spans="1:1" x14ac:dyDescent="0.3">
      <c r="A928">
        <v>3.16</v>
      </c>
    </row>
    <row r="929" spans="1:1" x14ac:dyDescent="0.3">
      <c r="A929">
        <v>3.17</v>
      </c>
    </row>
    <row r="930" spans="1:1" x14ac:dyDescent="0.3">
      <c r="A930">
        <v>3.15</v>
      </c>
    </row>
    <row r="931" spans="1:1" x14ac:dyDescent="0.3">
      <c r="A931">
        <v>3.18</v>
      </c>
    </row>
    <row r="932" spans="1:1" x14ac:dyDescent="0.3">
      <c r="A932">
        <v>3.15</v>
      </c>
    </row>
    <row r="933" spans="1:1" x14ac:dyDescent="0.3">
      <c r="A933">
        <v>3.16</v>
      </c>
    </row>
    <row r="934" spans="1:1" x14ac:dyDescent="0.3">
      <c r="A934">
        <v>3.15</v>
      </c>
    </row>
    <row r="935" spans="1:1" x14ac:dyDescent="0.3">
      <c r="A935">
        <v>3.15</v>
      </c>
    </row>
    <row r="936" spans="1:1" x14ac:dyDescent="0.3">
      <c r="A936">
        <v>3.15</v>
      </c>
    </row>
    <row r="937" spans="1:1" x14ac:dyDescent="0.3">
      <c r="A937">
        <v>3.14</v>
      </c>
    </row>
    <row r="938" spans="1:1" x14ac:dyDescent="0.3">
      <c r="A938">
        <v>3.16</v>
      </c>
    </row>
    <row r="939" spans="1:1" x14ac:dyDescent="0.3">
      <c r="A939">
        <v>3.12</v>
      </c>
    </row>
    <row r="940" spans="1:1" x14ac:dyDescent="0.3">
      <c r="A940">
        <v>3.15</v>
      </c>
    </row>
    <row r="941" spans="1:1" x14ac:dyDescent="0.3">
      <c r="A941">
        <v>3.14</v>
      </c>
    </row>
    <row r="942" spans="1:1" x14ac:dyDescent="0.3">
      <c r="A942">
        <v>3.14</v>
      </c>
    </row>
    <row r="943" spans="1:1" x14ac:dyDescent="0.3">
      <c r="A943">
        <v>3.15</v>
      </c>
    </row>
    <row r="944" spans="1:1" x14ac:dyDescent="0.3">
      <c r="A944">
        <v>3.11</v>
      </c>
    </row>
    <row r="945" spans="1:1" x14ac:dyDescent="0.3">
      <c r="A945">
        <v>3.14</v>
      </c>
    </row>
    <row r="946" spans="1:1" x14ac:dyDescent="0.3">
      <c r="A946">
        <v>3.14</v>
      </c>
    </row>
    <row r="947" spans="1:1" x14ac:dyDescent="0.3">
      <c r="A947">
        <v>3.12</v>
      </c>
    </row>
    <row r="948" spans="1:1" x14ac:dyDescent="0.3">
      <c r="A948">
        <v>3.16</v>
      </c>
    </row>
    <row r="949" spans="1:1" x14ac:dyDescent="0.3">
      <c r="A949">
        <v>3.13</v>
      </c>
    </row>
    <row r="950" spans="1:1" x14ac:dyDescent="0.3">
      <c r="A950">
        <v>3.15</v>
      </c>
    </row>
    <row r="951" spans="1:1" x14ac:dyDescent="0.3">
      <c r="A951">
        <v>3.14</v>
      </c>
    </row>
    <row r="952" spans="1:1" x14ac:dyDescent="0.3">
      <c r="A952">
        <v>3.14</v>
      </c>
    </row>
    <row r="953" spans="1:1" x14ac:dyDescent="0.3">
      <c r="A953">
        <v>3.15</v>
      </c>
    </row>
    <row r="954" spans="1:1" x14ac:dyDescent="0.3">
      <c r="A954">
        <v>3.15</v>
      </c>
    </row>
    <row r="955" spans="1:1" x14ac:dyDescent="0.3">
      <c r="A955">
        <v>3.11</v>
      </c>
    </row>
    <row r="956" spans="1:1" x14ac:dyDescent="0.3">
      <c r="A956">
        <v>3.14</v>
      </c>
    </row>
    <row r="957" spans="1:1" x14ac:dyDescent="0.3">
      <c r="A957">
        <v>3.15</v>
      </c>
    </row>
    <row r="958" spans="1:1" x14ac:dyDescent="0.3">
      <c r="A958">
        <v>3.15</v>
      </c>
    </row>
    <row r="959" spans="1:1" x14ac:dyDescent="0.3">
      <c r="A959">
        <v>3.14</v>
      </c>
    </row>
    <row r="960" spans="1:1" x14ac:dyDescent="0.3">
      <c r="A960">
        <v>3.14</v>
      </c>
    </row>
    <row r="961" spans="1:1" x14ac:dyDescent="0.3">
      <c r="A961">
        <v>3.15</v>
      </c>
    </row>
    <row r="962" spans="1:1" x14ac:dyDescent="0.3">
      <c r="A962">
        <v>3.15</v>
      </c>
    </row>
    <row r="963" spans="1:1" x14ac:dyDescent="0.3">
      <c r="A963">
        <v>3.14</v>
      </c>
    </row>
    <row r="964" spans="1:1" x14ac:dyDescent="0.3">
      <c r="A964">
        <v>3.14</v>
      </c>
    </row>
    <row r="965" spans="1:1" x14ac:dyDescent="0.3">
      <c r="A965">
        <v>3.15</v>
      </c>
    </row>
    <row r="966" spans="1:1" x14ac:dyDescent="0.3">
      <c r="A966">
        <v>3.15</v>
      </c>
    </row>
    <row r="967" spans="1:1" x14ac:dyDescent="0.3">
      <c r="A967">
        <v>3.14</v>
      </c>
    </row>
    <row r="968" spans="1:1" x14ac:dyDescent="0.3">
      <c r="A968">
        <v>3.12</v>
      </c>
    </row>
    <row r="969" spans="1:1" x14ac:dyDescent="0.3">
      <c r="A969">
        <v>3.15</v>
      </c>
    </row>
    <row r="970" spans="1:1" x14ac:dyDescent="0.3">
      <c r="A970">
        <v>3.15</v>
      </c>
    </row>
    <row r="971" spans="1:1" x14ac:dyDescent="0.3">
      <c r="A971">
        <v>3.14</v>
      </c>
    </row>
    <row r="972" spans="1:1" x14ac:dyDescent="0.3">
      <c r="A972">
        <v>3.14</v>
      </c>
    </row>
    <row r="973" spans="1:1" x14ac:dyDescent="0.3">
      <c r="A973">
        <v>3.11</v>
      </c>
    </row>
    <row r="974" spans="1:1" x14ac:dyDescent="0.3">
      <c r="A974">
        <v>3.15</v>
      </c>
    </row>
    <row r="975" spans="1:1" x14ac:dyDescent="0.3">
      <c r="A975">
        <v>3.14</v>
      </c>
    </row>
    <row r="976" spans="1:1" x14ac:dyDescent="0.3">
      <c r="A976">
        <v>3.14</v>
      </c>
    </row>
    <row r="977" spans="1:1" x14ac:dyDescent="0.3">
      <c r="A977">
        <v>3.14</v>
      </c>
    </row>
    <row r="978" spans="1:1" x14ac:dyDescent="0.3">
      <c r="A978">
        <v>3.15</v>
      </c>
    </row>
    <row r="979" spans="1:1" x14ac:dyDescent="0.3">
      <c r="A979">
        <v>3.14</v>
      </c>
    </row>
    <row r="980" spans="1:1" x14ac:dyDescent="0.3">
      <c r="A980">
        <v>3.15</v>
      </c>
    </row>
    <row r="981" spans="1:1" x14ac:dyDescent="0.3">
      <c r="A981">
        <v>3.14</v>
      </c>
    </row>
    <row r="982" spans="1:1" x14ac:dyDescent="0.3">
      <c r="A982">
        <v>3.15</v>
      </c>
    </row>
    <row r="983" spans="1:1" x14ac:dyDescent="0.3">
      <c r="A983">
        <v>3.1</v>
      </c>
    </row>
    <row r="984" spans="1:1" x14ac:dyDescent="0.3">
      <c r="A984">
        <v>3.15</v>
      </c>
    </row>
    <row r="985" spans="1:1" x14ac:dyDescent="0.3">
      <c r="A985">
        <v>3.13</v>
      </c>
    </row>
    <row r="986" spans="1:1" x14ac:dyDescent="0.3">
      <c r="A986">
        <v>3.15</v>
      </c>
    </row>
    <row r="987" spans="1:1" x14ac:dyDescent="0.3">
      <c r="A987">
        <v>3.14</v>
      </c>
    </row>
    <row r="988" spans="1:1" x14ac:dyDescent="0.3">
      <c r="A988">
        <v>3.15</v>
      </c>
    </row>
    <row r="989" spans="1:1" x14ac:dyDescent="0.3">
      <c r="A989">
        <v>3.14</v>
      </c>
    </row>
    <row r="990" spans="1:1" x14ac:dyDescent="0.3">
      <c r="A990">
        <v>3.15</v>
      </c>
    </row>
    <row r="991" spans="1:1" x14ac:dyDescent="0.3">
      <c r="A991">
        <v>3.14</v>
      </c>
    </row>
    <row r="992" spans="1:1" x14ac:dyDescent="0.3">
      <c r="A992">
        <v>3.13</v>
      </c>
    </row>
    <row r="993" spans="1:1" x14ac:dyDescent="0.3">
      <c r="A993">
        <v>3.1</v>
      </c>
    </row>
    <row r="994" spans="1:1" x14ac:dyDescent="0.3">
      <c r="A994">
        <v>3.14</v>
      </c>
    </row>
    <row r="995" spans="1:1" x14ac:dyDescent="0.3">
      <c r="A995">
        <v>3.13</v>
      </c>
    </row>
    <row r="996" spans="1:1" x14ac:dyDescent="0.3">
      <c r="A996">
        <v>3.13</v>
      </c>
    </row>
    <row r="997" spans="1:1" x14ac:dyDescent="0.3">
      <c r="A997">
        <v>3.14</v>
      </c>
    </row>
    <row r="998" spans="1:1" x14ac:dyDescent="0.3">
      <c r="A998">
        <v>3.14</v>
      </c>
    </row>
    <row r="999" spans="1:1" x14ac:dyDescent="0.3">
      <c r="A999">
        <v>3.13</v>
      </c>
    </row>
    <row r="1000" spans="1:1" x14ac:dyDescent="0.3">
      <c r="A1000">
        <v>3.12</v>
      </c>
    </row>
    <row r="1001" spans="1:1" x14ac:dyDescent="0.3">
      <c r="A1001">
        <v>3.14</v>
      </c>
    </row>
    <row r="1002" spans="1:1" x14ac:dyDescent="0.3">
      <c r="A1002">
        <v>3.14</v>
      </c>
    </row>
    <row r="1003" spans="1:1" x14ac:dyDescent="0.3">
      <c r="A1003">
        <v>3.13</v>
      </c>
    </row>
    <row r="1004" spans="1:1" x14ac:dyDescent="0.3">
      <c r="A1004">
        <v>3.13</v>
      </c>
    </row>
    <row r="1005" spans="1:1" x14ac:dyDescent="0.3">
      <c r="A1005">
        <v>3.14</v>
      </c>
    </row>
    <row r="1006" spans="1:1" x14ac:dyDescent="0.3">
      <c r="A1006">
        <v>3.14</v>
      </c>
    </row>
    <row r="1007" spans="1:1" x14ac:dyDescent="0.3">
      <c r="A1007">
        <v>3.13</v>
      </c>
    </row>
    <row r="1008" spans="1:1" x14ac:dyDescent="0.3">
      <c r="A1008">
        <v>3.12</v>
      </c>
    </row>
    <row r="1009" spans="1:1" x14ac:dyDescent="0.3">
      <c r="A1009">
        <v>3.14</v>
      </c>
    </row>
    <row r="1010" spans="1:1" x14ac:dyDescent="0.3">
      <c r="A1010">
        <v>3.13</v>
      </c>
    </row>
    <row r="1011" spans="1:1" x14ac:dyDescent="0.3">
      <c r="A1011">
        <v>3.14</v>
      </c>
    </row>
    <row r="1012" spans="1:1" x14ac:dyDescent="0.3">
      <c r="A1012">
        <v>3.13</v>
      </c>
    </row>
    <row r="1013" spans="1:1" x14ac:dyDescent="0.3">
      <c r="A1013">
        <v>3.13</v>
      </c>
    </row>
    <row r="1014" spans="1:1" x14ac:dyDescent="0.3">
      <c r="A1014">
        <v>3.12</v>
      </c>
    </row>
    <row r="1015" spans="1:1" x14ac:dyDescent="0.3">
      <c r="A1015">
        <v>3.13</v>
      </c>
    </row>
    <row r="1016" spans="1:1" x14ac:dyDescent="0.3">
      <c r="A1016">
        <v>3.12</v>
      </c>
    </row>
    <row r="1017" spans="1:1" x14ac:dyDescent="0.3">
      <c r="A1017">
        <v>3.13</v>
      </c>
    </row>
    <row r="1018" spans="1:1" x14ac:dyDescent="0.3">
      <c r="A1018">
        <v>3.13</v>
      </c>
    </row>
    <row r="1019" spans="1:1" x14ac:dyDescent="0.3">
      <c r="A1019">
        <v>3.12</v>
      </c>
    </row>
    <row r="1020" spans="1:1" x14ac:dyDescent="0.3">
      <c r="A1020">
        <v>3.13</v>
      </c>
    </row>
    <row r="1021" spans="1:1" x14ac:dyDescent="0.3">
      <c r="A1021">
        <v>3.12</v>
      </c>
    </row>
    <row r="1022" spans="1:1" x14ac:dyDescent="0.3">
      <c r="A1022">
        <v>3.12</v>
      </c>
    </row>
    <row r="1023" spans="1:1" x14ac:dyDescent="0.3">
      <c r="A1023">
        <v>3.13</v>
      </c>
    </row>
    <row r="1024" spans="1:1" x14ac:dyDescent="0.3">
      <c r="A1024">
        <v>3.12</v>
      </c>
    </row>
    <row r="1025" spans="1:1" x14ac:dyDescent="0.3">
      <c r="A1025">
        <v>3.13</v>
      </c>
    </row>
    <row r="1026" spans="1:1" x14ac:dyDescent="0.3">
      <c r="A1026">
        <v>3.12</v>
      </c>
    </row>
    <row r="1027" spans="1:1" x14ac:dyDescent="0.3">
      <c r="A1027">
        <v>3.13</v>
      </c>
    </row>
    <row r="1028" spans="1:1" x14ac:dyDescent="0.3">
      <c r="A1028">
        <v>3.12</v>
      </c>
    </row>
    <row r="1029" spans="1:1" x14ac:dyDescent="0.3">
      <c r="A1029">
        <v>3.12</v>
      </c>
    </row>
    <row r="1030" spans="1:1" x14ac:dyDescent="0.3">
      <c r="A1030">
        <v>3.11</v>
      </c>
    </row>
    <row r="1031" spans="1:1" x14ac:dyDescent="0.3">
      <c r="A1031">
        <v>3.13</v>
      </c>
    </row>
    <row r="1032" spans="1:1" x14ac:dyDescent="0.3">
      <c r="A1032">
        <v>3.13</v>
      </c>
    </row>
    <row r="1033" spans="1:1" x14ac:dyDescent="0.3">
      <c r="A1033">
        <v>3.13</v>
      </c>
    </row>
    <row r="1034" spans="1:1" x14ac:dyDescent="0.3">
      <c r="A1034">
        <v>3.12</v>
      </c>
    </row>
    <row r="1035" spans="1:1" x14ac:dyDescent="0.3">
      <c r="A1035">
        <v>3.12</v>
      </c>
    </row>
    <row r="1036" spans="1:1" x14ac:dyDescent="0.3">
      <c r="A1036">
        <v>3.13</v>
      </c>
    </row>
    <row r="1037" spans="1:1" x14ac:dyDescent="0.3">
      <c r="A1037">
        <v>3.15</v>
      </c>
    </row>
    <row r="1038" spans="1:1" x14ac:dyDescent="0.3">
      <c r="A1038">
        <v>3.12</v>
      </c>
    </row>
    <row r="1039" spans="1:1" x14ac:dyDescent="0.3">
      <c r="A1039">
        <v>3.12</v>
      </c>
    </row>
    <row r="1040" spans="1:1" x14ac:dyDescent="0.3">
      <c r="A1040">
        <v>3.13</v>
      </c>
    </row>
    <row r="1041" spans="1:1" x14ac:dyDescent="0.3">
      <c r="A1041">
        <v>3.13</v>
      </c>
    </row>
    <row r="1042" spans="1:1" x14ac:dyDescent="0.3">
      <c r="A1042">
        <v>3.11</v>
      </c>
    </row>
    <row r="1043" spans="1:1" x14ac:dyDescent="0.3">
      <c r="A1043">
        <v>3.11</v>
      </c>
    </row>
    <row r="1044" spans="1:1" x14ac:dyDescent="0.3">
      <c r="A1044">
        <v>3.13</v>
      </c>
    </row>
    <row r="1045" spans="1:1" x14ac:dyDescent="0.3">
      <c r="A1045">
        <v>3.13</v>
      </c>
    </row>
    <row r="1046" spans="1:1" x14ac:dyDescent="0.3">
      <c r="A1046">
        <v>3.12</v>
      </c>
    </row>
    <row r="1047" spans="1:1" x14ac:dyDescent="0.3">
      <c r="A1047">
        <v>3.13</v>
      </c>
    </row>
    <row r="1048" spans="1:1" x14ac:dyDescent="0.3">
      <c r="A1048">
        <v>3.13</v>
      </c>
    </row>
    <row r="1049" spans="1:1" x14ac:dyDescent="0.3">
      <c r="A1049">
        <v>3.12</v>
      </c>
    </row>
    <row r="1050" spans="1:1" x14ac:dyDescent="0.3">
      <c r="A1050">
        <v>3.11</v>
      </c>
    </row>
    <row r="1051" spans="1:1" x14ac:dyDescent="0.3">
      <c r="A1051">
        <v>3.11</v>
      </c>
    </row>
    <row r="1052" spans="1:1" x14ac:dyDescent="0.3">
      <c r="A1052">
        <v>3.12</v>
      </c>
    </row>
    <row r="1053" spans="1:1" x14ac:dyDescent="0.3">
      <c r="A1053">
        <v>3.12</v>
      </c>
    </row>
    <row r="1054" spans="1:1" x14ac:dyDescent="0.3">
      <c r="A1054">
        <v>3.13</v>
      </c>
    </row>
    <row r="1055" spans="1:1" x14ac:dyDescent="0.3">
      <c r="A1055">
        <v>3.12</v>
      </c>
    </row>
    <row r="1056" spans="1:1" x14ac:dyDescent="0.3">
      <c r="A1056">
        <v>3.11</v>
      </c>
    </row>
    <row r="1057" spans="1:1" x14ac:dyDescent="0.3">
      <c r="A1057">
        <v>3.13</v>
      </c>
    </row>
    <row r="1058" spans="1:1" x14ac:dyDescent="0.3">
      <c r="A1058">
        <v>3.13</v>
      </c>
    </row>
    <row r="1059" spans="1:1" x14ac:dyDescent="0.3">
      <c r="A1059">
        <v>3.12</v>
      </c>
    </row>
    <row r="1060" spans="1:1" x14ac:dyDescent="0.3">
      <c r="A1060">
        <v>3.12</v>
      </c>
    </row>
    <row r="1061" spans="1:1" x14ac:dyDescent="0.3">
      <c r="A1061">
        <v>3.11</v>
      </c>
    </row>
    <row r="1062" spans="1:1" x14ac:dyDescent="0.3">
      <c r="A1062">
        <v>3.13</v>
      </c>
    </row>
    <row r="1063" spans="1:1" x14ac:dyDescent="0.3">
      <c r="A1063">
        <v>3.12</v>
      </c>
    </row>
    <row r="1064" spans="1:1" x14ac:dyDescent="0.3">
      <c r="A1064">
        <v>3.12</v>
      </c>
    </row>
    <row r="1065" spans="1:1" x14ac:dyDescent="0.3">
      <c r="A1065">
        <v>3.11</v>
      </c>
    </row>
    <row r="1066" spans="1:1" x14ac:dyDescent="0.3">
      <c r="A1066">
        <v>3.11</v>
      </c>
    </row>
    <row r="1067" spans="1:1" x14ac:dyDescent="0.3">
      <c r="A1067">
        <v>3.13</v>
      </c>
    </row>
    <row r="1068" spans="1:1" x14ac:dyDescent="0.3">
      <c r="A1068">
        <v>3.13</v>
      </c>
    </row>
    <row r="1069" spans="1:1" x14ac:dyDescent="0.3">
      <c r="A1069">
        <v>3.12</v>
      </c>
    </row>
    <row r="1070" spans="1:1" x14ac:dyDescent="0.3">
      <c r="A1070">
        <v>3.13</v>
      </c>
    </row>
    <row r="1071" spans="1:1" x14ac:dyDescent="0.3">
      <c r="A1071">
        <v>3.13</v>
      </c>
    </row>
    <row r="1072" spans="1:1" x14ac:dyDescent="0.3">
      <c r="A1072">
        <v>3.12</v>
      </c>
    </row>
    <row r="1073" spans="1:1" x14ac:dyDescent="0.3">
      <c r="A1073">
        <v>3.11</v>
      </c>
    </row>
    <row r="1074" spans="1:1" x14ac:dyDescent="0.3">
      <c r="A1074">
        <v>3.11</v>
      </c>
    </row>
    <row r="1075" spans="1:1" x14ac:dyDescent="0.3">
      <c r="A1075">
        <v>3.13</v>
      </c>
    </row>
    <row r="1076" spans="1:1" x14ac:dyDescent="0.3">
      <c r="A1076">
        <v>3.13</v>
      </c>
    </row>
    <row r="1077" spans="1:1" x14ac:dyDescent="0.3">
      <c r="A1077">
        <v>3.11</v>
      </c>
    </row>
    <row r="1078" spans="1:1" x14ac:dyDescent="0.3">
      <c r="A1078">
        <v>3.12</v>
      </c>
    </row>
    <row r="1079" spans="1:1" x14ac:dyDescent="0.3">
      <c r="A1079">
        <v>3.11</v>
      </c>
    </row>
    <row r="1080" spans="1:1" x14ac:dyDescent="0.3">
      <c r="A1080">
        <v>3.12</v>
      </c>
    </row>
    <row r="1081" spans="1:1" x14ac:dyDescent="0.3">
      <c r="A1081">
        <v>3.13</v>
      </c>
    </row>
    <row r="1082" spans="1:1" x14ac:dyDescent="0.3">
      <c r="A1082">
        <v>3.11</v>
      </c>
    </row>
    <row r="1083" spans="1:1" x14ac:dyDescent="0.3">
      <c r="A1083">
        <v>3.12</v>
      </c>
    </row>
    <row r="1084" spans="1:1" x14ac:dyDescent="0.3">
      <c r="A1084">
        <v>3.12</v>
      </c>
    </row>
    <row r="1085" spans="1:1" x14ac:dyDescent="0.3">
      <c r="A1085">
        <v>3.13</v>
      </c>
    </row>
    <row r="1086" spans="1:1" x14ac:dyDescent="0.3">
      <c r="A1086">
        <v>3.13</v>
      </c>
    </row>
    <row r="1087" spans="1:1" x14ac:dyDescent="0.3">
      <c r="A1087">
        <v>3.11</v>
      </c>
    </row>
    <row r="1088" spans="1:1" x14ac:dyDescent="0.3">
      <c r="A1088">
        <v>3.11</v>
      </c>
    </row>
    <row r="1089" spans="1:1" x14ac:dyDescent="0.3">
      <c r="A1089">
        <v>3.13</v>
      </c>
    </row>
    <row r="1090" spans="1:1" x14ac:dyDescent="0.3">
      <c r="A1090">
        <v>3.12</v>
      </c>
    </row>
    <row r="1091" spans="1:1" x14ac:dyDescent="0.3">
      <c r="A1091">
        <v>3.12</v>
      </c>
    </row>
    <row r="1092" spans="1:1" x14ac:dyDescent="0.3">
      <c r="A1092">
        <v>3.11</v>
      </c>
    </row>
    <row r="1093" spans="1:1" x14ac:dyDescent="0.3">
      <c r="A1093">
        <v>3.11</v>
      </c>
    </row>
    <row r="1094" spans="1:1" x14ac:dyDescent="0.3">
      <c r="A1094">
        <v>3.13</v>
      </c>
    </row>
    <row r="1095" spans="1:1" x14ac:dyDescent="0.3">
      <c r="A1095">
        <v>3.13</v>
      </c>
    </row>
    <row r="1096" spans="1:1" x14ac:dyDescent="0.3">
      <c r="A1096">
        <v>3.11</v>
      </c>
    </row>
    <row r="1097" spans="1:1" x14ac:dyDescent="0.3">
      <c r="A1097">
        <v>3.11</v>
      </c>
    </row>
    <row r="1098" spans="1:1" x14ac:dyDescent="0.3">
      <c r="A1098">
        <v>3.12</v>
      </c>
    </row>
    <row r="1099" spans="1:1" x14ac:dyDescent="0.3">
      <c r="A1099">
        <v>3.13</v>
      </c>
    </row>
    <row r="1100" spans="1:1" x14ac:dyDescent="0.3">
      <c r="A1100">
        <v>3.13</v>
      </c>
    </row>
    <row r="1101" spans="1:1" x14ac:dyDescent="0.3">
      <c r="A1101">
        <v>3.12</v>
      </c>
    </row>
    <row r="1102" spans="1:1" x14ac:dyDescent="0.3">
      <c r="A1102">
        <v>3.11</v>
      </c>
    </row>
    <row r="1103" spans="1:1" x14ac:dyDescent="0.3">
      <c r="A1103">
        <v>3.12</v>
      </c>
    </row>
    <row r="1104" spans="1:1" x14ac:dyDescent="0.3">
      <c r="A1104">
        <v>3.12</v>
      </c>
    </row>
    <row r="1105" spans="1:1" x14ac:dyDescent="0.3">
      <c r="A1105">
        <v>3.13</v>
      </c>
    </row>
    <row r="1106" spans="1:1" x14ac:dyDescent="0.3">
      <c r="A1106">
        <v>3.11</v>
      </c>
    </row>
    <row r="1107" spans="1:1" x14ac:dyDescent="0.3">
      <c r="A1107">
        <v>3.11</v>
      </c>
    </row>
    <row r="1108" spans="1:1" x14ac:dyDescent="0.3">
      <c r="A1108">
        <v>3.12</v>
      </c>
    </row>
    <row r="1109" spans="1:1" x14ac:dyDescent="0.3">
      <c r="A1109">
        <v>3.13</v>
      </c>
    </row>
    <row r="1110" spans="1:1" x14ac:dyDescent="0.3">
      <c r="A1110">
        <v>3.13</v>
      </c>
    </row>
    <row r="1111" spans="1:1" x14ac:dyDescent="0.3">
      <c r="A1111">
        <v>3.11</v>
      </c>
    </row>
    <row r="1112" spans="1:1" x14ac:dyDescent="0.3">
      <c r="A1112">
        <v>3.11</v>
      </c>
    </row>
    <row r="1113" spans="1:1" x14ac:dyDescent="0.3">
      <c r="A1113">
        <v>3.13</v>
      </c>
    </row>
    <row r="1114" spans="1:1" x14ac:dyDescent="0.3">
      <c r="A1114">
        <v>3.13</v>
      </c>
    </row>
    <row r="1115" spans="1:1" x14ac:dyDescent="0.3">
      <c r="A1115">
        <v>3.12</v>
      </c>
    </row>
    <row r="1116" spans="1:1" x14ac:dyDescent="0.3">
      <c r="A1116">
        <v>3.12</v>
      </c>
    </row>
    <row r="1117" spans="1:1" x14ac:dyDescent="0.3">
      <c r="A1117">
        <v>3.11</v>
      </c>
    </row>
    <row r="1118" spans="1:1" x14ac:dyDescent="0.3">
      <c r="A1118">
        <v>3.13</v>
      </c>
    </row>
    <row r="1119" spans="1:1" x14ac:dyDescent="0.3">
      <c r="A1119">
        <v>3.13</v>
      </c>
    </row>
    <row r="1120" spans="1:1" x14ac:dyDescent="0.3">
      <c r="A1120">
        <v>3.12</v>
      </c>
    </row>
    <row r="1121" spans="1:1" x14ac:dyDescent="0.3">
      <c r="A1121">
        <v>3.11</v>
      </c>
    </row>
    <row r="1122" spans="1:1" x14ac:dyDescent="0.3">
      <c r="A1122">
        <v>3.12</v>
      </c>
    </row>
    <row r="1123" spans="1:1" x14ac:dyDescent="0.3">
      <c r="A1123">
        <v>3.12</v>
      </c>
    </row>
    <row r="1124" spans="1:1" x14ac:dyDescent="0.3">
      <c r="A1124">
        <v>3.13</v>
      </c>
    </row>
    <row r="1125" spans="1:1" x14ac:dyDescent="0.3">
      <c r="A1125">
        <v>3.11</v>
      </c>
    </row>
    <row r="1126" spans="1:1" x14ac:dyDescent="0.3">
      <c r="A1126">
        <v>3.1</v>
      </c>
    </row>
    <row r="1127" spans="1:1" x14ac:dyDescent="0.3">
      <c r="A1127">
        <v>3.11</v>
      </c>
    </row>
    <row r="1128" spans="1:1" x14ac:dyDescent="0.3">
      <c r="A1128">
        <v>3.12</v>
      </c>
    </row>
    <row r="1129" spans="1:1" x14ac:dyDescent="0.3">
      <c r="A1129">
        <v>3.13</v>
      </c>
    </row>
    <row r="1130" spans="1:1" x14ac:dyDescent="0.3">
      <c r="A1130">
        <v>3.11</v>
      </c>
    </row>
    <row r="1131" spans="1:1" x14ac:dyDescent="0.3">
      <c r="A1131">
        <v>3.11</v>
      </c>
    </row>
    <row r="1132" spans="1:1" x14ac:dyDescent="0.3">
      <c r="A1132">
        <v>3.12</v>
      </c>
    </row>
    <row r="1133" spans="1:1" x14ac:dyDescent="0.3">
      <c r="A1133">
        <v>3.12</v>
      </c>
    </row>
    <row r="1134" spans="1:1" x14ac:dyDescent="0.3">
      <c r="A1134">
        <v>3.13</v>
      </c>
    </row>
    <row r="1135" spans="1:1" x14ac:dyDescent="0.3">
      <c r="A1135">
        <v>3.11</v>
      </c>
    </row>
    <row r="1136" spans="1:1" x14ac:dyDescent="0.3">
      <c r="A1136">
        <v>3.11</v>
      </c>
    </row>
    <row r="1137" spans="1:1" x14ac:dyDescent="0.3">
      <c r="A1137">
        <v>3.13</v>
      </c>
    </row>
    <row r="1138" spans="1:1" x14ac:dyDescent="0.3">
      <c r="A1138">
        <v>3.13</v>
      </c>
    </row>
    <row r="1139" spans="1:1" x14ac:dyDescent="0.3">
      <c r="A1139">
        <v>3.12</v>
      </c>
    </row>
    <row r="1140" spans="1:1" x14ac:dyDescent="0.3">
      <c r="A1140">
        <v>3.11</v>
      </c>
    </row>
    <row r="1141" spans="1:1" x14ac:dyDescent="0.3">
      <c r="A1141">
        <v>3.11</v>
      </c>
    </row>
    <row r="1142" spans="1:1" x14ac:dyDescent="0.3">
      <c r="A1142">
        <v>3.12</v>
      </c>
    </row>
    <row r="1143" spans="1:1" x14ac:dyDescent="0.3">
      <c r="A1143">
        <v>3.13</v>
      </c>
    </row>
    <row r="1144" spans="1:1" x14ac:dyDescent="0.3">
      <c r="A1144">
        <v>3.11</v>
      </c>
    </row>
    <row r="1145" spans="1:1" x14ac:dyDescent="0.3">
      <c r="A1145">
        <v>3.11</v>
      </c>
    </row>
    <row r="1146" spans="1:1" x14ac:dyDescent="0.3">
      <c r="A1146">
        <v>3.12</v>
      </c>
    </row>
    <row r="1147" spans="1:1" x14ac:dyDescent="0.3">
      <c r="A1147">
        <v>3.13</v>
      </c>
    </row>
    <row r="1148" spans="1:1" x14ac:dyDescent="0.3">
      <c r="A1148">
        <v>3.13</v>
      </c>
    </row>
    <row r="1149" spans="1:1" x14ac:dyDescent="0.3">
      <c r="A1149">
        <v>3.11</v>
      </c>
    </row>
    <row r="1150" spans="1:1" x14ac:dyDescent="0.3">
      <c r="A1150">
        <v>3.1</v>
      </c>
    </row>
    <row r="1151" spans="1:1" x14ac:dyDescent="0.3">
      <c r="A1151">
        <v>3.11</v>
      </c>
    </row>
    <row r="1152" spans="1:1" x14ac:dyDescent="0.3">
      <c r="A1152">
        <v>3.13</v>
      </c>
    </row>
    <row r="1153" spans="1:1" x14ac:dyDescent="0.3">
      <c r="A1153">
        <v>3.13</v>
      </c>
    </row>
    <row r="1154" spans="1:1" x14ac:dyDescent="0.3">
      <c r="A1154">
        <v>3.11</v>
      </c>
    </row>
    <row r="1155" spans="1:1" x14ac:dyDescent="0.3">
      <c r="A1155">
        <v>3.11</v>
      </c>
    </row>
    <row r="1156" spans="1:1" x14ac:dyDescent="0.3">
      <c r="A1156">
        <v>3.12</v>
      </c>
    </row>
    <row r="1157" spans="1:1" x14ac:dyDescent="0.3">
      <c r="A1157">
        <v>3.13</v>
      </c>
    </row>
    <row r="1158" spans="1:1" x14ac:dyDescent="0.3">
      <c r="A1158">
        <v>3.12</v>
      </c>
    </row>
    <row r="1159" spans="1:1" x14ac:dyDescent="0.3">
      <c r="A1159">
        <v>3.11</v>
      </c>
    </row>
    <row r="1160" spans="1:1" x14ac:dyDescent="0.3">
      <c r="A1160">
        <v>3.11</v>
      </c>
    </row>
    <row r="1161" spans="1:1" x14ac:dyDescent="0.3">
      <c r="A1161">
        <v>3.12</v>
      </c>
    </row>
    <row r="1162" spans="1:1" x14ac:dyDescent="0.3">
      <c r="A1162">
        <v>3.12</v>
      </c>
    </row>
    <row r="1163" spans="1:1" x14ac:dyDescent="0.3">
      <c r="A1163">
        <v>3.12</v>
      </c>
    </row>
    <row r="1164" spans="1:1" x14ac:dyDescent="0.3">
      <c r="A1164">
        <v>3.11</v>
      </c>
    </row>
    <row r="1165" spans="1:1" x14ac:dyDescent="0.3">
      <c r="A1165">
        <v>3.11</v>
      </c>
    </row>
    <row r="1166" spans="1:1" x14ac:dyDescent="0.3">
      <c r="A1166">
        <v>3.13</v>
      </c>
    </row>
    <row r="1167" spans="1:1" x14ac:dyDescent="0.3">
      <c r="A1167">
        <v>3.13</v>
      </c>
    </row>
    <row r="1168" spans="1:1" x14ac:dyDescent="0.3">
      <c r="A1168">
        <v>3.11</v>
      </c>
    </row>
    <row r="1169" spans="1:1" x14ac:dyDescent="0.3">
      <c r="A1169">
        <v>3.11</v>
      </c>
    </row>
    <row r="1170" spans="1:1" x14ac:dyDescent="0.3">
      <c r="A1170">
        <v>3.11</v>
      </c>
    </row>
    <row r="1171" spans="1:1" x14ac:dyDescent="0.3">
      <c r="A1171">
        <v>3.13</v>
      </c>
    </row>
    <row r="1172" spans="1:1" x14ac:dyDescent="0.3">
      <c r="A1172">
        <v>3.13</v>
      </c>
    </row>
    <row r="1173" spans="1:1" x14ac:dyDescent="0.3">
      <c r="A1173">
        <v>3.11</v>
      </c>
    </row>
    <row r="1174" spans="1:1" x14ac:dyDescent="0.3">
      <c r="A1174">
        <v>3.12</v>
      </c>
    </row>
    <row r="1175" spans="1:1" x14ac:dyDescent="0.3">
      <c r="A1175">
        <v>3.12</v>
      </c>
    </row>
    <row r="1176" spans="1:1" x14ac:dyDescent="0.3">
      <c r="A1176">
        <v>3.13</v>
      </c>
    </row>
    <row r="1177" spans="1:1" x14ac:dyDescent="0.3">
      <c r="A1177">
        <v>3.13</v>
      </c>
    </row>
    <row r="1178" spans="1:1" x14ac:dyDescent="0.3">
      <c r="A1178">
        <v>3.12</v>
      </c>
    </row>
    <row r="1179" spans="1:1" x14ac:dyDescent="0.3">
      <c r="A1179">
        <v>3.11</v>
      </c>
    </row>
    <row r="1180" spans="1:1" x14ac:dyDescent="0.3">
      <c r="A1180">
        <v>3.12</v>
      </c>
    </row>
    <row r="1181" spans="1:1" x14ac:dyDescent="0.3">
      <c r="A1181">
        <v>3.13</v>
      </c>
    </row>
    <row r="1182" spans="1:1" x14ac:dyDescent="0.3">
      <c r="A1182">
        <v>3.13</v>
      </c>
    </row>
    <row r="1183" spans="1:1" x14ac:dyDescent="0.3">
      <c r="A1183">
        <v>3.11</v>
      </c>
    </row>
    <row r="1184" spans="1:1" x14ac:dyDescent="0.3">
      <c r="A1184">
        <v>3.11</v>
      </c>
    </row>
    <row r="1185" spans="1:1" x14ac:dyDescent="0.3">
      <c r="A1185">
        <v>3.12</v>
      </c>
    </row>
    <row r="1186" spans="1:1" x14ac:dyDescent="0.3">
      <c r="A1186">
        <v>3.12</v>
      </c>
    </row>
    <row r="1187" spans="1:1" x14ac:dyDescent="0.3">
      <c r="A1187">
        <v>3.11</v>
      </c>
    </row>
    <row r="1188" spans="1:1" x14ac:dyDescent="0.3">
      <c r="A1188">
        <v>3.11</v>
      </c>
    </row>
    <row r="1189" spans="1:1" x14ac:dyDescent="0.3">
      <c r="A1189">
        <v>3.11</v>
      </c>
    </row>
    <row r="1190" spans="1:1" x14ac:dyDescent="0.3">
      <c r="A1190">
        <v>3.12</v>
      </c>
    </row>
    <row r="1191" spans="1:1" x14ac:dyDescent="0.3">
      <c r="A1191">
        <v>3.12</v>
      </c>
    </row>
    <row r="1192" spans="1:1" x14ac:dyDescent="0.3">
      <c r="A1192">
        <v>3.12</v>
      </c>
    </row>
    <row r="1193" spans="1:1" x14ac:dyDescent="0.3">
      <c r="A1193">
        <v>3.11</v>
      </c>
    </row>
    <row r="1194" spans="1:1" x14ac:dyDescent="0.3">
      <c r="A1194">
        <v>3.11</v>
      </c>
    </row>
    <row r="1195" spans="1:1" x14ac:dyDescent="0.3">
      <c r="A1195">
        <v>3.12</v>
      </c>
    </row>
    <row r="1196" spans="1:1" x14ac:dyDescent="0.3">
      <c r="A1196">
        <v>3.13</v>
      </c>
    </row>
    <row r="1197" spans="1:1" x14ac:dyDescent="0.3">
      <c r="A1197">
        <v>3.11</v>
      </c>
    </row>
    <row r="1198" spans="1:1" x14ac:dyDescent="0.3">
      <c r="A1198">
        <v>3.11</v>
      </c>
    </row>
    <row r="1199" spans="1:1" x14ac:dyDescent="0.3">
      <c r="A1199">
        <v>3.11</v>
      </c>
    </row>
    <row r="1200" spans="1:1" x14ac:dyDescent="0.3">
      <c r="A1200">
        <v>3.13</v>
      </c>
    </row>
    <row r="1201" spans="1:1" x14ac:dyDescent="0.3">
      <c r="A1201">
        <v>3.13</v>
      </c>
    </row>
    <row r="1202" spans="1:1" x14ac:dyDescent="0.3">
      <c r="A1202">
        <v>3.11</v>
      </c>
    </row>
    <row r="1203" spans="1:1" x14ac:dyDescent="0.3">
      <c r="A1203">
        <v>3.11</v>
      </c>
    </row>
    <row r="1204" spans="1:1" x14ac:dyDescent="0.3">
      <c r="A1204">
        <v>3.12</v>
      </c>
    </row>
    <row r="1205" spans="1:1" x14ac:dyDescent="0.3">
      <c r="A1205">
        <v>3.13</v>
      </c>
    </row>
    <row r="1206" spans="1:1" x14ac:dyDescent="0.3">
      <c r="A1206">
        <v>3.12</v>
      </c>
    </row>
    <row r="1207" spans="1:1" x14ac:dyDescent="0.3">
      <c r="A1207">
        <v>3.11</v>
      </c>
    </row>
    <row r="1208" spans="1:1" x14ac:dyDescent="0.3">
      <c r="A1208">
        <v>3.11</v>
      </c>
    </row>
    <row r="1209" spans="1:1" x14ac:dyDescent="0.3">
      <c r="A1209">
        <v>3.13</v>
      </c>
    </row>
    <row r="1210" spans="1:1" x14ac:dyDescent="0.3">
      <c r="A1210">
        <v>3.12</v>
      </c>
    </row>
    <row r="1211" spans="1:1" x14ac:dyDescent="0.3">
      <c r="A1211">
        <v>3.12</v>
      </c>
    </row>
    <row r="1212" spans="1:1" x14ac:dyDescent="0.3">
      <c r="A1212">
        <v>3.11</v>
      </c>
    </row>
    <row r="1213" spans="1:1" x14ac:dyDescent="0.3">
      <c r="A1213">
        <v>3.11</v>
      </c>
    </row>
    <row r="1214" spans="1:1" x14ac:dyDescent="0.3">
      <c r="A1214">
        <v>3.13</v>
      </c>
    </row>
    <row r="1215" spans="1:1" x14ac:dyDescent="0.3">
      <c r="A1215">
        <v>3.12</v>
      </c>
    </row>
    <row r="1216" spans="1:1" x14ac:dyDescent="0.3">
      <c r="A1216">
        <v>3.12</v>
      </c>
    </row>
    <row r="1217" spans="1:1" x14ac:dyDescent="0.3">
      <c r="A1217">
        <v>3.11</v>
      </c>
    </row>
    <row r="1218" spans="1:1" x14ac:dyDescent="0.3">
      <c r="A1218">
        <v>3.11</v>
      </c>
    </row>
    <row r="1219" spans="1:1" x14ac:dyDescent="0.3">
      <c r="A1219">
        <v>3.12</v>
      </c>
    </row>
    <row r="1220" spans="1:1" x14ac:dyDescent="0.3">
      <c r="A1220">
        <v>3.12</v>
      </c>
    </row>
    <row r="1221" spans="1:1" x14ac:dyDescent="0.3">
      <c r="A1221">
        <v>3.11</v>
      </c>
    </row>
    <row r="1222" spans="1:1" x14ac:dyDescent="0.3">
      <c r="A1222">
        <v>3.11</v>
      </c>
    </row>
    <row r="1223" spans="1:1" x14ac:dyDescent="0.3">
      <c r="A1223">
        <v>3.11</v>
      </c>
    </row>
    <row r="1224" spans="1:1" x14ac:dyDescent="0.3">
      <c r="A1224">
        <v>3.1</v>
      </c>
    </row>
    <row r="1225" spans="1:1" x14ac:dyDescent="0.3">
      <c r="A1225">
        <v>3.1</v>
      </c>
    </row>
    <row r="1226" spans="1:1" x14ac:dyDescent="0.3">
      <c r="A1226">
        <v>3.11</v>
      </c>
    </row>
    <row r="1227" spans="1:1" x14ac:dyDescent="0.3">
      <c r="A1227">
        <v>3.11</v>
      </c>
    </row>
    <row r="1228" spans="1:1" x14ac:dyDescent="0.3">
      <c r="A1228">
        <v>3.1</v>
      </c>
    </row>
    <row r="1229" spans="1:1" x14ac:dyDescent="0.3">
      <c r="A1229">
        <v>3.1</v>
      </c>
    </row>
    <row r="1230" spans="1:1" x14ac:dyDescent="0.3">
      <c r="A1230">
        <v>3.12</v>
      </c>
    </row>
    <row r="1231" spans="1:1" x14ac:dyDescent="0.3">
      <c r="A1231">
        <v>3.11</v>
      </c>
    </row>
    <row r="1232" spans="1:1" x14ac:dyDescent="0.3">
      <c r="A1232">
        <v>3.12</v>
      </c>
    </row>
    <row r="1233" spans="1:1" x14ac:dyDescent="0.3">
      <c r="A1233">
        <v>3.1</v>
      </c>
    </row>
    <row r="1234" spans="1:1" x14ac:dyDescent="0.3">
      <c r="A1234">
        <v>3.11</v>
      </c>
    </row>
    <row r="1235" spans="1:1" x14ac:dyDescent="0.3">
      <c r="A1235">
        <v>3.12</v>
      </c>
    </row>
    <row r="1236" spans="1:1" x14ac:dyDescent="0.3">
      <c r="A1236">
        <v>3.12</v>
      </c>
    </row>
    <row r="1237" spans="1:1" x14ac:dyDescent="0.3">
      <c r="A1237">
        <v>3.1</v>
      </c>
    </row>
    <row r="1238" spans="1:1" x14ac:dyDescent="0.3">
      <c r="A1238">
        <v>3.14</v>
      </c>
    </row>
    <row r="1239" spans="1:1" x14ac:dyDescent="0.3">
      <c r="A1239">
        <v>3.11</v>
      </c>
    </row>
    <row r="1240" spans="1:1" x14ac:dyDescent="0.3">
      <c r="A1240">
        <v>3.11</v>
      </c>
    </row>
    <row r="1241" spans="1:1" x14ac:dyDescent="0.3">
      <c r="A1241">
        <v>3.09</v>
      </c>
    </row>
    <row r="1242" spans="1:1" x14ac:dyDescent="0.3">
      <c r="A1242">
        <v>3.13</v>
      </c>
    </row>
    <row r="1243" spans="1:1" x14ac:dyDescent="0.3">
      <c r="A1243">
        <v>3.11</v>
      </c>
    </row>
    <row r="1244" spans="1:1" x14ac:dyDescent="0.3">
      <c r="A1244">
        <v>3.08</v>
      </c>
    </row>
    <row r="1245" spans="1:1" x14ac:dyDescent="0.3">
      <c r="A1245">
        <v>3.09</v>
      </c>
    </row>
    <row r="1246" spans="1:1" x14ac:dyDescent="0.3">
      <c r="A1246">
        <v>3.09</v>
      </c>
    </row>
    <row r="1247" spans="1:1" x14ac:dyDescent="0.3">
      <c r="A1247">
        <v>3.11</v>
      </c>
    </row>
    <row r="1248" spans="1:1" x14ac:dyDescent="0.3">
      <c r="A1248">
        <v>3.09</v>
      </c>
    </row>
    <row r="1249" spans="1:1" x14ac:dyDescent="0.3">
      <c r="A1249">
        <v>3.09</v>
      </c>
    </row>
    <row r="1250" spans="1:1" x14ac:dyDescent="0.3">
      <c r="A1250">
        <v>3.11</v>
      </c>
    </row>
    <row r="1251" spans="1:1" x14ac:dyDescent="0.3">
      <c r="A1251">
        <v>3.11</v>
      </c>
    </row>
    <row r="1252" spans="1:1" x14ac:dyDescent="0.3">
      <c r="A1252">
        <v>3.09</v>
      </c>
    </row>
    <row r="1253" spans="1:1" x14ac:dyDescent="0.3">
      <c r="A1253">
        <v>3.11</v>
      </c>
    </row>
    <row r="1254" spans="1:1" x14ac:dyDescent="0.3">
      <c r="A1254">
        <v>3.11</v>
      </c>
    </row>
    <row r="1255" spans="1:1" x14ac:dyDescent="0.3">
      <c r="A1255">
        <v>3.09</v>
      </c>
    </row>
    <row r="1256" spans="1:1" x14ac:dyDescent="0.3">
      <c r="A1256">
        <v>3.13</v>
      </c>
    </row>
    <row r="1257" spans="1:1" x14ac:dyDescent="0.3">
      <c r="A1257">
        <v>3.11</v>
      </c>
    </row>
    <row r="1258" spans="1:1" x14ac:dyDescent="0.3">
      <c r="A1258">
        <v>3.11</v>
      </c>
    </row>
    <row r="1259" spans="1:1" x14ac:dyDescent="0.3">
      <c r="A1259">
        <v>3.09</v>
      </c>
    </row>
    <row r="1260" spans="1:1" x14ac:dyDescent="0.3">
      <c r="A1260">
        <v>3.09</v>
      </c>
    </row>
    <row r="1261" spans="1:1" x14ac:dyDescent="0.3">
      <c r="A1261">
        <v>3.11</v>
      </c>
    </row>
    <row r="1262" spans="1:1" x14ac:dyDescent="0.3">
      <c r="A1262">
        <v>3.08</v>
      </c>
    </row>
    <row r="1263" spans="1:1" x14ac:dyDescent="0.3">
      <c r="A1263">
        <v>3.09</v>
      </c>
    </row>
    <row r="1264" spans="1:1" x14ac:dyDescent="0.3">
      <c r="A1264">
        <v>3.09</v>
      </c>
    </row>
    <row r="1265" spans="1:1" x14ac:dyDescent="0.3">
      <c r="A1265">
        <v>3.1</v>
      </c>
    </row>
    <row r="1266" spans="1:1" x14ac:dyDescent="0.3">
      <c r="A1266">
        <v>3.1</v>
      </c>
    </row>
    <row r="1267" spans="1:1" x14ac:dyDescent="0.3">
      <c r="A1267">
        <v>3.09</v>
      </c>
    </row>
    <row r="1268" spans="1:1" x14ac:dyDescent="0.3">
      <c r="A1268">
        <v>3.09</v>
      </c>
    </row>
    <row r="1269" spans="1:1" x14ac:dyDescent="0.3">
      <c r="A1269">
        <v>3.1</v>
      </c>
    </row>
    <row r="1270" spans="1:1" x14ac:dyDescent="0.3">
      <c r="A1270">
        <v>3.1</v>
      </c>
    </row>
    <row r="1271" spans="1:1" x14ac:dyDescent="0.3">
      <c r="A1271">
        <v>3.08</v>
      </c>
    </row>
    <row r="1272" spans="1:1" x14ac:dyDescent="0.3">
      <c r="A1272">
        <v>3.08</v>
      </c>
    </row>
    <row r="1273" spans="1:1" x14ac:dyDescent="0.3">
      <c r="A1273">
        <v>3.09</v>
      </c>
    </row>
    <row r="1274" spans="1:1" x14ac:dyDescent="0.3">
      <c r="A1274">
        <v>3.06</v>
      </c>
    </row>
    <row r="1275" spans="1:1" x14ac:dyDescent="0.3">
      <c r="A1275">
        <v>3.07</v>
      </c>
    </row>
    <row r="1276" spans="1:1" x14ac:dyDescent="0.3">
      <c r="A1276">
        <v>3.07</v>
      </c>
    </row>
    <row r="1277" spans="1:1" x14ac:dyDescent="0.3">
      <c r="A1277">
        <v>3.09</v>
      </c>
    </row>
    <row r="1278" spans="1:1" x14ac:dyDescent="0.3">
      <c r="A1278">
        <v>3.09</v>
      </c>
    </row>
    <row r="1279" spans="1:1" x14ac:dyDescent="0.3">
      <c r="A1279">
        <v>3.07</v>
      </c>
    </row>
    <row r="1280" spans="1:1" x14ac:dyDescent="0.3">
      <c r="A1280">
        <v>3.07</v>
      </c>
    </row>
    <row r="1281" spans="1:1" x14ac:dyDescent="0.3">
      <c r="A1281">
        <v>3.05</v>
      </c>
    </row>
    <row r="1282" spans="1:1" x14ac:dyDescent="0.3">
      <c r="A1282">
        <v>3.09</v>
      </c>
    </row>
    <row r="1283" spans="1:1" x14ac:dyDescent="0.3">
      <c r="A1283">
        <v>3.07</v>
      </c>
    </row>
    <row r="1284" spans="1:1" x14ac:dyDescent="0.3">
      <c r="A1284">
        <v>3.07</v>
      </c>
    </row>
    <row r="1285" spans="1:1" x14ac:dyDescent="0.3">
      <c r="A1285">
        <v>3.08</v>
      </c>
    </row>
    <row r="1286" spans="1:1" x14ac:dyDescent="0.3">
      <c r="A1286">
        <v>3.08</v>
      </c>
    </row>
    <row r="1287" spans="1:1" x14ac:dyDescent="0.3">
      <c r="A1287">
        <v>3.07</v>
      </c>
    </row>
    <row r="1288" spans="1:1" x14ac:dyDescent="0.3">
      <c r="A1288">
        <v>3.07</v>
      </c>
    </row>
    <row r="1289" spans="1:1" x14ac:dyDescent="0.3">
      <c r="A1289">
        <v>3.08</v>
      </c>
    </row>
    <row r="1290" spans="1:1" x14ac:dyDescent="0.3">
      <c r="A1290">
        <v>3.08</v>
      </c>
    </row>
    <row r="1291" spans="1:1" x14ac:dyDescent="0.3">
      <c r="A1291">
        <v>3.06</v>
      </c>
    </row>
    <row r="1292" spans="1:1" x14ac:dyDescent="0.3">
      <c r="A1292">
        <v>3.06</v>
      </c>
    </row>
    <row r="1293" spans="1:1" x14ac:dyDescent="0.3">
      <c r="A1293">
        <v>3.07</v>
      </c>
    </row>
    <row r="1294" spans="1:1" x14ac:dyDescent="0.3">
      <c r="A1294">
        <v>3.07</v>
      </c>
    </row>
    <row r="1295" spans="1:1" x14ac:dyDescent="0.3">
      <c r="A1295">
        <v>3.06</v>
      </c>
    </row>
    <row r="1296" spans="1:1" x14ac:dyDescent="0.3">
      <c r="A1296">
        <v>3.1</v>
      </c>
    </row>
    <row r="1297" spans="1:1" x14ac:dyDescent="0.3">
      <c r="A1297">
        <v>3.06</v>
      </c>
    </row>
    <row r="1298" spans="1:1" x14ac:dyDescent="0.3">
      <c r="A1298">
        <v>3.05</v>
      </c>
    </row>
    <row r="1299" spans="1:1" x14ac:dyDescent="0.3">
      <c r="A1299">
        <v>3.06</v>
      </c>
    </row>
    <row r="1300" spans="1:1" x14ac:dyDescent="0.3">
      <c r="A1300">
        <v>3.06</v>
      </c>
    </row>
    <row r="1301" spans="1:1" x14ac:dyDescent="0.3">
      <c r="A1301">
        <v>3.06</v>
      </c>
    </row>
    <row r="1302" spans="1:1" x14ac:dyDescent="0.3">
      <c r="A1302">
        <v>3.1</v>
      </c>
    </row>
    <row r="1303" spans="1:1" x14ac:dyDescent="0.3">
      <c r="A1303">
        <v>3.06</v>
      </c>
    </row>
    <row r="1304" spans="1:1" x14ac:dyDescent="0.3">
      <c r="A1304">
        <v>3.04</v>
      </c>
    </row>
    <row r="1305" spans="1:1" x14ac:dyDescent="0.3">
      <c r="A1305">
        <v>3.05</v>
      </c>
    </row>
    <row r="1306" spans="1:1" x14ac:dyDescent="0.3">
      <c r="A1306">
        <v>3.1</v>
      </c>
    </row>
    <row r="1307" spans="1:1" x14ac:dyDescent="0.3">
      <c r="A1307">
        <v>3.06</v>
      </c>
    </row>
    <row r="1308" spans="1:1" x14ac:dyDescent="0.3">
      <c r="A1308">
        <v>3.09</v>
      </c>
    </row>
    <row r="1309" spans="1:1" x14ac:dyDescent="0.3">
      <c r="A1309">
        <v>3.06</v>
      </c>
    </row>
    <row r="1310" spans="1:1" x14ac:dyDescent="0.3">
      <c r="A1310">
        <v>3.08</v>
      </c>
    </row>
    <row r="1311" spans="1:1" x14ac:dyDescent="0.3">
      <c r="A1311">
        <v>3.06</v>
      </c>
    </row>
    <row r="1312" spans="1:1" x14ac:dyDescent="0.3">
      <c r="A1312">
        <v>3.07</v>
      </c>
    </row>
    <row r="1313" spans="1:1" x14ac:dyDescent="0.3">
      <c r="A1313">
        <v>3.04</v>
      </c>
    </row>
    <row r="1314" spans="1:1" x14ac:dyDescent="0.3">
      <c r="A1314">
        <v>3.06</v>
      </c>
    </row>
    <row r="1315" spans="1:1" x14ac:dyDescent="0.3">
      <c r="A1315">
        <v>3.05</v>
      </c>
    </row>
    <row r="1316" spans="1:1" x14ac:dyDescent="0.3">
      <c r="A1316">
        <v>3.05</v>
      </c>
    </row>
    <row r="1317" spans="1:1" x14ac:dyDescent="0.3">
      <c r="A1317">
        <v>3.04</v>
      </c>
    </row>
    <row r="1318" spans="1:1" x14ac:dyDescent="0.3">
      <c r="A1318">
        <v>2.99</v>
      </c>
    </row>
    <row r="1319" spans="1:1" x14ac:dyDescent="0.3">
      <c r="A1319">
        <v>3.1</v>
      </c>
    </row>
    <row r="1320" spans="1:1" x14ac:dyDescent="0.3">
      <c r="A1320">
        <v>3.05</v>
      </c>
    </row>
    <row r="1321" spans="1:1" x14ac:dyDescent="0.3">
      <c r="A1321">
        <v>3.04</v>
      </c>
    </row>
    <row r="1322" spans="1:1" x14ac:dyDescent="0.3">
      <c r="A1322">
        <v>3.05</v>
      </c>
    </row>
    <row r="1323" spans="1:1" x14ac:dyDescent="0.3">
      <c r="A1323">
        <v>3.04</v>
      </c>
    </row>
    <row r="1324" spans="1:1" x14ac:dyDescent="0.3">
      <c r="A1324">
        <v>3.05</v>
      </c>
    </row>
    <row r="1325" spans="1:1" x14ac:dyDescent="0.3">
      <c r="A1325">
        <v>3.04</v>
      </c>
    </row>
    <row r="1326" spans="1:1" x14ac:dyDescent="0.3">
      <c r="A1326">
        <v>3.04</v>
      </c>
    </row>
    <row r="1327" spans="1:1" x14ac:dyDescent="0.3">
      <c r="A1327">
        <v>3.04</v>
      </c>
    </row>
    <row r="1328" spans="1:1" x14ac:dyDescent="0.3">
      <c r="A1328">
        <v>3.05</v>
      </c>
    </row>
    <row r="1329" spans="1:1" x14ac:dyDescent="0.3">
      <c r="A1329">
        <v>3.03</v>
      </c>
    </row>
    <row r="1330" spans="1:1" x14ac:dyDescent="0.3">
      <c r="A1330">
        <v>3.05</v>
      </c>
    </row>
    <row r="1331" spans="1:1" x14ac:dyDescent="0.3">
      <c r="A1331">
        <v>3.05</v>
      </c>
    </row>
    <row r="1332" spans="1:1" x14ac:dyDescent="0.3">
      <c r="A1332">
        <v>3.06</v>
      </c>
    </row>
    <row r="1333" spans="1:1" x14ac:dyDescent="0.3">
      <c r="A1333">
        <v>3.07</v>
      </c>
    </row>
    <row r="1334" spans="1:1" x14ac:dyDescent="0.3">
      <c r="A1334">
        <v>3.01</v>
      </c>
    </row>
    <row r="1335" spans="1:1" x14ac:dyDescent="0.3">
      <c r="A1335">
        <v>3.06</v>
      </c>
    </row>
    <row r="1336" spans="1:1" x14ac:dyDescent="0.3">
      <c r="A1336">
        <v>2.99</v>
      </c>
    </row>
    <row r="1337" spans="1:1" x14ac:dyDescent="0.3">
      <c r="A1337">
        <v>3.05</v>
      </c>
    </row>
    <row r="1338" spans="1:1" x14ac:dyDescent="0.3">
      <c r="A1338">
        <v>3.05</v>
      </c>
    </row>
    <row r="1339" spans="1:1" x14ac:dyDescent="0.3">
      <c r="A1339">
        <v>3.04</v>
      </c>
    </row>
    <row r="1340" spans="1:1" x14ac:dyDescent="0.3">
      <c r="A1340">
        <v>3.05</v>
      </c>
    </row>
    <row r="1341" spans="1:1" x14ac:dyDescent="0.3">
      <c r="A1341">
        <v>3.06</v>
      </c>
    </row>
    <row r="1342" spans="1:1" x14ac:dyDescent="0.3">
      <c r="A1342">
        <v>3.07</v>
      </c>
    </row>
    <row r="1343" spans="1:1" x14ac:dyDescent="0.3">
      <c r="A1343">
        <v>3.03</v>
      </c>
    </row>
    <row r="1344" spans="1:1" x14ac:dyDescent="0.3">
      <c r="A1344">
        <v>3.06</v>
      </c>
    </row>
    <row r="1345" spans="1:1" x14ac:dyDescent="0.3">
      <c r="A1345">
        <v>2.99</v>
      </c>
    </row>
    <row r="1346" spans="1:1" x14ac:dyDescent="0.3">
      <c r="A1346">
        <v>3.04</v>
      </c>
    </row>
    <row r="1347" spans="1:1" x14ac:dyDescent="0.3">
      <c r="A1347">
        <v>3.03</v>
      </c>
    </row>
    <row r="1348" spans="1:1" x14ac:dyDescent="0.3">
      <c r="A1348">
        <v>3.03</v>
      </c>
    </row>
    <row r="1349" spans="1:1" x14ac:dyDescent="0.3">
      <c r="A1349">
        <v>3.02</v>
      </c>
    </row>
    <row r="1350" spans="1:1" x14ac:dyDescent="0.3">
      <c r="A1350">
        <v>3.04</v>
      </c>
    </row>
    <row r="1351" spans="1:1" x14ac:dyDescent="0.3">
      <c r="A1351">
        <v>3.03</v>
      </c>
    </row>
    <row r="1352" spans="1:1" x14ac:dyDescent="0.3">
      <c r="A1352">
        <v>3.04</v>
      </c>
    </row>
    <row r="1353" spans="1:1" x14ac:dyDescent="0.3">
      <c r="A1353">
        <v>2.99</v>
      </c>
    </row>
    <row r="1354" spans="1:1" x14ac:dyDescent="0.3">
      <c r="A1354">
        <v>3.04</v>
      </c>
    </row>
    <row r="1355" spans="1:1" x14ac:dyDescent="0.3">
      <c r="A1355">
        <v>3.03</v>
      </c>
    </row>
    <row r="1356" spans="1:1" x14ac:dyDescent="0.3">
      <c r="A1356">
        <v>3.03</v>
      </c>
    </row>
    <row r="1357" spans="1:1" x14ac:dyDescent="0.3">
      <c r="A1357">
        <v>3.02</v>
      </c>
    </row>
    <row r="1358" spans="1:1" x14ac:dyDescent="0.3">
      <c r="A1358">
        <v>3.04</v>
      </c>
    </row>
    <row r="1359" spans="1:1" x14ac:dyDescent="0.3">
      <c r="A1359">
        <v>3.03</v>
      </c>
    </row>
    <row r="1360" spans="1:1" x14ac:dyDescent="0.3">
      <c r="A1360">
        <v>3.04</v>
      </c>
    </row>
    <row r="1361" spans="1:1" x14ac:dyDescent="0.3">
      <c r="A1361">
        <v>3.04</v>
      </c>
    </row>
    <row r="1362" spans="1:1" x14ac:dyDescent="0.3">
      <c r="A1362">
        <v>3.02</v>
      </c>
    </row>
    <row r="1363" spans="1:1" x14ac:dyDescent="0.3">
      <c r="A1363">
        <v>3.02</v>
      </c>
    </row>
    <row r="1364" spans="1:1" x14ac:dyDescent="0.3">
      <c r="A1364">
        <v>3.02</v>
      </c>
    </row>
    <row r="1365" spans="1:1" x14ac:dyDescent="0.3">
      <c r="A1365">
        <v>3.01</v>
      </c>
    </row>
    <row r="1366" spans="1:1" x14ac:dyDescent="0.3">
      <c r="A1366">
        <v>3.03</v>
      </c>
    </row>
    <row r="1367" spans="1:1" x14ac:dyDescent="0.3">
      <c r="A1367">
        <v>2.98</v>
      </c>
    </row>
    <row r="1368" spans="1:1" x14ac:dyDescent="0.3">
      <c r="A1368">
        <v>3.01</v>
      </c>
    </row>
    <row r="1369" spans="1:1" x14ac:dyDescent="0.3">
      <c r="A1369">
        <v>2.99</v>
      </c>
    </row>
    <row r="1370" spans="1:1" x14ac:dyDescent="0.3">
      <c r="A1370">
        <v>3.01</v>
      </c>
    </row>
    <row r="1371" spans="1:1" x14ac:dyDescent="0.3">
      <c r="A1371">
        <v>3.03</v>
      </c>
    </row>
    <row r="1372" spans="1:1" x14ac:dyDescent="0.3">
      <c r="A1372">
        <v>3.03</v>
      </c>
    </row>
    <row r="1373" spans="1:1" x14ac:dyDescent="0.3">
      <c r="A1373">
        <v>3.02</v>
      </c>
    </row>
    <row r="1374" spans="1:1" x14ac:dyDescent="0.3">
      <c r="A1374">
        <v>3.02</v>
      </c>
    </row>
    <row r="1375" spans="1:1" x14ac:dyDescent="0.3">
      <c r="A1375">
        <v>3.01</v>
      </c>
    </row>
    <row r="1376" spans="1:1" x14ac:dyDescent="0.3">
      <c r="A1376">
        <v>3.01</v>
      </c>
    </row>
    <row r="1377" spans="1:1" x14ac:dyDescent="0.3">
      <c r="A1377">
        <v>3.03</v>
      </c>
    </row>
    <row r="1378" spans="1:1" x14ac:dyDescent="0.3">
      <c r="A1378">
        <v>3.03</v>
      </c>
    </row>
    <row r="1379" spans="1:1" x14ac:dyDescent="0.3">
      <c r="A1379">
        <v>3.02</v>
      </c>
    </row>
    <row r="1380" spans="1:1" x14ac:dyDescent="0.3">
      <c r="A1380">
        <v>3.02</v>
      </c>
    </row>
    <row r="1381" spans="1:1" x14ac:dyDescent="0.3">
      <c r="A1381">
        <v>3.01</v>
      </c>
    </row>
    <row r="1382" spans="1:1" x14ac:dyDescent="0.3">
      <c r="A1382">
        <v>3.01</v>
      </c>
    </row>
    <row r="1383" spans="1:1" x14ac:dyDescent="0.3">
      <c r="A1383">
        <v>3.03</v>
      </c>
    </row>
    <row r="1384" spans="1:1" x14ac:dyDescent="0.3">
      <c r="A1384">
        <v>3.03</v>
      </c>
    </row>
    <row r="1385" spans="1:1" x14ac:dyDescent="0.3">
      <c r="A1385">
        <v>3.02</v>
      </c>
    </row>
    <row r="1386" spans="1:1" x14ac:dyDescent="0.3">
      <c r="A1386">
        <v>3.02</v>
      </c>
    </row>
    <row r="1387" spans="1:1" x14ac:dyDescent="0.3">
      <c r="A1387">
        <v>3.01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2.98</v>
      </c>
    </row>
    <row r="1391" spans="1:1" x14ac:dyDescent="0.3">
      <c r="A1391">
        <v>2.99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2.99</v>
      </c>
    </row>
    <row r="1395" spans="1:1" x14ac:dyDescent="0.3">
      <c r="A1395">
        <v>3</v>
      </c>
    </row>
    <row r="1396" spans="1:1" x14ac:dyDescent="0.3">
      <c r="A1396">
        <v>2.99</v>
      </c>
    </row>
    <row r="1397" spans="1:1" x14ac:dyDescent="0.3">
      <c r="A1397">
        <v>2.98</v>
      </c>
    </row>
    <row r="1398" spans="1:1" x14ac:dyDescent="0.3">
      <c r="A1398">
        <v>2.98</v>
      </c>
    </row>
    <row r="1399" spans="1:1" x14ac:dyDescent="0.3">
      <c r="A1399">
        <v>2.95</v>
      </c>
    </row>
    <row r="1400" spans="1:1" x14ac:dyDescent="0.3">
      <c r="A1400">
        <v>2.97</v>
      </c>
    </row>
    <row r="1401" spans="1:1" x14ac:dyDescent="0.3">
      <c r="A1401">
        <v>2.96</v>
      </c>
    </row>
    <row r="1402" spans="1:1" x14ac:dyDescent="0.3">
      <c r="A1402">
        <v>2.97</v>
      </c>
    </row>
    <row r="1403" spans="1:1" x14ac:dyDescent="0.3">
      <c r="A1403">
        <v>2.96</v>
      </c>
    </row>
    <row r="1404" spans="1:1" x14ac:dyDescent="0.3">
      <c r="A1404">
        <v>2.79</v>
      </c>
    </row>
    <row r="1405" spans="1:1" x14ac:dyDescent="0.3">
      <c r="A1405">
        <v>2.96</v>
      </c>
    </row>
    <row r="1406" spans="1:1" x14ac:dyDescent="0.3">
      <c r="A1406">
        <v>2.95</v>
      </c>
    </row>
    <row r="1407" spans="1:1" x14ac:dyDescent="0.3">
      <c r="A1407">
        <v>2.99</v>
      </c>
    </row>
    <row r="1408" spans="1:1" x14ac:dyDescent="0.3">
      <c r="A1408">
        <v>2.95</v>
      </c>
    </row>
    <row r="1409" spans="1:1" x14ac:dyDescent="0.3">
      <c r="A1409">
        <v>2.95</v>
      </c>
    </row>
    <row r="1410" spans="1:1" x14ac:dyDescent="0.3">
      <c r="A1410">
        <v>2.94</v>
      </c>
    </row>
    <row r="1411" spans="1:1" x14ac:dyDescent="0.3">
      <c r="A1411">
        <v>2.93</v>
      </c>
    </row>
    <row r="1412" spans="1:1" x14ac:dyDescent="0.3">
      <c r="A1412">
        <v>2.96</v>
      </c>
    </row>
    <row r="1413" spans="1:1" x14ac:dyDescent="0.3">
      <c r="A1413">
        <v>2.94</v>
      </c>
    </row>
    <row r="1414" spans="1:1" x14ac:dyDescent="0.3">
      <c r="A1414">
        <v>2.94</v>
      </c>
    </row>
    <row r="1415" spans="1:1" x14ac:dyDescent="0.3">
      <c r="A1415">
        <v>2.79</v>
      </c>
    </row>
    <row r="1416" spans="1:1" x14ac:dyDescent="0.3">
      <c r="A1416">
        <v>2.95</v>
      </c>
    </row>
    <row r="1417" spans="1:1" x14ac:dyDescent="0.3">
      <c r="A1417">
        <v>2.93</v>
      </c>
    </row>
    <row r="1418" spans="1:1" x14ac:dyDescent="0.3">
      <c r="A1418">
        <v>2.93</v>
      </c>
    </row>
    <row r="1419" spans="1:1" x14ac:dyDescent="0.3">
      <c r="A1419">
        <v>2.94</v>
      </c>
    </row>
    <row r="1420" spans="1:1" x14ac:dyDescent="0.3">
      <c r="A1420">
        <v>2.99</v>
      </c>
    </row>
    <row r="1421" spans="1:1" x14ac:dyDescent="0.3">
      <c r="A1421">
        <v>2.92</v>
      </c>
    </row>
    <row r="1422" spans="1:1" x14ac:dyDescent="0.3">
      <c r="A1422">
        <v>2.98</v>
      </c>
    </row>
    <row r="1423" spans="1:1" x14ac:dyDescent="0.3">
      <c r="A1423">
        <v>2.93</v>
      </c>
    </row>
    <row r="1424" spans="1:1" x14ac:dyDescent="0.3">
      <c r="A1424" s="5">
        <v>2.8</v>
      </c>
    </row>
    <row r="1425" spans="1:1" x14ac:dyDescent="0.3">
      <c r="A1425">
        <v>2.97</v>
      </c>
    </row>
    <row r="1426" spans="1:1" x14ac:dyDescent="0.3">
      <c r="A1426">
        <v>2.92</v>
      </c>
    </row>
    <row r="1427" spans="1:1" x14ac:dyDescent="0.3">
      <c r="A1427">
        <v>2.94</v>
      </c>
    </row>
    <row r="1428" spans="1:1" x14ac:dyDescent="0.3">
      <c r="A1428">
        <v>2.92</v>
      </c>
    </row>
    <row r="1429" spans="1:1" x14ac:dyDescent="0.3">
      <c r="A1429">
        <v>2.94</v>
      </c>
    </row>
    <row r="1430" spans="1:1" x14ac:dyDescent="0.3">
      <c r="A1430">
        <v>2.92</v>
      </c>
    </row>
    <row r="1431" spans="1:1" x14ac:dyDescent="0.3">
      <c r="A1431">
        <v>2.93</v>
      </c>
    </row>
    <row r="1432" spans="1:1" x14ac:dyDescent="0.3">
      <c r="A1432">
        <v>2.91</v>
      </c>
    </row>
    <row r="1433" spans="1:1" x14ac:dyDescent="0.3">
      <c r="A1433">
        <v>2.79</v>
      </c>
    </row>
    <row r="1434" spans="1:1" x14ac:dyDescent="0.3">
      <c r="A1434">
        <v>2.92</v>
      </c>
    </row>
    <row r="1435" spans="1:1" x14ac:dyDescent="0.3">
      <c r="A1435">
        <v>2.81</v>
      </c>
    </row>
    <row r="1436" spans="1:1" x14ac:dyDescent="0.3">
      <c r="A1436">
        <v>2.91</v>
      </c>
    </row>
    <row r="1437" spans="1:1" x14ac:dyDescent="0.3">
      <c r="A1437">
        <v>2.91</v>
      </c>
    </row>
    <row r="1438" spans="1:1" x14ac:dyDescent="0.3">
      <c r="A1438">
        <v>2.9</v>
      </c>
    </row>
    <row r="1439" spans="1:1" x14ac:dyDescent="0.3">
      <c r="A1439">
        <v>2.9</v>
      </c>
    </row>
    <row r="1440" spans="1:1" x14ac:dyDescent="0.3">
      <c r="A1440">
        <v>2.91</v>
      </c>
    </row>
    <row r="1441" spans="1:1" x14ac:dyDescent="0.3">
      <c r="A1441">
        <v>2.79</v>
      </c>
    </row>
    <row r="1442" spans="1:1" x14ac:dyDescent="0.3">
      <c r="A1442">
        <v>2.91</v>
      </c>
    </row>
    <row r="1443" spans="1:1" x14ac:dyDescent="0.3">
      <c r="A1443">
        <v>2.92</v>
      </c>
    </row>
    <row r="1444" spans="1:1" x14ac:dyDescent="0.3">
      <c r="A1444">
        <v>2.9</v>
      </c>
    </row>
    <row r="1445" spans="1:1" x14ac:dyDescent="0.3">
      <c r="A1445">
        <v>2.9</v>
      </c>
    </row>
    <row r="1446" spans="1:1" x14ac:dyDescent="0.3">
      <c r="A1446">
        <v>2.91</v>
      </c>
    </row>
    <row r="1447" spans="1:1" x14ac:dyDescent="0.3">
      <c r="A1447">
        <v>2.8</v>
      </c>
    </row>
    <row r="1448" spans="1:1" x14ac:dyDescent="0.3">
      <c r="A1448">
        <v>2.89</v>
      </c>
    </row>
    <row r="1449" spans="1:1" x14ac:dyDescent="0.3">
      <c r="A1449">
        <v>2.88</v>
      </c>
    </row>
    <row r="1450" spans="1:1" x14ac:dyDescent="0.3">
      <c r="A1450">
        <v>2.89</v>
      </c>
    </row>
    <row r="1451" spans="1:1" x14ac:dyDescent="0.3">
      <c r="A1451">
        <v>2.79</v>
      </c>
    </row>
    <row r="1452" spans="1:1" x14ac:dyDescent="0.3">
      <c r="A1452">
        <v>2.88</v>
      </c>
    </row>
    <row r="1453" spans="1:1" x14ac:dyDescent="0.3">
      <c r="A1453">
        <v>2.81</v>
      </c>
    </row>
    <row r="1454" spans="1:1" x14ac:dyDescent="0.3">
      <c r="A1454">
        <v>2.88</v>
      </c>
    </row>
    <row r="1455" spans="1:1" x14ac:dyDescent="0.3">
      <c r="A1455">
        <v>2.85</v>
      </c>
    </row>
    <row r="1456" spans="1:1" x14ac:dyDescent="0.3">
      <c r="A1456">
        <v>2.87</v>
      </c>
    </row>
    <row r="1457" spans="1:1" x14ac:dyDescent="0.3">
      <c r="A1457">
        <v>2.8</v>
      </c>
    </row>
    <row r="1458" spans="1:1" x14ac:dyDescent="0.3">
      <c r="A1458">
        <v>2.88</v>
      </c>
    </row>
    <row r="1459" spans="1:1" x14ac:dyDescent="0.3">
      <c r="A1459">
        <v>2.88</v>
      </c>
    </row>
    <row r="1460" spans="1:1" x14ac:dyDescent="0.3">
      <c r="A1460">
        <v>2.86</v>
      </c>
    </row>
    <row r="1461" spans="1:1" x14ac:dyDescent="0.3">
      <c r="A1461">
        <v>2.86</v>
      </c>
    </row>
    <row r="1462" spans="1:1" x14ac:dyDescent="0.3">
      <c r="A1462">
        <v>2.86</v>
      </c>
    </row>
    <row r="1463" spans="1:1" x14ac:dyDescent="0.3">
      <c r="A1463">
        <v>2.86</v>
      </c>
    </row>
    <row r="1464" spans="1:1" x14ac:dyDescent="0.3">
      <c r="A1464">
        <v>2.85</v>
      </c>
    </row>
    <row r="1465" spans="1:1" x14ac:dyDescent="0.3">
      <c r="A1465">
        <v>2.8</v>
      </c>
    </row>
    <row r="1466" spans="1:1" x14ac:dyDescent="0.3">
      <c r="A1466">
        <v>2.86</v>
      </c>
    </row>
    <row r="1467" spans="1:1" x14ac:dyDescent="0.3">
      <c r="A1467">
        <v>2.86</v>
      </c>
    </row>
    <row r="1468" spans="1:1" x14ac:dyDescent="0.3">
      <c r="A1468">
        <v>2.84</v>
      </c>
    </row>
    <row r="1469" spans="1:1" x14ac:dyDescent="0.3">
      <c r="A1469">
        <v>2.84</v>
      </c>
    </row>
    <row r="1470" spans="1:1" x14ac:dyDescent="0.3">
      <c r="A1470">
        <v>2.85</v>
      </c>
    </row>
    <row r="1471" spans="1:1" x14ac:dyDescent="0.3">
      <c r="A1471">
        <v>2.85</v>
      </c>
    </row>
    <row r="1472" spans="1:1" x14ac:dyDescent="0.3">
      <c r="A1472">
        <v>2.83</v>
      </c>
    </row>
    <row r="1473" spans="1:1" x14ac:dyDescent="0.3">
      <c r="A1473">
        <v>2.83</v>
      </c>
    </row>
    <row r="1474" spans="1:1" x14ac:dyDescent="0.3">
      <c r="A1474">
        <v>2.84</v>
      </c>
    </row>
    <row r="1475" spans="1:1" x14ac:dyDescent="0.3">
      <c r="A1475">
        <v>2.84</v>
      </c>
    </row>
    <row r="1476" spans="1:1" x14ac:dyDescent="0.3">
      <c r="A1476">
        <v>2.82</v>
      </c>
    </row>
    <row r="1477" spans="1:1" x14ac:dyDescent="0.3">
      <c r="A1477">
        <v>2.82</v>
      </c>
    </row>
    <row r="1478" spans="1:1" x14ac:dyDescent="0.3">
      <c r="A1478">
        <v>2.8</v>
      </c>
    </row>
    <row r="1479" spans="1:1" x14ac:dyDescent="0.3">
      <c r="A1479">
        <v>2.83</v>
      </c>
    </row>
    <row r="1480" spans="1:1" x14ac:dyDescent="0.3">
      <c r="A1480">
        <v>2.8</v>
      </c>
    </row>
    <row r="1481" spans="1:1" x14ac:dyDescent="0.3">
      <c r="A1481">
        <v>2.82</v>
      </c>
    </row>
    <row r="1482" spans="1:1" x14ac:dyDescent="0.3">
      <c r="A1482">
        <v>2.83</v>
      </c>
    </row>
    <row r="1483" spans="1:1" x14ac:dyDescent="0.3">
      <c r="A1483">
        <v>2.83</v>
      </c>
    </row>
    <row r="1484" spans="1:1" x14ac:dyDescent="0.3">
      <c r="A1484">
        <v>2.8</v>
      </c>
    </row>
    <row r="1485" spans="1:1" x14ac:dyDescent="0.3">
      <c r="A1485">
        <v>2.81</v>
      </c>
    </row>
    <row r="1486" spans="1:1" x14ac:dyDescent="0.3">
      <c r="A1486">
        <v>2.81</v>
      </c>
    </row>
    <row r="1487" spans="1:1" x14ac:dyDescent="0.3">
      <c r="A1487">
        <v>2.88</v>
      </c>
    </row>
    <row r="1488" spans="1:1" x14ac:dyDescent="0.3">
      <c r="A1488">
        <v>2.8</v>
      </c>
    </row>
    <row r="1489" spans="1:1" x14ac:dyDescent="0.3">
      <c r="A1489">
        <v>2.88</v>
      </c>
    </row>
    <row r="1490" spans="1:1" x14ac:dyDescent="0.3">
      <c r="A1490">
        <v>2.81</v>
      </c>
    </row>
    <row r="1491" spans="1:1" x14ac:dyDescent="0.3">
      <c r="A1491">
        <v>2.86</v>
      </c>
    </row>
    <row r="1492" spans="1:1" x14ac:dyDescent="0.3">
      <c r="A1492">
        <v>2.79</v>
      </c>
    </row>
    <row r="1493" spans="1:1" x14ac:dyDescent="0.3">
      <c r="A1493">
        <v>2.84</v>
      </c>
    </row>
    <row r="1494" spans="1:1" x14ac:dyDescent="0.3">
      <c r="A1494">
        <v>2.79</v>
      </c>
    </row>
    <row r="1495" spans="1:1" x14ac:dyDescent="0.3">
      <c r="A1495">
        <v>2.83</v>
      </c>
    </row>
    <row r="1496" spans="1:1" x14ac:dyDescent="0.3">
      <c r="A1496">
        <v>2.77</v>
      </c>
    </row>
    <row r="1497" spans="1:1" x14ac:dyDescent="0.3">
      <c r="A1497">
        <v>2.81</v>
      </c>
    </row>
    <row r="1498" spans="1:1" x14ac:dyDescent="0.3">
      <c r="A1498">
        <v>2.77</v>
      </c>
    </row>
    <row r="1499" spans="1:1" x14ac:dyDescent="0.3">
      <c r="A1499">
        <v>2.78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1474"/>
  <sheetViews>
    <sheetView topLeftCell="A73" workbookViewId="0">
      <selection sqref="A1:A1474"/>
    </sheetView>
  </sheetViews>
  <sheetFormatPr defaultRowHeight="14.4" x14ac:dyDescent="0.3"/>
  <sheetData>
    <row r="1" spans="1:19" x14ac:dyDescent="0.3">
      <c r="A1">
        <v>3.6</v>
      </c>
      <c r="I1" s="8"/>
      <c r="J1" s="8" t="s">
        <v>21</v>
      </c>
      <c r="L1" s="8" t="s">
        <v>24</v>
      </c>
      <c r="N1" s="8" t="s">
        <v>28</v>
      </c>
    </row>
    <row r="2" spans="1:19" x14ac:dyDescent="0.3">
      <c r="A2">
        <v>3.59</v>
      </c>
      <c r="D2" s="8">
        <v>3.6</v>
      </c>
      <c r="E2" s="8" cm="1">
        <f t="array" ref="E2:E85">COUNTIF(esp2basetotal,esp2volttotal)</f>
        <v>2</v>
      </c>
      <c r="F2" s="30">
        <f t="shared" ref="F2:F33" si="0">E2/COUNTA(esp2basetotal)</f>
        <v>1.3568521031207597E-3</v>
      </c>
      <c r="I2" s="8">
        <v>3.6</v>
      </c>
      <c r="J2" s="8" cm="1">
        <f t="array" ref="J2:J43">COUNTIF(esp2basecheia,esp2voltcheio)</f>
        <v>2</v>
      </c>
      <c r="L2" s="8" cm="1">
        <f t="array" ref="L2:L43">COUNTIF(esp2basemed,esp2voltcheio)</f>
        <v>0</v>
      </c>
      <c r="N2" s="8" cm="1">
        <f t="array" ref="N2:N43">COUNTIF(esp2basevazia,esp2voltcheio)</f>
        <v>0</v>
      </c>
      <c r="Q2" s="8" t="s">
        <v>21</v>
      </c>
      <c r="R2" s="8" t="s">
        <v>24</v>
      </c>
      <c r="S2" s="8" t="s">
        <v>28</v>
      </c>
    </row>
    <row r="3" spans="1:19" x14ac:dyDescent="0.3">
      <c r="A3">
        <v>3.52</v>
      </c>
      <c r="D3" s="8">
        <v>3.59</v>
      </c>
      <c r="E3" s="8">
        <v>2</v>
      </c>
      <c r="F3" s="30">
        <f t="shared" si="0"/>
        <v>1.3568521031207597E-3</v>
      </c>
      <c r="I3" s="8">
        <v>3.59</v>
      </c>
      <c r="J3" s="8">
        <v>2</v>
      </c>
      <c r="L3" s="8">
        <v>0</v>
      </c>
      <c r="N3" s="8">
        <v>0</v>
      </c>
      <c r="Q3" s="8">
        <f>J44</f>
        <v>79</v>
      </c>
      <c r="R3" s="8">
        <f>L44</f>
        <v>113</v>
      </c>
      <c r="S3" s="8">
        <f>N44</f>
        <v>0</v>
      </c>
    </row>
    <row r="4" spans="1:19" x14ac:dyDescent="0.3">
      <c r="A4">
        <v>3.58</v>
      </c>
      <c r="D4" s="8">
        <v>3.58</v>
      </c>
      <c r="E4" s="8">
        <v>2</v>
      </c>
      <c r="F4" s="30">
        <f t="shared" si="0"/>
        <v>1.3568521031207597E-3</v>
      </c>
      <c r="I4" s="8">
        <v>3.58</v>
      </c>
      <c r="J4" s="8">
        <v>2</v>
      </c>
      <c r="L4" s="8">
        <v>0</v>
      </c>
      <c r="N4" s="8">
        <v>0</v>
      </c>
      <c r="Q4" s="8" t="s">
        <v>22</v>
      </c>
      <c r="R4" s="8" t="s">
        <v>25</v>
      </c>
      <c r="S4" s="8" t="s">
        <v>29</v>
      </c>
    </row>
    <row r="5" spans="1:19" x14ac:dyDescent="0.3">
      <c r="A5">
        <v>3.56</v>
      </c>
      <c r="D5" s="8">
        <v>3.57</v>
      </c>
      <c r="E5" s="8">
        <v>1</v>
      </c>
      <c r="F5" s="30">
        <f t="shared" si="0"/>
        <v>6.7842605156037987E-4</v>
      </c>
      <c r="I5" s="8">
        <v>3.57</v>
      </c>
      <c r="J5" s="8">
        <v>1</v>
      </c>
      <c r="L5" s="8">
        <v>0</v>
      </c>
      <c r="N5" s="8">
        <v>0</v>
      </c>
      <c r="Q5" s="8">
        <f>J92</f>
        <v>6</v>
      </c>
      <c r="R5" s="8">
        <f>L92</f>
        <v>1183</v>
      </c>
      <c r="S5" s="8">
        <f>N92</f>
        <v>61</v>
      </c>
    </row>
    <row r="6" spans="1:19" x14ac:dyDescent="0.3">
      <c r="A6">
        <v>3.59</v>
      </c>
      <c r="D6" s="8">
        <v>3.56</v>
      </c>
      <c r="E6" s="8">
        <v>5</v>
      </c>
      <c r="F6" s="30">
        <f t="shared" si="0"/>
        <v>3.3921302578018998E-3</v>
      </c>
      <c r="I6" s="8">
        <v>3.56</v>
      </c>
      <c r="J6" s="8">
        <v>5</v>
      </c>
      <c r="L6" s="8">
        <v>0</v>
      </c>
      <c r="N6" s="8">
        <v>0</v>
      </c>
      <c r="Q6" s="8" t="s">
        <v>23</v>
      </c>
      <c r="R6" s="8" t="s">
        <v>26</v>
      </c>
      <c r="S6" s="8" t="s">
        <v>30</v>
      </c>
    </row>
    <row r="7" spans="1:19" x14ac:dyDescent="0.3">
      <c r="A7">
        <v>3.55</v>
      </c>
      <c r="D7" s="8">
        <v>3.55</v>
      </c>
      <c r="E7" s="8">
        <v>4</v>
      </c>
      <c r="F7" s="30">
        <f t="shared" si="0"/>
        <v>2.7137042062415195E-3</v>
      </c>
      <c r="I7" s="8">
        <v>3.55</v>
      </c>
      <c r="J7" s="8">
        <v>4</v>
      </c>
      <c r="L7" s="8">
        <v>0</v>
      </c>
      <c r="N7" s="8">
        <v>0</v>
      </c>
      <c r="Q7" s="8">
        <f>J115</f>
        <v>0</v>
      </c>
      <c r="R7" s="8">
        <f>L115</f>
        <v>7</v>
      </c>
      <c r="S7" s="8">
        <f>N115</f>
        <v>25</v>
      </c>
    </row>
    <row r="8" spans="1:19" x14ac:dyDescent="0.3">
      <c r="A8">
        <v>3.6</v>
      </c>
      <c r="D8" s="8">
        <v>3.54</v>
      </c>
      <c r="E8" s="8">
        <v>1</v>
      </c>
      <c r="F8" s="30">
        <f t="shared" si="0"/>
        <v>6.7842605156037987E-4</v>
      </c>
      <c r="I8" s="8">
        <v>3.54</v>
      </c>
      <c r="J8" s="8">
        <v>1</v>
      </c>
      <c r="L8" s="8">
        <v>0</v>
      </c>
      <c r="N8" s="8">
        <v>0</v>
      </c>
      <c r="Q8" s="8">
        <f>Q3+Q5+Q7</f>
        <v>85</v>
      </c>
      <c r="R8" s="8">
        <f>R3+R5+R7</f>
        <v>1303</v>
      </c>
      <c r="S8" s="8">
        <f>S3+S5+S7</f>
        <v>86</v>
      </c>
    </row>
    <row r="9" spans="1:19" x14ac:dyDescent="0.3">
      <c r="A9">
        <v>3.56</v>
      </c>
      <c r="D9" s="8">
        <v>3.53</v>
      </c>
      <c r="E9" s="8">
        <v>2</v>
      </c>
      <c r="F9" s="30">
        <f t="shared" si="0"/>
        <v>1.3568521031207597E-3</v>
      </c>
      <c r="I9" s="8">
        <v>3.53</v>
      </c>
      <c r="J9" s="8">
        <v>2</v>
      </c>
      <c r="L9" s="8">
        <v>0</v>
      </c>
      <c r="N9" s="8">
        <v>0</v>
      </c>
    </row>
    <row r="10" spans="1:19" x14ac:dyDescent="0.3">
      <c r="A10">
        <v>3.56</v>
      </c>
      <c r="D10" s="8">
        <v>3.52</v>
      </c>
      <c r="E10" s="8">
        <v>4</v>
      </c>
      <c r="F10" s="30">
        <f t="shared" si="0"/>
        <v>2.7137042062415195E-3</v>
      </c>
      <c r="I10" s="8">
        <v>3.52</v>
      </c>
      <c r="J10" s="8">
        <v>4</v>
      </c>
      <c r="L10" s="8">
        <v>0</v>
      </c>
      <c r="N10" s="8">
        <v>0</v>
      </c>
    </row>
    <row r="11" spans="1:19" x14ac:dyDescent="0.3">
      <c r="A11">
        <v>3.58</v>
      </c>
      <c r="D11" s="8">
        <v>3.51</v>
      </c>
      <c r="E11" s="8">
        <v>6</v>
      </c>
      <c r="F11" s="30">
        <f t="shared" si="0"/>
        <v>4.0705563093622792E-3</v>
      </c>
      <c r="I11" s="8">
        <v>3.51</v>
      </c>
      <c r="J11" s="8">
        <v>6</v>
      </c>
      <c r="L11" s="8">
        <v>0</v>
      </c>
      <c r="N11" s="8">
        <v>0</v>
      </c>
    </row>
    <row r="12" spans="1:19" x14ac:dyDescent="0.3">
      <c r="A12">
        <v>3.57</v>
      </c>
      <c r="D12" s="8">
        <v>3.5</v>
      </c>
      <c r="E12" s="8">
        <v>4</v>
      </c>
      <c r="F12" s="30">
        <f t="shared" si="0"/>
        <v>2.7137042062415195E-3</v>
      </c>
      <c r="I12" s="8">
        <v>3.5</v>
      </c>
      <c r="J12" s="8">
        <v>4</v>
      </c>
      <c r="L12" s="8">
        <v>0</v>
      </c>
      <c r="N12" s="8">
        <v>0</v>
      </c>
    </row>
    <row r="13" spans="1:19" x14ac:dyDescent="0.3">
      <c r="A13">
        <v>3.56</v>
      </c>
      <c r="D13" s="8">
        <v>3.49</v>
      </c>
      <c r="E13" s="8">
        <v>3</v>
      </c>
      <c r="F13" s="30">
        <f t="shared" si="0"/>
        <v>2.0352781546811396E-3</v>
      </c>
      <c r="I13" s="8">
        <v>3.49</v>
      </c>
      <c r="J13" s="8">
        <v>3</v>
      </c>
      <c r="L13" s="8">
        <v>0</v>
      </c>
      <c r="N13" s="8">
        <v>0</v>
      </c>
    </row>
    <row r="14" spans="1:19" x14ac:dyDescent="0.3">
      <c r="A14">
        <v>3.56</v>
      </c>
      <c r="D14" s="8">
        <v>3.48</v>
      </c>
      <c r="E14" s="8">
        <v>1</v>
      </c>
      <c r="F14" s="30">
        <f t="shared" si="0"/>
        <v>6.7842605156037987E-4</v>
      </c>
      <c r="I14" s="8">
        <v>3.48</v>
      </c>
      <c r="J14" s="8">
        <v>1</v>
      </c>
      <c r="L14" s="8">
        <v>0</v>
      </c>
      <c r="N14" s="8">
        <v>0</v>
      </c>
    </row>
    <row r="15" spans="1:19" x14ac:dyDescent="0.3">
      <c r="A15">
        <v>3.5500000000000003</v>
      </c>
      <c r="D15" s="8">
        <v>3.47</v>
      </c>
      <c r="E15" s="8">
        <v>7</v>
      </c>
      <c r="F15" s="30">
        <f t="shared" si="0"/>
        <v>4.7489823609226595E-3</v>
      </c>
      <c r="I15" s="8">
        <v>3.47</v>
      </c>
      <c r="J15" s="8">
        <v>7</v>
      </c>
      <c r="L15" s="8">
        <v>0</v>
      </c>
      <c r="N15" s="8">
        <v>0</v>
      </c>
    </row>
    <row r="16" spans="1:19" x14ac:dyDescent="0.3">
      <c r="A16">
        <v>3.5500000000000003</v>
      </c>
      <c r="D16" s="8">
        <v>3.46</v>
      </c>
      <c r="E16" s="8">
        <v>3</v>
      </c>
      <c r="F16" s="30">
        <f t="shared" si="0"/>
        <v>2.0352781546811396E-3</v>
      </c>
      <c r="I16" s="8">
        <v>3.46</v>
      </c>
      <c r="J16" s="8">
        <v>3</v>
      </c>
      <c r="L16" s="8">
        <v>0</v>
      </c>
      <c r="N16" s="8">
        <v>0</v>
      </c>
    </row>
    <row r="17" spans="1:14" x14ac:dyDescent="0.3">
      <c r="A17">
        <v>3.55</v>
      </c>
      <c r="D17" s="8">
        <v>3.45</v>
      </c>
      <c r="E17" s="8">
        <v>2</v>
      </c>
      <c r="F17" s="30">
        <f t="shared" si="0"/>
        <v>1.3568521031207597E-3</v>
      </c>
      <c r="I17" s="8">
        <v>3.45</v>
      </c>
      <c r="J17" s="8">
        <v>2</v>
      </c>
      <c r="L17" s="8">
        <v>0</v>
      </c>
      <c r="N17" s="8">
        <v>0</v>
      </c>
    </row>
    <row r="18" spans="1:14" x14ac:dyDescent="0.3">
      <c r="A18">
        <v>3.5300000000000002</v>
      </c>
      <c r="D18" s="8">
        <v>3.44</v>
      </c>
      <c r="E18" s="8">
        <v>3</v>
      </c>
      <c r="F18" s="30">
        <f t="shared" si="0"/>
        <v>2.0352781546811396E-3</v>
      </c>
      <c r="I18" s="8">
        <v>3.44</v>
      </c>
      <c r="J18" s="8">
        <v>3</v>
      </c>
      <c r="L18" s="8">
        <v>0</v>
      </c>
      <c r="N18" s="8">
        <v>0</v>
      </c>
    </row>
    <row r="19" spans="1:14" x14ac:dyDescent="0.3">
      <c r="A19">
        <v>3.52</v>
      </c>
      <c r="D19" s="8">
        <v>3.43</v>
      </c>
      <c r="E19" s="8">
        <v>3</v>
      </c>
      <c r="F19" s="30">
        <f t="shared" si="0"/>
        <v>2.0352781546811396E-3</v>
      </c>
      <c r="I19" s="8">
        <v>3.43</v>
      </c>
      <c r="J19" s="8">
        <v>3</v>
      </c>
      <c r="L19" s="8">
        <v>0</v>
      </c>
      <c r="N19" s="8">
        <v>0</v>
      </c>
    </row>
    <row r="20" spans="1:14" x14ac:dyDescent="0.3">
      <c r="A20">
        <v>3.4600000000000004</v>
      </c>
      <c r="D20" s="8">
        <v>3.42</v>
      </c>
      <c r="E20" s="8">
        <v>5</v>
      </c>
      <c r="F20" s="30">
        <f t="shared" si="0"/>
        <v>3.3921302578018998E-3</v>
      </c>
      <c r="I20" s="8">
        <v>3.42</v>
      </c>
      <c r="J20" s="8">
        <v>5</v>
      </c>
      <c r="L20" s="8">
        <v>0</v>
      </c>
      <c r="N20" s="8">
        <v>0</v>
      </c>
    </row>
    <row r="21" spans="1:14" x14ac:dyDescent="0.3">
      <c r="A21">
        <v>3.52</v>
      </c>
      <c r="D21" s="8">
        <v>3.41</v>
      </c>
      <c r="E21" s="8">
        <v>2</v>
      </c>
      <c r="F21" s="30">
        <f t="shared" si="0"/>
        <v>1.3568521031207597E-3</v>
      </c>
      <c r="I21" s="8">
        <v>3.41</v>
      </c>
      <c r="J21" s="8">
        <v>2</v>
      </c>
      <c r="L21" s="8">
        <v>0</v>
      </c>
      <c r="N21" s="8">
        <v>0</v>
      </c>
    </row>
    <row r="22" spans="1:14" x14ac:dyDescent="0.3">
      <c r="A22">
        <v>3.5300000000000002</v>
      </c>
      <c r="D22" s="8">
        <v>3.4</v>
      </c>
      <c r="E22" s="8">
        <v>2</v>
      </c>
      <c r="F22" s="30">
        <f t="shared" si="0"/>
        <v>1.3568521031207597E-3</v>
      </c>
      <c r="I22" s="8">
        <v>3.4</v>
      </c>
      <c r="J22" s="8">
        <v>2</v>
      </c>
      <c r="L22" s="8">
        <v>0</v>
      </c>
      <c r="N22" s="8">
        <v>0</v>
      </c>
    </row>
    <row r="23" spans="1:14" x14ac:dyDescent="0.3">
      <c r="A23">
        <v>3.54</v>
      </c>
      <c r="D23" s="8">
        <v>3.39</v>
      </c>
      <c r="E23" s="8">
        <v>3</v>
      </c>
      <c r="F23" s="30">
        <f t="shared" si="0"/>
        <v>2.0352781546811396E-3</v>
      </c>
      <c r="I23" s="8">
        <v>3.39</v>
      </c>
      <c r="J23" s="8">
        <v>3</v>
      </c>
      <c r="L23" s="8">
        <v>0</v>
      </c>
      <c r="N23" s="8">
        <v>0</v>
      </c>
    </row>
    <row r="24" spans="1:14" x14ac:dyDescent="0.3">
      <c r="A24">
        <v>3.5100000000000002</v>
      </c>
      <c r="D24" s="8">
        <v>3.38</v>
      </c>
      <c r="E24" s="8">
        <v>2</v>
      </c>
      <c r="F24" s="30">
        <f t="shared" si="0"/>
        <v>1.3568521031207597E-3</v>
      </c>
      <c r="I24" s="8">
        <v>3.38</v>
      </c>
      <c r="J24" s="8">
        <v>2</v>
      </c>
      <c r="L24" s="8">
        <v>0</v>
      </c>
      <c r="N24" s="8">
        <v>0</v>
      </c>
    </row>
    <row r="25" spans="1:14" x14ac:dyDescent="0.3">
      <c r="A25">
        <v>3.4600000000000004</v>
      </c>
      <c r="D25" s="8">
        <v>3.37</v>
      </c>
      <c r="E25" s="8">
        <v>1</v>
      </c>
      <c r="F25" s="30">
        <f t="shared" si="0"/>
        <v>6.7842605156037987E-4</v>
      </c>
      <c r="I25" s="8">
        <v>3.37</v>
      </c>
      <c r="J25" s="8">
        <v>1</v>
      </c>
      <c r="L25" s="8">
        <v>0</v>
      </c>
      <c r="N25" s="8">
        <v>0</v>
      </c>
    </row>
    <row r="26" spans="1:14" x14ac:dyDescent="0.3">
      <c r="A26">
        <v>3.52</v>
      </c>
      <c r="D26" s="8">
        <v>3.36</v>
      </c>
      <c r="E26" s="8">
        <v>3</v>
      </c>
      <c r="F26" s="30">
        <f t="shared" si="0"/>
        <v>2.0352781546811396E-3</v>
      </c>
      <c r="I26" s="8">
        <v>3.36</v>
      </c>
      <c r="J26" s="8">
        <v>3</v>
      </c>
      <c r="L26" s="8">
        <v>0</v>
      </c>
      <c r="N26" s="8">
        <v>0</v>
      </c>
    </row>
    <row r="27" spans="1:14" x14ac:dyDescent="0.3">
      <c r="A27">
        <v>3.47</v>
      </c>
      <c r="D27" s="8">
        <v>3.35</v>
      </c>
      <c r="E27" s="8">
        <v>1</v>
      </c>
      <c r="F27" s="30">
        <f t="shared" si="0"/>
        <v>6.7842605156037987E-4</v>
      </c>
      <c r="I27" s="8">
        <v>3.35</v>
      </c>
      <c r="J27" s="8">
        <v>1</v>
      </c>
      <c r="L27" s="8">
        <v>0</v>
      </c>
      <c r="N27" s="8">
        <v>0</v>
      </c>
    </row>
    <row r="28" spans="1:14" x14ac:dyDescent="0.3">
      <c r="A28">
        <v>3.51</v>
      </c>
      <c r="D28" s="8">
        <v>3.34</v>
      </c>
      <c r="E28" s="8">
        <v>5</v>
      </c>
      <c r="F28" s="30">
        <f t="shared" si="0"/>
        <v>3.3921302578018998E-3</v>
      </c>
      <c r="I28" s="8">
        <v>3.34</v>
      </c>
      <c r="J28" s="8">
        <v>2</v>
      </c>
      <c r="L28" s="8">
        <v>3</v>
      </c>
      <c r="N28" s="8">
        <v>0</v>
      </c>
    </row>
    <row r="29" spans="1:14" x14ac:dyDescent="0.3">
      <c r="A29">
        <v>3.5100000000000002</v>
      </c>
      <c r="D29" s="8">
        <v>3.33</v>
      </c>
      <c r="E29" s="8">
        <v>4</v>
      </c>
      <c r="F29" s="30">
        <f t="shared" si="0"/>
        <v>2.7137042062415195E-3</v>
      </c>
      <c r="I29" s="8">
        <v>3.33</v>
      </c>
      <c r="J29" s="8">
        <v>2</v>
      </c>
      <c r="L29" s="8">
        <v>2</v>
      </c>
      <c r="N29" s="8">
        <v>0</v>
      </c>
    </row>
    <row r="30" spans="1:14" x14ac:dyDescent="0.3">
      <c r="A30">
        <v>3.5</v>
      </c>
      <c r="D30" s="8">
        <v>3.32</v>
      </c>
      <c r="E30" s="8">
        <v>2</v>
      </c>
      <c r="F30" s="30">
        <f t="shared" si="0"/>
        <v>1.3568521031207597E-3</v>
      </c>
      <c r="I30" s="8">
        <v>3.32</v>
      </c>
      <c r="J30" s="8">
        <v>0</v>
      </c>
      <c r="L30" s="8">
        <v>2</v>
      </c>
      <c r="N30" s="8">
        <v>0</v>
      </c>
    </row>
    <row r="31" spans="1:14" x14ac:dyDescent="0.3">
      <c r="A31">
        <v>3.5</v>
      </c>
      <c r="D31" s="8">
        <v>3.31</v>
      </c>
      <c r="E31" s="8">
        <v>3</v>
      </c>
      <c r="F31" s="30">
        <f t="shared" si="0"/>
        <v>2.0352781546811396E-3</v>
      </c>
      <c r="I31" s="8">
        <v>3.31</v>
      </c>
      <c r="J31" s="8">
        <v>0</v>
      </c>
      <c r="L31" s="8">
        <v>3</v>
      </c>
      <c r="N31" s="8">
        <v>0</v>
      </c>
    </row>
    <row r="32" spans="1:14" x14ac:dyDescent="0.3">
      <c r="A32">
        <v>3.5100000000000002</v>
      </c>
      <c r="D32" s="8">
        <v>3.3</v>
      </c>
      <c r="E32" s="8">
        <v>2</v>
      </c>
      <c r="F32" s="30">
        <f t="shared" si="0"/>
        <v>1.3568521031207597E-3</v>
      </c>
      <c r="I32" s="8">
        <v>3.3</v>
      </c>
      <c r="J32" s="8">
        <v>1</v>
      </c>
      <c r="L32" s="8">
        <v>1</v>
      </c>
      <c r="N32" s="8">
        <v>0</v>
      </c>
    </row>
    <row r="33" spans="1:14" x14ac:dyDescent="0.3">
      <c r="A33">
        <v>3.5</v>
      </c>
      <c r="D33" s="8">
        <v>3.29</v>
      </c>
      <c r="E33" s="8">
        <v>2</v>
      </c>
      <c r="F33" s="30">
        <f t="shared" si="0"/>
        <v>1.3568521031207597E-3</v>
      </c>
      <c r="I33" s="8">
        <v>3.29</v>
      </c>
      <c r="J33" s="8">
        <v>0</v>
      </c>
      <c r="L33" s="8">
        <v>2</v>
      </c>
      <c r="N33" s="8">
        <v>0</v>
      </c>
    </row>
    <row r="34" spans="1:14" x14ac:dyDescent="0.3">
      <c r="A34">
        <v>3.5100000000000002</v>
      </c>
      <c r="D34" s="8">
        <v>3.28</v>
      </c>
      <c r="E34" s="8">
        <v>3</v>
      </c>
      <c r="F34" s="30">
        <f t="shared" ref="F34:F65" si="1">E34/COUNTA(esp2basetotal)</f>
        <v>2.0352781546811396E-3</v>
      </c>
      <c r="I34" s="8">
        <v>3.28</v>
      </c>
      <c r="J34" s="8">
        <v>0</v>
      </c>
      <c r="L34" s="8">
        <v>3</v>
      </c>
      <c r="N34" s="8">
        <v>0</v>
      </c>
    </row>
    <row r="35" spans="1:14" x14ac:dyDescent="0.3">
      <c r="A35">
        <v>3.5</v>
      </c>
      <c r="D35" s="8">
        <v>3.27</v>
      </c>
      <c r="E35" s="8">
        <v>7</v>
      </c>
      <c r="F35" s="30">
        <f t="shared" si="1"/>
        <v>4.7489823609226595E-3</v>
      </c>
      <c r="I35" s="8">
        <v>3.27</v>
      </c>
      <c r="J35" s="8">
        <v>0</v>
      </c>
      <c r="L35" s="8">
        <v>7</v>
      </c>
      <c r="N35" s="8">
        <v>0</v>
      </c>
    </row>
    <row r="36" spans="1:14" x14ac:dyDescent="0.3">
      <c r="A36">
        <v>3.51</v>
      </c>
      <c r="D36" s="8">
        <v>3.26</v>
      </c>
      <c r="E36" s="8">
        <v>4</v>
      </c>
      <c r="F36" s="30">
        <f t="shared" si="1"/>
        <v>2.7137042062415195E-3</v>
      </c>
      <c r="I36" s="8">
        <v>3.26</v>
      </c>
      <c r="J36" s="8">
        <v>0</v>
      </c>
      <c r="L36" s="8">
        <v>4</v>
      </c>
      <c r="N36" s="8">
        <v>0</v>
      </c>
    </row>
    <row r="37" spans="1:14" x14ac:dyDescent="0.3">
      <c r="A37">
        <v>3.49</v>
      </c>
      <c r="D37" s="8">
        <v>3.25</v>
      </c>
      <c r="E37" s="8">
        <v>6</v>
      </c>
      <c r="F37" s="30">
        <f t="shared" si="1"/>
        <v>4.0705563093622792E-3</v>
      </c>
      <c r="I37" s="8">
        <v>3.25</v>
      </c>
      <c r="J37" s="8">
        <v>0</v>
      </c>
      <c r="L37" s="8">
        <v>6</v>
      </c>
      <c r="N37" s="8">
        <v>0</v>
      </c>
    </row>
    <row r="38" spans="1:14" x14ac:dyDescent="0.3">
      <c r="A38">
        <v>3.49</v>
      </c>
      <c r="D38" s="8">
        <v>3.24</v>
      </c>
      <c r="E38" s="8">
        <v>3</v>
      </c>
      <c r="F38" s="30">
        <f t="shared" si="1"/>
        <v>2.0352781546811396E-3</v>
      </c>
      <c r="I38" s="8">
        <v>3.24</v>
      </c>
      <c r="J38" s="8">
        <v>0</v>
      </c>
      <c r="L38" s="8">
        <v>3</v>
      </c>
      <c r="N38" s="8">
        <v>0</v>
      </c>
    </row>
    <row r="39" spans="1:14" x14ac:dyDescent="0.3">
      <c r="A39">
        <v>3.47</v>
      </c>
      <c r="D39" s="8">
        <v>3.23</v>
      </c>
      <c r="E39" s="8">
        <v>6</v>
      </c>
      <c r="F39" s="30">
        <f t="shared" si="1"/>
        <v>4.0705563093622792E-3</v>
      </c>
      <c r="I39" s="8">
        <v>3.23</v>
      </c>
      <c r="J39" s="8">
        <v>0</v>
      </c>
      <c r="L39" s="8">
        <v>6</v>
      </c>
      <c r="N39" s="8">
        <v>0</v>
      </c>
    </row>
    <row r="40" spans="1:14" x14ac:dyDescent="0.3">
      <c r="A40">
        <v>3.4600000000000004</v>
      </c>
      <c r="D40" s="8">
        <v>3.22</v>
      </c>
      <c r="E40" s="8">
        <v>35</v>
      </c>
      <c r="F40" s="30">
        <f t="shared" si="1"/>
        <v>2.3744911804613297E-2</v>
      </c>
      <c r="I40" s="8">
        <v>3.22</v>
      </c>
      <c r="J40" s="8">
        <v>0</v>
      </c>
      <c r="L40" s="8">
        <v>35</v>
      </c>
      <c r="N40" s="8">
        <v>0</v>
      </c>
    </row>
    <row r="41" spans="1:14" x14ac:dyDescent="0.3">
      <c r="A41">
        <v>3.47</v>
      </c>
      <c r="D41" s="8">
        <v>3.21</v>
      </c>
      <c r="E41" s="8">
        <v>36</v>
      </c>
      <c r="F41" s="30">
        <f t="shared" si="1"/>
        <v>2.4423337856173677E-2</v>
      </c>
      <c r="I41" s="8">
        <v>3.21</v>
      </c>
      <c r="J41" s="8">
        <v>0</v>
      </c>
      <c r="L41" s="8">
        <v>36</v>
      </c>
      <c r="N41" s="8">
        <v>0</v>
      </c>
    </row>
    <row r="42" spans="1:14" x14ac:dyDescent="0.3">
      <c r="A42">
        <v>3.49</v>
      </c>
      <c r="D42" s="8">
        <v>3.2</v>
      </c>
      <c r="E42" s="8">
        <v>33</v>
      </c>
      <c r="F42" s="30">
        <f t="shared" si="1"/>
        <v>2.2388059701492536E-2</v>
      </c>
      <c r="I42" s="8"/>
      <c r="J42" s="8">
        <v>0</v>
      </c>
      <c r="L42" s="8">
        <v>0</v>
      </c>
      <c r="N42" s="8">
        <v>0</v>
      </c>
    </row>
    <row r="43" spans="1:14" x14ac:dyDescent="0.3">
      <c r="A43">
        <v>3.47</v>
      </c>
      <c r="D43" s="8">
        <v>3.19</v>
      </c>
      <c r="E43" s="8">
        <v>80</v>
      </c>
      <c r="F43" s="30">
        <f t="shared" si="1"/>
        <v>5.4274084124830396E-2</v>
      </c>
      <c r="I43" s="8"/>
      <c r="J43" s="8">
        <v>0</v>
      </c>
      <c r="L43" s="8">
        <v>0</v>
      </c>
      <c r="N43" s="8">
        <v>0</v>
      </c>
    </row>
    <row r="44" spans="1:14" x14ac:dyDescent="0.3">
      <c r="A44">
        <v>3.47</v>
      </c>
      <c r="D44" s="8">
        <v>3.18</v>
      </c>
      <c r="E44" s="8">
        <v>219</v>
      </c>
      <c r="F44" s="30">
        <f t="shared" si="1"/>
        <v>0.14857530529172319</v>
      </c>
      <c r="J44" s="31">
        <f>SUM(_xlfn.ANCHORARRAY(J2))</f>
        <v>79</v>
      </c>
      <c r="L44" s="31">
        <f>SUM(_xlfn.ANCHORARRAY(L2))</f>
        <v>113</v>
      </c>
      <c r="N44" s="31">
        <f>SUM(_xlfn.ANCHORARRAY(N2))</f>
        <v>0</v>
      </c>
    </row>
    <row r="45" spans="1:14" x14ac:dyDescent="0.3">
      <c r="A45">
        <v>3.4800000000000004</v>
      </c>
      <c r="D45" s="8">
        <v>3.17</v>
      </c>
      <c r="E45" s="8">
        <v>199</v>
      </c>
      <c r="F45" s="30">
        <f t="shared" si="1"/>
        <v>0.1350067842605156</v>
      </c>
      <c r="J45" t="s">
        <v>22</v>
      </c>
      <c r="L45" t="s">
        <v>25</v>
      </c>
      <c r="N45" t="s">
        <v>29</v>
      </c>
    </row>
    <row r="46" spans="1:14" x14ac:dyDescent="0.3">
      <c r="A46">
        <v>3.4200000000000004</v>
      </c>
      <c r="D46" s="8">
        <v>3.16</v>
      </c>
      <c r="E46" s="8">
        <v>80</v>
      </c>
      <c r="F46" s="30">
        <f t="shared" si="1"/>
        <v>5.4274084124830396E-2</v>
      </c>
      <c r="I46" s="8">
        <v>3.2</v>
      </c>
      <c r="J46" s="8" cm="1">
        <f t="array" ref="J46:J85">COUNTIF(esp2basecheia,esp2voltmed)</f>
        <v>1</v>
      </c>
      <c r="L46" s="8" cm="1">
        <f t="array" ref="L46:L85">COUNTIF(esp2basemed,esp2voltmed)</f>
        <v>32</v>
      </c>
      <c r="N46" s="8" cm="1">
        <f t="array" ref="N46:N85">COUNTIF(esp2basevazia,esp2voltmed)</f>
        <v>0</v>
      </c>
    </row>
    <row r="47" spans="1:14" x14ac:dyDescent="0.3">
      <c r="A47">
        <v>3.47</v>
      </c>
      <c r="D47" s="8">
        <v>3.15</v>
      </c>
      <c r="E47" s="8">
        <v>49</v>
      </c>
      <c r="F47" s="30">
        <f t="shared" si="1"/>
        <v>3.3242876526458617E-2</v>
      </c>
      <c r="I47" s="8">
        <v>3.19</v>
      </c>
      <c r="J47" s="8">
        <v>2</v>
      </c>
      <c r="L47" s="8">
        <v>78</v>
      </c>
      <c r="N47" s="8">
        <v>0</v>
      </c>
    </row>
    <row r="48" spans="1:14" x14ac:dyDescent="0.3">
      <c r="A48">
        <v>3.39</v>
      </c>
      <c r="D48" s="8">
        <v>3.14</v>
      </c>
      <c r="E48" s="8">
        <v>41</v>
      </c>
      <c r="F48" s="30">
        <f t="shared" si="1"/>
        <v>2.7815468113975575E-2</v>
      </c>
      <c r="I48" s="8">
        <v>3.18</v>
      </c>
      <c r="J48" s="8">
        <v>2</v>
      </c>
      <c r="L48" s="8">
        <v>217</v>
      </c>
      <c r="N48" s="8">
        <v>0</v>
      </c>
    </row>
    <row r="49" spans="1:14" x14ac:dyDescent="0.3">
      <c r="A49">
        <v>3.47</v>
      </c>
      <c r="D49" s="8">
        <v>3.13</v>
      </c>
      <c r="E49" s="8">
        <v>91</v>
      </c>
      <c r="F49" s="30">
        <f t="shared" si="1"/>
        <v>6.1736770691994569E-2</v>
      </c>
      <c r="I49" s="8">
        <v>3.17</v>
      </c>
      <c r="J49" s="8">
        <v>1</v>
      </c>
      <c r="L49" s="8">
        <v>198</v>
      </c>
      <c r="N49" s="8">
        <v>0</v>
      </c>
    </row>
    <row r="50" spans="1:14" x14ac:dyDescent="0.3">
      <c r="A50">
        <v>3.4400000000000004</v>
      </c>
      <c r="D50" s="8">
        <v>3.12</v>
      </c>
      <c r="E50" s="8">
        <v>66</v>
      </c>
      <c r="F50" s="30">
        <f t="shared" si="1"/>
        <v>4.4776119402985072E-2</v>
      </c>
      <c r="I50" s="8">
        <v>3.16</v>
      </c>
      <c r="J50" s="8">
        <v>0</v>
      </c>
      <c r="L50" s="8">
        <v>80</v>
      </c>
      <c r="N50" s="8">
        <v>0</v>
      </c>
    </row>
    <row r="51" spans="1:14" x14ac:dyDescent="0.3">
      <c r="A51">
        <v>3.45</v>
      </c>
      <c r="D51" s="8">
        <v>3.11</v>
      </c>
      <c r="E51" s="8">
        <v>82</v>
      </c>
      <c r="F51" s="30">
        <f t="shared" si="1"/>
        <v>5.563093622795115E-2</v>
      </c>
      <c r="I51" s="8">
        <v>3.15</v>
      </c>
      <c r="J51" s="8">
        <v>0</v>
      </c>
      <c r="L51" s="8">
        <v>49</v>
      </c>
      <c r="N51" s="8">
        <v>0</v>
      </c>
    </row>
    <row r="52" spans="1:14" x14ac:dyDescent="0.3">
      <c r="A52">
        <v>3.43</v>
      </c>
      <c r="D52" s="8">
        <v>3.1</v>
      </c>
      <c r="E52" s="8">
        <v>27</v>
      </c>
      <c r="F52" s="30">
        <f t="shared" si="1"/>
        <v>1.8317503392130258E-2</v>
      </c>
      <c r="I52" s="8">
        <v>3.14</v>
      </c>
      <c r="J52" s="8">
        <v>0</v>
      </c>
      <c r="L52" s="8">
        <v>41</v>
      </c>
      <c r="N52" s="8">
        <v>0</v>
      </c>
    </row>
    <row r="53" spans="1:14" x14ac:dyDescent="0.3">
      <c r="A53">
        <v>3.45</v>
      </c>
      <c r="D53" s="8">
        <v>3.09</v>
      </c>
      <c r="E53" s="8">
        <v>42</v>
      </c>
      <c r="F53" s="30">
        <f t="shared" si="1"/>
        <v>2.8493894165535955E-2</v>
      </c>
      <c r="I53" s="8">
        <v>3.13</v>
      </c>
      <c r="J53" s="8">
        <v>0</v>
      </c>
      <c r="L53" s="8">
        <v>91</v>
      </c>
      <c r="N53" s="8">
        <v>0</v>
      </c>
    </row>
    <row r="54" spans="1:14" x14ac:dyDescent="0.3">
      <c r="A54">
        <v>3.4400000000000004</v>
      </c>
      <c r="D54" s="8">
        <v>3.08</v>
      </c>
      <c r="E54" s="8">
        <v>31</v>
      </c>
      <c r="F54" s="30">
        <f t="shared" si="1"/>
        <v>2.1031207598371779E-2</v>
      </c>
      <c r="I54" s="8">
        <v>3.12</v>
      </c>
      <c r="J54" s="8">
        <v>0</v>
      </c>
      <c r="L54" s="8">
        <v>66</v>
      </c>
      <c r="N54" s="8">
        <v>0</v>
      </c>
    </row>
    <row r="55" spans="1:14" x14ac:dyDescent="0.3">
      <c r="A55">
        <v>3.4400000000000004</v>
      </c>
      <c r="D55" s="8">
        <v>3.07</v>
      </c>
      <c r="E55" s="8">
        <v>30</v>
      </c>
      <c r="F55" s="30">
        <f t="shared" si="1"/>
        <v>2.0352781546811399E-2</v>
      </c>
      <c r="I55" s="8">
        <v>3.11</v>
      </c>
      <c r="J55" s="8">
        <v>0</v>
      </c>
      <c r="L55" s="8">
        <v>82</v>
      </c>
      <c r="N55" s="8">
        <v>0</v>
      </c>
    </row>
    <row r="56" spans="1:14" x14ac:dyDescent="0.3">
      <c r="A56">
        <v>3.4000000000000004</v>
      </c>
      <c r="D56" s="8">
        <v>3.06</v>
      </c>
      <c r="E56" s="8">
        <v>20</v>
      </c>
      <c r="F56" s="30">
        <f t="shared" si="1"/>
        <v>1.3568521031207599E-2</v>
      </c>
      <c r="I56" s="8">
        <v>3.1</v>
      </c>
      <c r="J56" s="8">
        <v>0</v>
      </c>
      <c r="L56" s="8">
        <v>27</v>
      </c>
      <c r="N56" s="8">
        <v>0</v>
      </c>
    </row>
    <row r="57" spans="1:14" x14ac:dyDescent="0.3">
      <c r="A57">
        <v>3.43</v>
      </c>
      <c r="D57" s="8">
        <v>3.05</v>
      </c>
      <c r="E57" s="8">
        <v>19</v>
      </c>
      <c r="F57" s="30">
        <f t="shared" si="1"/>
        <v>1.2890094979647219E-2</v>
      </c>
      <c r="I57" s="8">
        <v>3.09</v>
      </c>
      <c r="J57" s="8">
        <v>0</v>
      </c>
      <c r="L57" s="8">
        <v>42</v>
      </c>
      <c r="N57" s="8">
        <v>0</v>
      </c>
    </row>
    <row r="58" spans="1:14" x14ac:dyDescent="0.3">
      <c r="A58">
        <v>3.43</v>
      </c>
      <c r="D58" s="8">
        <v>3.04</v>
      </c>
      <c r="E58" s="8">
        <v>12</v>
      </c>
      <c r="F58" s="30">
        <f t="shared" si="1"/>
        <v>8.1411126187245584E-3</v>
      </c>
      <c r="I58" s="8">
        <v>3.08</v>
      </c>
      <c r="J58" s="8">
        <v>0</v>
      </c>
      <c r="L58" s="8">
        <v>31</v>
      </c>
      <c r="N58" s="8">
        <v>0</v>
      </c>
    </row>
    <row r="59" spans="1:14" x14ac:dyDescent="0.3">
      <c r="A59">
        <v>3.42</v>
      </c>
      <c r="D59" s="8">
        <v>3.03</v>
      </c>
      <c r="E59" s="8">
        <v>17</v>
      </c>
      <c r="F59" s="30">
        <f t="shared" si="1"/>
        <v>1.1533242876526458E-2</v>
      </c>
      <c r="I59" s="8">
        <v>3.07</v>
      </c>
      <c r="J59" s="8">
        <v>0</v>
      </c>
      <c r="L59" s="8">
        <v>30</v>
      </c>
      <c r="N59" s="8">
        <v>0</v>
      </c>
    </row>
    <row r="60" spans="1:14" x14ac:dyDescent="0.3">
      <c r="A60">
        <v>3.19</v>
      </c>
      <c r="D60" s="8">
        <v>3.02</v>
      </c>
      <c r="E60" s="8">
        <v>9</v>
      </c>
      <c r="F60" s="30">
        <f t="shared" si="1"/>
        <v>6.1058344640434192E-3</v>
      </c>
      <c r="I60" s="8">
        <v>3.06</v>
      </c>
      <c r="J60" s="8">
        <v>0</v>
      </c>
      <c r="L60" s="8">
        <v>20</v>
      </c>
      <c r="N60" s="8">
        <v>0</v>
      </c>
    </row>
    <row r="61" spans="1:14" x14ac:dyDescent="0.3">
      <c r="A61">
        <v>3.41</v>
      </c>
      <c r="D61" s="8">
        <v>3.01</v>
      </c>
      <c r="E61" s="8">
        <v>11</v>
      </c>
      <c r="F61" s="30">
        <f t="shared" si="1"/>
        <v>7.462686567164179E-3</v>
      </c>
      <c r="I61" s="8">
        <v>3.05</v>
      </c>
      <c r="J61" s="8">
        <v>0</v>
      </c>
      <c r="L61" s="8">
        <v>19</v>
      </c>
      <c r="N61" s="8">
        <v>0</v>
      </c>
    </row>
    <row r="62" spans="1:14" x14ac:dyDescent="0.3">
      <c r="A62">
        <v>3.4200000000000004</v>
      </c>
      <c r="D62" s="8">
        <v>3</v>
      </c>
      <c r="E62" s="8">
        <v>7</v>
      </c>
      <c r="F62" s="30">
        <f t="shared" si="1"/>
        <v>4.7489823609226595E-3</v>
      </c>
      <c r="I62" s="8">
        <v>3.04</v>
      </c>
      <c r="J62" s="8">
        <v>0</v>
      </c>
      <c r="L62" s="8">
        <v>12</v>
      </c>
      <c r="N62" s="8">
        <v>0</v>
      </c>
    </row>
    <row r="63" spans="1:14" x14ac:dyDescent="0.3">
      <c r="A63">
        <v>3.4200000000000004</v>
      </c>
      <c r="D63" s="8">
        <v>2.99</v>
      </c>
      <c r="E63" s="8">
        <v>5</v>
      </c>
      <c r="F63" s="30">
        <f t="shared" si="1"/>
        <v>3.3921302578018998E-3</v>
      </c>
      <c r="I63" s="8">
        <v>3.03</v>
      </c>
      <c r="J63" s="8">
        <v>0</v>
      </c>
      <c r="L63" s="8">
        <v>17</v>
      </c>
      <c r="N63" s="8">
        <v>0</v>
      </c>
    </row>
    <row r="64" spans="1:14" x14ac:dyDescent="0.3">
      <c r="A64">
        <v>3.42</v>
      </c>
      <c r="D64" s="8">
        <v>2.98</v>
      </c>
      <c r="E64" s="8">
        <v>8</v>
      </c>
      <c r="F64" s="30">
        <f t="shared" si="1"/>
        <v>5.4274084124830389E-3</v>
      </c>
      <c r="I64" s="8">
        <v>3.02</v>
      </c>
      <c r="J64" s="8">
        <v>0</v>
      </c>
      <c r="L64" s="8">
        <v>9</v>
      </c>
      <c r="N64" s="8">
        <v>0</v>
      </c>
    </row>
    <row r="65" spans="1:14" x14ac:dyDescent="0.3">
      <c r="A65">
        <v>3.18</v>
      </c>
      <c r="D65" s="8">
        <v>2.97</v>
      </c>
      <c r="E65" s="8">
        <v>3</v>
      </c>
      <c r="F65" s="30">
        <f t="shared" si="1"/>
        <v>2.0352781546811396E-3</v>
      </c>
      <c r="I65" s="8">
        <v>3.01</v>
      </c>
      <c r="J65" s="8">
        <v>0</v>
      </c>
      <c r="L65" s="8">
        <v>11</v>
      </c>
      <c r="N65" s="8">
        <v>0</v>
      </c>
    </row>
    <row r="66" spans="1:14" x14ac:dyDescent="0.3">
      <c r="A66">
        <v>3.3600000000000003</v>
      </c>
      <c r="D66" s="8">
        <v>2.96</v>
      </c>
      <c r="E66" s="8">
        <v>2</v>
      </c>
      <c r="F66" s="30">
        <f t="shared" ref="F66:F85" si="2">E66/COUNTA(esp2basetotal)</f>
        <v>1.3568521031207597E-3</v>
      </c>
      <c r="I66" s="8">
        <v>3</v>
      </c>
      <c r="J66" s="8">
        <v>0</v>
      </c>
      <c r="L66" s="8">
        <v>7</v>
      </c>
      <c r="N66" s="8">
        <v>0</v>
      </c>
    </row>
    <row r="67" spans="1:14" x14ac:dyDescent="0.3">
      <c r="A67">
        <v>3.41</v>
      </c>
      <c r="D67" s="8">
        <v>2.95</v>
      </c>
      <c r="E67" s="8">
        <v>5</v>
      </c>
      <c r="F67" s="30">
        <f t="shared" si="2"/>
        <v>3.3921302578018998E-3</v>
      </c>
      <c r="I67" s="8">
        <v>2.99</v>
      </c>
      <c r="J67" s="8">
        <v>0</v>
      </c>
      <c r="L67" s="8">
        <v>5</v>
      </c>
      <c r="N67" s="8">
        <v>0</v>
      </c>
    </row>
    <row r="68" spans="1:14" x14ac:dyDescent="0.3">
      <c r="A68">
        <v>3.39</v>
      </c>
      <c r="D68" s="8">
        <v>2.94</v>
      </c>
      <c r="E68" s="8">
        <v>7</v>
      </c>
      <c r="F68" s="30">
        <f t="shared" si="2"/>
        <v>4.7489823609226595E-3</v>
      </c>
      <c r="I68" s="8">
        <v>2.98</v>
      </c>
      <c r="J68" s="8">
        <v>0</v>
      </c>
      <c r="L68" s="8">
        <v>7</v>
      </c>
      <c r="N68" s="8">
        <v>1</v>
      </c>
    </row>
    <row r="69" spans="1:14" x14ac:dyDescent="0.3">
      <c r="A69">
        <v>3.33</v>
      </c>
      <c r="D69" s="8">
        <v>2.93</v>
      </c>
      <c r="E69" s="8">
        <v>5</v>
      </c>
      <c r="F69" s="30">
        <f t="shared" si="2"/>
        <v>3.3921302578018998E-3</v>
      </c>
      <c r="I69" s="8">
        <v>2.97</v>
      </c>
      <c r="J69" s="8">
        <v>0</v>
      </c>
      <c r="L69" s="8">
        <v>3</v>
      </c>
      <c r="N69" s="8">
        <v>0</v>
      </c>
    </row>
    <row r="70" spans="1:14" x14ac:dyDescent="0.3">
      <c r="A70">
        <v>3.3800000000000003</v>
      </c>
      <c r="D70" s="8">
        <v>2.92</v>
      </c>
      <c r="E70" s="8">
        <v>4</v>
      </c>
      <c r="F70" s="30">
        <f t="shared" si="2"/>
        <v>2.7137042062415195E-3</v>
      </c>
      <c r="I70" s="8">
        <v>2.96</v>
      </c>
      <c r="J70" s="8">
        <v>0</v>
      </c>
      <c r="L70" s="8">
        <v>1</v>
      </c>
      <c r="N70" s="8">
        <v>1</v>
      </c>
    </row>
    <row r="71" spans="1:14" x14ac:dyDescent="0.3">
      <c r="A71">
        <v>3.4</v>
      </c>
      <c r="D71" s="8">
        <v>2.91</v>
      </c>
      <c r="E71" s="8">
        <v>7</v>
      </c>
      <c r="F71" s="30">
        <f t="shared" si="2"/>
        <v>4.7489823609226595E-3</v>
      </c>
      <c r="I71" s="8">
        <v>2.95</v>
      </c>
      <c r="J71" s="8">
        <v>0</v>
      </c>
      <c r="L71" s="8">
        <v>5</v>
      </c>
      <c r="N71" s="8">
        <v>0</v>
      </c>
    </row>
    <row r="72" spans="1:14" x14ac:dyDescent="0.3">
      <c r="A72">
        <v>3.3400000000000003</v>
      </c>
      <c r="D72" s="8">
        <v>2.9</v>
      </c>
      <c r="E72" s="8">
        <v>5</v>
      </c>
      <c r="F72" s="30">
        <f t="shared" si="2"/>
        <v>3.3921302578018998E-3</v>
      </c>
      <c r="I72" s="8">
        <v>2.94</v>
      </c>
      <c r="J72" s="8">
        <v>0</v>
      </c>
      <c r="L72" s="8">
        <v>2</v>
      </c>
      <c r="N72" s="8">
        <v>5</v>
      </c>
    </row>
    <row r="73" spans="1:14" x14ac:dyDescent="0.3">
      <c r="A73">
        <v>3.39</v>
      </c>
      <c r="D73" s="8">
        <v>2.89</v>
      </c>
      <c r="E73" s="8">
        <v>3</v>
      </c>
      <c r="F73" s="30">
        <f t="shared" si="2"/>
        <v>2.0352781546811396E-3</v>
      </c>
      <c r="I73" s="8">
        <v>2.93</v>
      </c>
      <c r="J73" s="8">
        <v>0</v>
      </c>
      <c r="L73" s="8">
        <v>1</v>
      </c>
      <c r="N73" s="8">
        <v>4</v>
      </c>
    </row>
    <row r="74" spans="1:14" x14ac:dyDescent="0.3">
      <c r="A74">
        <v>3.18</v>
      </c>
      <c r="D74" s="8">
        <v>2.88</v>
      </c>
      <c r="E74" s="8">
        <v>4</v>
      </c>
      <c r="F74" s="30">
        <f t="shared" si="2"/>
        <v>2.7137042062415195E-3</v>
      </c>
      <c r="I74" s="8">
        <v>2.92</v>
      </c>
      <c r="J74" s="8">
        <v>0</v>
      </c>
      <c r="L74" s="8">
        <v>0</v>
      </c>
      <c r="N74" s="8">
        <v>4</v>
      </c>
    </row>
    <row r="75" spans="1:14" x14ac:dyDescent="0.3">
      <c r="A75">
        <v>3.3800000000000003</v>
      </c>
      <c r="D75" s="8">
        <v>2.87</v>
      </c>
      <c r="E75" s="8">
        <v>1</v>
      </c>
      <c r="F75" s="30">
        <f t="shared" si="2"/>
        <v>6.7842605156037987E-4</v>
      </c>
      <c r="I75" s="8">
        <v>2.91</v>
      </c>
      <c r="J75" s="8">
        <v>0</v>
      </c>
      <c r="L75" s="8">
        <v>0</v>
      </c>
      <c r="N75" s="8">
        <v>7</v>
      </c>
    </row>
    <row r="76" spans="1:14" x14ac:dyDescent="0.3">
      <c r="A76">
        <v>3.37</v>
      </c>
      <c r="D76" s="8">
        <v>2.86</v>
      </c>
      <c r="E76" s="8">
        <v>4</v>
      </c>
      <c r="F76" s="30">
        <f t="shared" si="2"/>
        <v>2.7137042062415195E-3</v>
      </c>
      <c r="I76" s="8">
        <v>2.9</v>
      </c>
      <c r="J76" s="8">
        <v>0</v>
      </c>
      <c r="L76" s="8">
        <v>0</v>
      </c>
      <c r="N76" s="8">
        <v>5</v>
      </c>
    </row>
    <row r="77" spans="1:14" x14ac:dyDescent="0.3">
      <c r="A77">
        <v>3.3600000000000003</v>
      </c>
      <c r="D77" s="8">
        <v>2.85</v>
      </c>
      <c r="E77" s="8">
        <v>4</v>
      </c>
      <c r="F77" s="30">
        <f t="shared" si="2"/>
        <v>2.7137042062415195E-3</v>
      </c>
      <c r="I77" s="8">
        <v>2.89</v>
      </c>
      <c r="J77" s="8">
        <v>0</v>
      </c>
      <c r="L77" s="8">
        <v>0</v>
      </c>
      <c r="N77" s="8">
        <v>3</v>
      </c>
    </row>
    <row r="78" spans="1:14" x14ac:dyDescent="0.3">
      <c r="A78">
        <v>3.3600000000000003</v>
      </c>
      <c r="D78" s="8">
        <v>2.84</v>
      </c>
      <c r="E78" s="8">
        <v>7</v>
      </c>
      <c r="F78" s="30">
        <f t="shared" si="2"/>
        <v>4.7489823609226595E-3</v>
      </c>
      <c r="I78" s="8">
        <v>2.88</v>
      </c>
      <c r="J78" s="8">
        <v>0</v>
      </c>
      <c r="L78" s="8">
        <v>0</v>
      </c>
      <c r="N78" s="8">
        <v>4</v>
      </c>
    </row>
    <row r="79" spans="1:14" x14ac:dyDescent="0.3">
      <c r="A79">
        <v>3.17</v>
      </c>
      <c r="D79" s="8">
        <v>2.83</v>
      </c>
      <c r="E79" s="8">
        <v>3</v>
      </c>
      <c r="F79" s="30">
        <f t="shared" si="2"/>
        <v>2.0352781546811396E-3</v>
      </c>
      <c r="I79" s="8">
        <v>2.87</v>
      </c>
      <c r="J79" s="8">
        <v>0</v>
      </c>
      <c r="L79" s="8">
        <v>0</v>
      </c>
      <c r="N79" s="8">
        <v>1</v>
      </c>
    </row>
    <row r="80" spans="1:14" x14ac:dyDescent="0.3">
      <c r="A80">
        <v>3.35</v>
      </c>
      <c r="D80" s="8">
        <v>2.82</v>
      </c>
      <c r="E80" s="8">
        <v>4</v>
      </c>
      <c r="F80" s="30">
        <f t="shared" si="2"/>
        <v>2.7137042062415195E-3</v>
      </c>
      <c r="I80" s="8">
        <v>2.86</v>
      </c>
      <c r="J80" s="8">
        <v>0</v>
      </c>
      <c r="L80" s="8">
        <v>0</v>
      </c>
      <c r="N80" s="8">
        <v>4</v>
      </c>
    </row>
    <row r="81" spans="1:14" x14ac:dyDescent="0.3">
      <c r="A81">
        <v>3.3</v>
      </c>
      <c r="D81" s="8">
        <v>2.81</v>
      </c>
      <c r="E81" s="8">
        <v>4</v>
      </c>
      <c r="F81" s="30">
        <f t="shared" si="2"/>
        <v>2.7137042062415195E-3</v>
      </c>
      <c r="I81" s="8">
        <v>2.85</v>
      </c>
      <c r="J81" s="8">
        <v>0</v>
      </c>
      <c r="L81" s="8">
        <v>0</v>
      </c>
      <c r="N81" s="8">
        <v>4</v>
      </c>
    </row>
    <row r="82" spans="1:14" x14ac:dyDescent="0.3">
      <c r="A82">
        <v>3.19</v>
      </c>
      <c r="D82" s="8">
        <v>2.8</v>
      </c>
      <c r="E82" s="8">
        <v>10</v>
      </c>
      <c r="F82" s="30">
        <f t="shared" si="2"/>
        <v>6.7842605156037995E-3</v>
      </c>
      <c r="I82" s="8">
        <v>2.84</v>
      </c>
      <c r="J82" s="8">
        <v>0</v>
      </c>
      <c r="L82" s="8">
        <v>0</v>
      </c>
      <c r="N82" s="8">
        <v>7</v>
      </c>
    </row>
    <row r="83" spans="1:14" x14ac:dyDescent="0.3">
      <c r="A83">
        <v>3.3400000000000003</v>
      </c>
      <c r="D83" s="8">
        <v>2.79</v>
      </c>
      <c r="E83" s="8">
        <v>12</v>
      </c>
      <c r="F83" s="30">
        <f t="shared" si="2"/>
        <v>8.1411126187245584E-3</v>
      </c>
      <c r="I83" s="8">
        <v>2.83</v>
      </c>
      <c r="J83" s="8">
        <v>0</v>
      </c>
      <c r="L83" s="8">
        <v>0</v>
      </c>
      <c r="N83" s="8">
        <v>3</v>
      </c>
    </row>
    <row r="84" spans="1:14" x14ac:dyDescent="0.3">
      <c r="A84">
        <v>3.33</v>
      </c>
      <c r="D84" s="8">
        <v>2.78</v>
      </c>
      <c r="E84" s="8">
        <v>9</v>
      </c>
      <c r="F84" s="30">
        <f t="shared" si="2"/>
        <v>6.1058344640434192E-3</v>
      </c>
      <c r="I84" s="8">
        <v>2.82</v>
      </c>
      <c r="J84" s="8">
        <v>0</v>
      </c>
      <c r="L84" s="8">
        <v>0</v>
      </c>
      <c r="N84" s="8">
        <v>4</v>
      </c>
    </row>
    <row r="85" spans="1:14" x14ac:dyDescent="0.3">
      <c r="A85" s="5">
        <v>3.2</v>
      </c>
      <c r="D85" s="8">
        <v>2.77</v>
      </c>
      <c r="E85" s="8">
        <v>1</v>
      </c>
      <c r="F85" s="30">
        <f t="shared" si="2"/>
        <v>6.7842605156037987E-4</v>
      </c>
      <c r="I85" s="8">
        <v>2.81</v>
      </c>
      <c r="J85" s="8">
        <v>0</v>
      </c>
      <c r="L85" s="8">
        <v>0</v>
      </c>
      <c r="N85" s="8">
        <v>4</v>
      </c>
    </row>
    <row r="86" spans="1:14" x14ac:dyDescent="0.3">
      <c r="A86">
        <v>3.33</v>
      </c>
      <c r="I86" s="8"/>
      <c r="J86" s="8"/>
      <c r="L86" s="8"/>
      <c r="N86" s="8"/>
    </row>
    <row r="87" spans="1:14" x14ac:dyDescent="0.3">
      <c r="A87">
        <v>3.31</v>
      </c>
      <c r="I87" s="8"/>
      <c r="J87" s="8"/>
      <c r="L87" s="8"/>
      <c r="N87" s="8"/>
    </row>
    <row r="88" spans="1:14" x14ac:dyDescent="0.3">
      <c r="A88">
        <v>3.27</v>
      </c>
      <c r="I88" s="8"/>
      <c r="J88" s="8"/>
      <c r="L88" s="8"/>
      <c r="N88" s="8"/>
    </row>
    <row r="89" spans="1:14" x14ac:dyDescent="0.3">
      <c r="A89">
        <v>3.3200000000000003</v>
      </c>
      <c r="I89" s="8"/>
      <c r="J89" s="8"/>
      <c r="L89" s="8"/>
      <c r="N89" s="8"/>
    </row>
    <row r="90" spans="1:14" x14ac:dyDescent="0.3">
      <c r="A90">
        <v>3.19</v>
      </c>
      <c r="I90" s="8"/>
      <c r="J90" s="8"/>
      <c r="L90" s="8"/>
      <c r="N90" s="8"/>
    </row>
    <row r="91" spans="1:14" x14ac:dyDescent="0.3">
      <c r="A91">
        <v>3.3400000000000003</v>
      </c>
      <c r="I91" s="8"/>
      <c r="J91" s="8"/>
      <c r="L91" s="8"/>
      <c r="N91" s="8"/>
    </row>
    <row r="92" spans="1:14" x14ac:dyDescent="0.3">
      <c r="A92">
        <v>3.3400000000000003</v>
      </c>
      <c r="J92" s="31">
        <f>SUM(J46:J91)</f>
        <v>6</v>
      </c>
      <c r="L92" s="31">
        <f>SUM(L46:L91)</f>
        <v>1183</v>
      </c>
      <c r="N92" s="31">
        <f>SUM(N46:N91)</f>
        <v>61</v>
      </c>
    </row>
    <row r="93" spans="1:14" x14ac:dyDescent="0.3">
      <c r="A93">
        <v>3.3400000000000007</v>
      </c>
      <c r="J93" t="s">
        <v>23</v>
      </c>
      <c r="L93" t="s">
        <v>26</v>
      </c>
      <c r="N93" t="s">
        <v>30</v>
      </c>
    </row>
    <row r="94" spans="1:14" x14ac:dyDescent="0.3">
      <c r="A94">
        <v>3.3100000000000005</v>
      </c>
      <c r="I94" s="8">
        <v>2.8</v>
      </c>
      <c r="J94" s="8" cm="1">
        <f t="array" ref="J94:J106">COUNTIF(esp2basecheia,esp2voltvazio)</f>
        <v>0</v>
      </c>
      <c r="L94" s="8" cm="1">
        <f t="array" ref="L94:L106">COUNTIF(esp2basemed,esp2voltvazio)</f>
        <v>1</v>
      </c>
      <c r="N94" s="8" cm="1">
        <f t="array" ref="N94:N106">COUNTIF(esp2basevazia,esp2voltvazio)</f>
        <v>9</v>
      </c>
    </row>
    <row r="95" spans="1:14" x14ac:dyDescent="0.3">
      <c r="A95">
        <v>3.33</v>
      </c>
      <c r="I95" s="8">
        <v>2.79</v>
      </c>
      <c r="J95" s="8">
        <v>0</v>
      </c>
      <c r="L95" s="8">
        <v>3</v>
      </c>
      <c r="N95" s="8">
        <v>9</v>
      </c>
    </row>
    <row r="96" spans="1:14" x14ac:dyDescent="0.3">
      <c r="A96">
        <v>3.3200000000000003</v>
      </c>
      <c r="I96" s="8">
        <v>2.78</v>
      </c>
      <c r="J96" s="8">
        <v>0</v>
      </c>
      <c r="L96" s="8">
        <v>3</v>
      </c>
      <c r="N96" s="8">
        <v>6</v>
      </c>
    </row>
    <row r="97" spans="1:14" x14ac:dyDescent="0.3">
      <c r="A97">
        <v>3.2900000000000005</v>
      </c>
      <c r="I97" s="8">
        <v>2.77</v>
      </c>
      <c r="J97" s="8">
        <v>0</v>
      </c>
      <c r="L97" s="8">
        <v>0</v>
      </c>
      <c r="N97" s="8">
        <v>1</v>
      </c>
    </row>
    <row r="98" spans="1:14" x14ac:dyDescent="0.3">
      <c r="A98">
        <v>3.17</v>
      </c>
      <c r="I98" s="8"/>
      <c r="J98" s="8">
        <v>0</v>
      </c>
      <c r="L98" s="8">
        <v>0</v>
      </c>
      <c r="N98" s="8">
        <v>0</v>
      </c>
    </row>
    <row r="99" spans="1:14" x14ac:dyDescent="0.3">
      <c r="A99">
        <v>3.3100000000000005</v>
      </c>
      <c r="I99" s="8"/>
      <c r="J99" s="8">
        <v>0</v>
      </c>
      <c r="L99" s="8">
        <v>0</v>
      </c>
      <c r="N99" s="8">
        <v>0</v>
      </c>
    </row>
    <row r="100" spans="1:14" x14ac:dyDescent="0.3">
      <c r="A100">
        <v>3.29</v>
      </c>
      <c r="I100" s="8"/>
      <c r="J100" s="8">
        <v>0</v>
      </c>
      <c r="L100" s="8">
        <v>0</v>
      </c>
      <c r="N100" s="8">
        <v>0</v>
      </c>
    </row>
    <row r="101" spans="1:14" x14ac:dyDescent="0.3">
      <c r="A101">
        <v>3.3000000000000003</v>
      </c>
      <c r="I101" s="8"/>
      <c r="J101" s="8">
        <v>0</v>
      </c>
      <c r="L101" s="8">
        <v>0</v>
      </c>
      <c r="N101" s="8">
        <v>0</v>
      </c>
    </row>
    <row r="102" spans="1:14" x14ac:dyDescent="0.3">
      <c r="A102">
        <v>3.19</v>
      </c>
      <c r="I102" s="8"/>
      <c r="J102" s="8">
        <v>0</v>
      </c>
      <c r="L102" s="8">
        <v>0</v>
      </c>
      <c r="N102" s="8">
        <v>0</v>
      </c>
    </row>
    <row r="103" spans="1:14" x14ac:dyDescent="0.3">
      <c r="A103">
        <v>3.2800000000000002</v>
      </c>
      <c r="I103" s="8"/>
      <c r="J103" s="8">
        <v>0</v>
      </c>
      <c r="L103" s="8">
        <v>0</v>
      </c>
      <c r="N103" s="8">
        <v>0</v>
      </c>
    </row>
    <row r="104" spans="1:14" x14ac:dyDescent="0.3">
      <c r="A104">
        <v>3.27</v>
      </c>
      <c r="I104" s="8"/>
      <c r="J104" s="8">
        <v>0</v>
      </c>
      <c r="L104" s="8">
        <v>0</v>
      </c>
      <c r="N104" s="8">
        <v>0</v>
      </c>
    </row>
    <row r="105" spans="1:14" x14ac:dyDescent="0.3">
      <c r="A105">
        <v>3.2700000000000005</v>
      </c>
      <c r="I105" s="8"/>
      <c r="J105" s="8">
        <v>0</v>
      </c>
      <c r="L105" s="8">
        <v>0</v>
      </c>
      <c r="N105" s="8">
        <v>0</v>
      </c>
    </row>
    <row r="106" spans="1:14" x14ac:dyDescent="0.3">
      <c r="A106">
        <v>3.2</v>
      </c>
      <c r="I106" s="8"/>
      <c r="J106" s="8">
        <v>0</v>
      </c>
      <c r="L106" s="8">
        <v>0</v>
      </c>
      <c r="N106" s="8">
        <v>0</v>
      </c>
    </row>
    <row r="107" spans="1:14" x14ac:dyDescent="0.3">
      <c r="A107">
        <v>3.28</v>
      </c>
      <c r="I107" s="8"/>
      <c r="J107" s="8"/>
      <c r="L107" s="8"/>
      <c r="N107" s="8"/>
    </row>
    <row r="108" spans="1:14" x14ac:dyDescent="0.3">
      <c r="A108">
        <v>3.2600000000000002</v>
      </c>
      <c r="I108" s="8"/>
      <c r="J108" s="8"/>
      <c r="L108" s="8"/>
      <c r="N108" s="8"/>
    </row>
    <row r="109" spans="1:14" x14ac:dyDescent="0.3">
      <c r="A109">
        <v>3.2800000000000002</v>
      </c>
      <c r="I109" s="8"/>
      <c r="J109" s="8"/>
      <c r="L109" s="8"/>
      <c r="N109" s="8"/>
    </row>
    <row r="110" spans="1:14" x14ac:dyDescent="0.3">
      <c r="A110">
        <v>3.2600000000000002</v>
      </c>
      <c r="I110" s="8"/>
      <c r="J110" s="8"/>
      <c r="L110" s="8"/>
      <c r="N110" s="8"/>
    </row>
    <row r="111" spans="1:14" x14ac:dyDescent="0.3">
      <c r="A111">
        <v>3.2500000000000004</v>
      </c>
      <c r="I111" s="8"/>
      <c r="J111" s="8"/>
      <c r="L111" s="8"/>
      <c r="N111" s="8"/>
    </row>
    <row r="112" spans="1:14" x14ac:dyDescent="0.3">
      <c r="A112">
        <v>3.2700000000000005</v>
      </c>
      <c r="I112" s="8"/>
      <c r="J112" s="8"/>
      <c r="L112" s="8"/>
      <c r="N112" s="8"/>
    </row>
    <row r="113" spans="1:14" x14ac:dyDescent="0.3">
      <c r="A113">
        <v>3.17</v>
      </c>
      <c r="I113" s="8"/>
      <c r="J113" s="8"/>
      <c r="L113" s="8"/>
      <c r="N113" s="8"/>
    </row>
    <row r="114" spans="1:14" x14ac:dyDescent="0.3">
      <c r="A114">
        <v>3.2600000000000002</v>
      </c>
      <c r="I114" s="8"/>
      <c r="J114" s="8"/>
      <c r="L114" s="8"/>
      <c r="N114" s="8"/>
    </row>
    <row r="115" spans="1:14" x14ac:dyDescent="0.3">
      <c r="A115">
        <v>3.2700000000000005</v>
      </c>
      <c r="J115" s="31">
        <f>SUM(_xlfn.ANCHORARRAY(J94))</f>
        <v>0</v>
      </c>
      <c r="L115" s="31">
        <f>SUM(_xlfn.ANCHORARRAY(L94))</f>
        <v>7</v>
      </c>
      <c r="N115" s="31">
        <f>SUM(_xlfn.ANCHORARRAY(N94))</f>
        <v>25</v>
      </c>
    </row>
    <row r="116" spans="1:14" x14ac:dyDescent="0.3">
      <c r="A116">
        <v>3.2</v>
      </c>
    </row>
    <row r="117" spans="1:14" x14ac:dyDescent="0.3">
      <c r="A117">
        <v>3.2500000000000004</v>
      </c>
    </row>
    <row r="118" spans="1:14" x14ac:dyDescent="0.3">
      <c r="A118">
        <v>3.2700000000000005</v>
      </c>
    </row>
    <row r="119" spans="1:14" x14ac:dyDescent="0.3">
      <c r="A119">
        <v>3.2500000000000004</v>
      </c>
    </row>
    <row r="120" spans="1:14" x14ac:dyDescent="0.3">
      <c r="A120">
        <v>3.27</v>
      </c>
    </row>
    <row r="121" spans="1:14" x14ac:dyDescent="0.3">
      <c r="A121">
        <v>3.24</v>
      </c>
    </row>
    <row r="122" spans="1:14" x14ac:dyDescent="0.3">
      <c r="A122">
        <v>3.2600000000000002</v>
      </c>
    </row>
    <row r="123" spans="1:14" x14ac:dyDescent="0.3">
      <c r="A123">
        <v>3.2400000000000007</v>
      </c>
    </row>
    <row r="124" spans="1:14" x14ac:dyDescent="0.3">
      <c r="A124">
        <v>3.25</v>
      </c>
    </row>
    <row r="125" spans="1:14" x14ac:dyDescent="0.3">
      <c r="A125">
        <v>3.17</v>
      </c>
    </row>
    <row r="126" spans="1:14" x14ac:dyDescent="0.3">
      <c r="A126">
        <v>3.23</v>
      </c>
    </row>
    <row r="127" spans="1:14" x14ac:dyDescent="0.3">
      <c r="A127">
        <v>3.19</v>
      </c>
    </row>
    <row r="128" spans="1:14" x14ac:dyDescent="0.3">
      <c r="A128">
        <v>3.2100000000000009</v>
      </c>
    </row>
    <row r="129" spans="1:1" x14ac:dyDescent="0.3">
      <c r="A129">
        <v>3.2200000000000006</v>
      </c>
    </row>
    <row r="130" spans="1:1" x14ac:dyDescent="0.3">
      <c r="A130">
        <v>3.25</v>
      </c>
    </row>
    <row r="131" spans="1:1" x14ac:dyDescent="0.3">
      <c r="A131">
        <v>3.2300000000000004</v>
      </c>
    </row>
    <row r="132" spans="1:1" x14ac:dyDescent="0.3">
      <c r="A132">
        <v>3.2300000000000004</v>
      </c>
    </row>
    <row r="133" spans="1:1" x14ac:dyDescent="0.3">
      <c r="A133">
        <v>3.2200000000000006</v>
      </c>
    </row>
    <row r="134" spans="1:1" x14ac:dyDescent="0.3">
      <c r="A134">
        <v>3.2500000000000004</v>
      </c>
    </row>
    <row r="135" spans="1:1" x14ac:dyDescent="0.3">
      <c r="A135">
        <v>3.2300000000000004</v>
      </c>
    </row>
    <row r="136" spans="1:1" x14ac:dyDescent="0.3">
      <c r="A136">
        <v>3.2100000000000009</v>
      </c>
    </row>
    <row r="137" spans="1:1" x14ac:dyDescent="0.3">
      <c r="A137">
        <v>3.2000000000000006</v>
      </c>
    </row>
    <row r="138" spans="1:1" x14ac:dyDescent="0.3">
      <c r="A138">
        <v>3.2100000000000004</v>
      </c>
    </row>
    <row r="139" spans="1:1" x14ac:dyDescent="0.3">
      <c r="A139">
        <v>3.22</v>
      </c>
    </row>
    <row r="140" spans="1:1" x14ac:dyDescent="0.3">
      <c r="A140">
        <v>3.2100000000000004</v>
      </c>
    </row>
    <row r="141" spans="1:1" x14ac:dyDescent="0.3">
      <c r="A141">
        <v>3.2000000000000006</v>
      </c>
    </row>
    <row r="142" spans="1:1" x14ac:dyDescent="0.3">
      <c r="A142">
        <v>3.2100000000000004</v>
      </c>
    </row>
    <row r="143" spans="1:1" x14ac:dyDescent="0.3">
      <c r="A143">
        <v>3.2100000000000009</v>
      </c>
    </row>
    <row r="144" spans="1:1" x14ac:dyDescent="0.3">
      <c r="A144">
        <v>3.2200000000000006</v>
      </c>
    </row>
    <row r="145" spans="1:1" x14ac:dyDescent="0.3">
      <c r="A145">
        <v>3.19</v>
      </c>
    </row>
    <row r="146" spans="1:1" x14ac:dyDescent="0.3">
      <c r="A146">
        <v>3.2300000000000004</v>
      </c>
    </row>
    <row r="147" spans="1:1" x14ac:dyDescent="0.3">
      <c r="A147">
        <v>3.17</v>
      </c>
    </row>
    <row r="148" spans="1:1" x14ac:dyDescent="0.3">
      <c r="A148">
        <v>3.2300000000000004</v>
      </c>
    </row>
    <row r="149" spans="1:1" x14ac:dyDescent="0.3">
      <c r="A149">
        <v>3.2200000000000006</v>
      </c>
    </row>
    <row r="150" spans="1:1" x14ac:dyDescent="0.3">
      <c r="A150">
        <v>3.2200000000000006</v>
      </c>
    </row>
    <row r="151" spans="1:1" x14ac:dyDescent="0.3">
      <c r="A151">
        <v>3.2100000000000009</v>
      </c>
    </row>
    <row r="152" spans="1:1" x14ac:dyDescent="0.3">
      <c r="A152">
        <v>3.1900000000000004</v>
      </c>
    </row>
    <row r="153" spans="1:1" x14ac:dyDescent="0.3">
      <c r="A153">
        <v>3.2100000000000004</v>
      </c>
    </row>
    <row r="154" spans="1:1" x14ac:dyDescent="0.3">
      <c r="A154">
        <v>3.22</v>
      </c>
    </row>
    <row r="155" spans="1:1" x14ac:dyDescent="0.3">
      <c r="A155">
        <v>3.2000000000000006</v>
      </c>
    </row>
    <row r="156" spans="1:1" x14ac:dyDescent="0.3">
      <c r="A156">
        <v>3.22</v>
      </c>
    </row>
    <row r="157" spans="1:1" x14ac:dyDescent="0.3">
      <c r="A157">
        <v>3.24</v>
      </c>
    </row>
    <row r="158" spans="1:1" x14ac:dyDescent="0.3">
      <c r="A158">
        <v>3.2</v>
      </c>
    </row>
    <row r="159" spans="1:1" x14ac:dyDescent="0.3">
      <c r="A159">
        <v>3.21</v>
      </c>
    </row>
    <row r="160" spans="1:1" x14ac:dyDescent="0.3">
      <c r="A160">
        <v>3.22</v>
      </c>
    </row>
    <row r="161" spans="1:1" x14ac:dyDescent="0.3">
      <c r="A161">
        <v>3.19</v>
      </c>
    </row>
    <row r="162" spans="1:1" x14ac:dyDescent="0.3">
      <c r="A162">
        <v>3.17</v>
      </c>
    </row>
    <row r="163" spans="1:1" x14ac:dyDescent="0.3">
      <c r="A163">
        <v>3.22</v>
      </c>
    </row>
    <row r="164" spans="1:1" x14ac:dyDescent="0.3">
      <c r="A164">
        <v>3.22</v>
      </c>
    </row>
    <row r="165" spans="1:1" x14ac:dyDescent="0.3">
      <c r="A165">
        <v>3.21</v>
      </c>
    </row>
    <row r="166" spans="1:1" x14ac:dyDescent="0.3">
      <c r="A166">
        <v>3.22</v>
      </c>
    </row>
    <row r="167" spans="1:1" x14ac:dyDescent="0.3">
      <c r="A167">
        <v>3.19</v>
      </c>
    </row>
    <row r="168" spans="1:1" x14ac:dyDescent="0.3">
      <c r="A168">
        <v>3.22</v>
      </c>
    </row>
    <row r="169" spans="1:1" x14ac:dyDescent="0.3">
      <c r="A169">
        <v>3.21</v>
      </c>
    </row>
    <row r="170" spans="1:1" x14ac:dyDescent="0.3">
      <c r="A170">
        <v>3.2</v>
      </c>
    </row>
    <row r="171" spans="1:1" x14ac:dyDescent="0.3">
      <c r="A171">
        <v>3.22</v>
      </c>
    </row>
    <row r="172" spans="1:1" x14ac:dyDescent="0.3">
      <c r="A172">
        <v>3.22</v>
      </c>
    </row>
    <row r="173" spans="1:1" x14ac:dyDescent="0.3">
      <c r="A173">
        <v>3.2</v>
      </c>
    </row>
    <row r="174" spans="1:1" x14ac:dyDescent="0.3">
      <c r="A174">
        <v>3.22</v>
      </c>
    </row>
    <row r="175" spans="1:1" x14ac:dyDescent="0.3">
      <c r="A175">
        <v>3.22</v>
      </c>
    </row>
    <row r="176" spans="1:1" x14ac:dyDescent="0.3">
      <c r="A176">
        <v>3.22</v>
      </c>
    </row>
    <row r="177" spans="1:1" x14ac:dyDescent="0.3">
      <c r="A177">
        <v>3.21</v>
      </c>
    </row>
    <row r="178" spans="1:1" x14ac:dyDescent="0.3">
      <c r="A178">
        <v>3.22</v>
      </c>
    </row>
    <row r="179" spans="1:1" x14ac:dyDescent="0.3">
      <c r="A179">
        <v>3.22</v>
      </c>
    </row>
    <row r="180" spans="1:1" x14ac:dyDescent="0.3">
      <c r="A180">
        <v>3.21</v>
      </c>
    </row>
    <row r="181" spans="1:1" x14ac:dyDescent="0.3">
      <c r="A181">
        <v>3.22</v>
      </c>
    </row>
    <row r="182" spans="1:1" x14ac:dyDescent="0.3">
      <c r="A182">
        <v>3.17</v>
      </c>
    </row>
    <row r="183" spans="1:1" x14ac:dyDescent="0.3">
      <c r="A183">
        <v>3.22</v>
      </c>
    </row>
    <row r="184" spans="1:1" x14ac:dyDescent="0.3">
      <c r="A184">
        <v>3.21</v>
      </c>
    </row>
    <row r="185" spans="1:1" x14ac:dyDescent="0.3">
      <c r="A185">
        <v>3.22</v>
      </c>
    </row>
    <row r="186" spans="1:1" x14ac:dyDescent="0.3">
      <c r="A186">
        <v>3.22</v>
      </c>
    </row>
    <row r="187" spans="1:1" x14ac:dyDescent="0.3">
      <c r="A187">
        <v>3.21</v>
      </c>
    </row>
    <row r="188" spans="1:1" x14ac:dyDescent="0.3">
      <c r="A188">
        <v>3.22</v>
      </c>
    </row>
    <row r="189" spans="1:1" x14ac:dyDescent="0.3">
      <c r="A189">
        <v>3.22</v>
      </c>
    </row>
    <row r="190" spans="1:1" x14ac:dyDescent="0.3">
      <c r="A190">
        <v>3.22</v>
      </c>
    </row>
    <row r="191" spans="1:1" x14ac:dyDescent="0.3">
      <c r="A191">
        <v>3.21</v>
      </c>
    </row>
    <row r="192" spans="1:1" x14ac:dyDescent="0.3">
      <c r="A192">
        <v>3.22</v>
      </c>
    </row>
    <row r="193" spans="1:1" x14ac:dyDescent="0.3">
      <c r="A193">
        <v>3.19</v>
      </c>
    </row>
    <row r="194" spans="1:1" x14ac:dyDescent="0.3">
      <c r="A194">
        <v>3.2100000000000004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3.22</v>
      </c>
    </row>
    <row r="198" spans="1:1" x14ac:dyDescent="0.3">
      <c r="A198">
        <v>3.2100000000000004</v>
      </c>
    </row>
    <row r="199" spans="1:1" x14ac:dyDescent="0.3">
      <c r="A199">
        <v>3.2100000000000004</v>
      </c>
    </row>
    <row r="200" spans="1:1" x14ac:dyDescent="0.3">
      <c r="A200">
        <v>3.17</v>
      </c>
    </row>
    <row r="201" spans="1:1" x14ac:dyDescent="0.3">
      <c r="A201">
        <v>3.2100000000000004</v>
      </c>
    </row>
    <row r="202" spans="1:1" x14ac:dyDescent="0.3">
      <c r="A202">
        <v>3.2100000000000004</v>
      </c>
    </row>
    <row r="203" spans="1:1" x14ac:dyDescent="0.3">
      <c r="A203">
        <v>3.2000000000000006</v>
      </c>
    </row>
    <row r="204" spans="1:1" x14ac:dyDescent="0.3">
      <c r="A204">
        <v>3.2100000000000004</v>
      </c>
    </row>
    <row r="205" spans="1:1" x14ac:dyDescent="0.3">
      <c r="A205">
        <v>3.2100000000000004</v>
      </c>
    </row>
    <row r="206" spans="1:1" x14ac:dyDescent="0.3">
      <c r="A206">
        <v>3.2000000000000006</v>
      </c>
    </row>
    <row r="207" spans="1:1" x14ac:dyDescent="0.3">
      <c r="A207">
        <v>3.2100000000000004</v>
      </c>
    </row>
    <row r="208" spans="1:1" x14ac:dyDescent="0.3">
      <c r="A208">
        <v>3.1900000000000004</v>
      </c>
    </row>
    <row r="209" spans="1:1" x14ac:dyDescent="0.3">
      <c r="A209">
        <v>3.2100000000000004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3.2100000000000004</v>
      </c>
    </row>
    <row r="213" spans="1:1" x14ac:dyDescent="0.3">
      <c r="A213">
        <v>3.2100000000000004</v>
      </c>
    </row>
    <row r="214" spans="1:1" x14ac:dyDescent="0.3">
      <c r="A214">
        <v>3.2000000000000006</v>
      </c>
    </row>
    <row r="215" spans="1:1" x14ac:dyDescent="0.3">
      <c r="A215">
        <v>3.2000000000000006</v>
      </c>
    </row>
    <row r="216" spans="1:1" x14ac:dyDescent="0.3">
      <c r="A216">
        <v>3.2100000000000004</v>
      </c>
    </row>
    <row r="217" spans="1:1" x14ac:dyDescent="0.3">
      <c r="A217">
        <v>3.1900000000000004</v>
      </c>
    </row>
    <row r="218" spans="1:1" x14ac:dyDescent="0.3">
      <c r="A218">
        <v>3.2100000000000004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3.1900000000000004</v>
      </c>
    </row>
    <row r="222" spans="1:1" x14ac:dyDescent="0.3">
      <c r="A222">
        <v>3.1900000000000004</v>
      </c>
    </row>
    <row r="223" spans="1:1" x14ac:dyDescent="0.3">
      <c r="A223">
        <v>3.2000000000000006</v>
      </c>
    </row>
    <row r="224" spans="1:1" x14ac:dyDescent="0.3">
      <c r="A224">
        <v>3.1900000000000004</v>
      </c>
    </row>
    <row r="225" spans="1:1" x14ac:dyDescent="0.3">
      <c r="A225">
        <v>3.2</v>
      </c>
    </row>
    <row r="226" spans="1:1" x14ac:dyDescent="0.3">
      <c r="A226">
        <v>3.1900000000000004</v>
      </c>
    </row>
    <row r="227" spans="1:1" x14ac:dyDescent="0.3">
      <c r="A227">
        <v>3.2</v>
      </c>
    </row>
    <row r="228" spans="1:1" x14ac:dyDescent="0.3">
      <c r="A228">
        <v>3.1900000000000004</v>
      </c>
    </row>
    <row r="229" spans="1:1" x14ac:dyDescent="0.3">
      <c r="A229">
        <v>3.1800000000000006</v>
      </c>
    </row>
    <row r="230" spans="1:1" x14ac:dyDescent="0.3">
      <c r="A230">
        <v>3.1800000000000006</v>
      </c>
    </row>
    <row r="231" spans="1:1" x14ac:dyDescent="0.3">
      <c r="A231">
        <v>3.2</v>
      </c>
    </row>
    <row r="232" spans="1:1" x14ac:dyDescent="0.3">
      <c r="A232">
        <v>3.1900000000000004</v>
      </c>
    </row>
    <row r="233" spans="1:1" x14ac:dyDescent="0.3">
      <c r="A233">
        <v>3.1800000000000006</v>
      </c>
    </row>
    <row r="234" spans="1:1" x14ac:dyDescent="0.3">
      <c r="A234">
        <v>3.22</v>
      </c>
    </row>
    <row r="235" spans="1:1" x14ac:dyDescent="0.3">
      <c r="A235">
        <v>3.1900000000000004</v>
      </c>
    </row>
    <row r="236" spans="1:1" x14ac:dyDescent="0.3">
      <c r="A236">
        <v>3.21</v>
      </c>
    </row>
    <row r="237" spans="1:1" x14ac:dyDescent="0.3">
      <c r="A237">
        <v>3.2</v>
      </c>
    </row>
    <row r="238" spans="1:1" x14ac:dyDescent="0.3">
      <c r="A238">
        <v>3.1700000000000004</v>
      </c>
    </row>
    <row r="239" spans="1:1" x14ac:dyDescent="0.3">
      <c r="A239">
        <v>3.18</v>
      </c>
    </row>
    <row r="240" spans="1:1" x14ac:dyDescent="0.3">
      <c r="A240">
        <v>3.1800000000000006</v>
      </c>
    </row>
    <row r="241" spans="1:1" x14ac:dyDescent="0.3">
      <c r="A241">
        <v>3.1900000000000004</v>
      </c>
    </row>
    <row r="242" spans="1:1" x14ac:dyDescent="0.3">
      <c r="A242">
        <v>3.18</v>
      </c>
    </row>
    <row r="243" spans="1:1" x14ac:dyDescent="0.3">
      <c r="A243">
        <v>3.1800000000000006</v>
      </c>
    </row>
    <row r="244" spans="1:1" x14ac:dyDescent="0.3">
      <c r="A244">
        <v>3.18</v>
      </c>
    </row>
    <row r="245" spans="1:1" x14ac:dyDescent="0.3">
      <c r="A245">
        <v>3.1700000000000004</v>
      </c>
    </row>
    <row r="246" spans="1:1" x14ac:dyDescent="0.3">
      <c r="A246">
        <v>3.19</v>
      </c>
    </row>
    <row r="247" spans="1:1" x14ac:dyDescent="0.3">
      <c r="A247">
        <v>3.19</v>
      </c>
    </row>
    <row r="248" spans="1:1" x14ac:dyDescent="0.3">
      <c r="A248">
        <v>3.2</v>
      </c>
    </row>
    <row r="249" spans="1:1" x14ac:dyDescent="0.3">
      <c r="A249">
        <v>3.1800000000000006</v>
      </c>
    </row>
    <row r="250" spans="1:1" x14ac:dyDescent="0.3">
      <c r="A250">
        <v>3.2</v>
      </c>
    </row>
    <row r="251" spans="1:1" x14ac:dyDescent="0.3">
      <c r="A251">
        <v>3.2</v>
      </c>
    </row>
    <row r="252" spans="1:1" x14ac:dyDescent="0.3">
      <c r="A252">
        <v>3.2</v>
      </c>
    </row>
    <row r="253" spans="1:1" x14ac:dyDescent="0.3">
      <c r="A253">
        <v>3.1900000000000004</v>
      </c>
    </row>
    <row r="254" spans="1:1" x14ac:dyDescent="0.3">
      <c r="A254">
        <v>3.1999999999999997</v>
      </c>
    </row>
    <row r="255" spans="1:1" x14ac:dyDescent="0.3">
      <c r="A255">
        <v>3.1700000000000004</v>
      </c>
    </row>
    <row r="256" spans="1:1" x14ac:dyDescent="0.3">
      <c r="A256">
        <v>3.2</v>
      </c>
    </row>
    <row r="257" spans="1:1" x14ac:dyDescent="0.3">
      <c r="A257">
        <v>3.1900000000000004</v>
      </c>
    </row>
    <row r="258" spans="1:1" x14ac:dyDescent="0.3">
      <c r="A258">
        <v>3.2</v>
      </c>
    </row>
    <row r="259" spans="1:1" x14ac:dyDescent="0.3">
      <c r="A259">
        <v>3.2</v>
      </c>
    </row>
    <row r="260" spans="1:1" x14ac:dyDescent="0.3">
      <c r="A260">
        <v>3.18</v>
      </c>
    </row>
    <row r="261" spans="1:1" x14ac:dyDescent="0.3">
      <c r="A261">
        <v>3.1600000000000006</v>
      </c>
    </row>
    <row r="262" spans="1:1" x14ac:dyDescent="0.3">
      <c r="A262">
        <v>3.2</v>
      </c>
    </row>
    <row r="263" spans="1:1" x14ac:dyDescent="0.3">
      <c r="A263">
        <v>3.1800000000000006</v>
      </c>
    </row>
    <row r="264" spans="1:1" x14ac:dyDescent="0.3">
      <c r="A264">
        <v>3.1700000000000004</v>
      </c>
    </row>
    <row r="265" spans="1:1" x14ac:dyDescent="0.3">
      <c r="A265">
        <v>3.2100000000000004</v>
      </c>
    </row>
    <row r="266" spans="1:1" x14ac:dyDescent="0.3">
      <c r="A266">
        <v>3.1900000000000004</v>
      </c>
    </row>
    <row r="267" spans="1:1" x14ac:dyDescent="0.3">
      <c r="A267">
        <v>3.1900000000000004</v>
      </c>
    </row>
    <row r="268" spans="1:1" x14ac:dyDescent="0.3">
      <c r="A268">
        <v>3.1800000000000006</v>
      </c>
    </row>
    <row r="269" spans="1:1" x14ac:dyDescent="0.3">
      <c r="A269">
        <v>3.1700000000000004</v>
      </c>
    </row>
    <row r="270" spans="1:1" x14ac:dyDescent="0.3">
      <c r="A270">
        <v>3.1800000000000006</v>
      </c>
    </row>
    <row r="271" spans="1:1" x14ac:dyDescent="0.3">
      <c r="A271">
        <v>3.1800000000000006</v>
      </c>
    </row>
    <row r="272" spans="1:1" x14ac:dyDescent="0.3">
      <c r="A272">
        <v>3.1700000000000004</v>
      </c>
    </row>
    <row r="273" spans="1:1" x14ac:dyDescent="0.3">
      <c r="A273">
        <v>3.1800000000000006</v>
      </c>
    </row>
    <row r="274" spans="1:1" x14ac:dyDescent="0.3">
      <c r="A274">
        <v>3.1800000000000006</v>
      </c>
    </row>
    <row r="275" spans="1:1" x14ac:dyDescent="0.3">
      <c r="A275">
        <v>3.18</v>
      </c>
    </row>
    <row r="276" spans="1:1" x14ac:dyDescent="0.3">
      <c r="A276">
        <v>3.1800000000000006</v>
      </c>
    </row>
    <row r="277" spans="1:1" x14ac:dyDescent="0.3">
      <c r="A277">
        <v>3.1800000000000006</v>
      </c>
    </row>
    <row r="278" spans="1:1" x14ac:dyDescent="0.3">
      <c r="A278">
        <v>3.18</v>
      </c>
    </row>
    <row r="279" spans="1:1" x14ac:dyDescent="0.3">
      <c r="A279">
        <v>3.1900000000000004</v>
      </c>
    </row>
    <row r="280" spans="1:1" x14ac:dyDescent="0.3">
      <c r="A280">
        <v>3.1800000000000006</v>
      </c>
    </row>
    <row r="281" spans="1:1" x14ac:dyDescent="0.3">
      <c r="A281">
        <v>3.1700000000000004</v>
      </c>
    </row>
    <row r="282" spans="1:1" x14ac:dyDescent="0.3">
      <c r="A282">
        <v>3.1800000000000006</v>
      </c>
    </row>
    <row r="283" spans="1:1" x14ac:dyDescent="0.3">
      <c r="A283">
        <v>3.1800000000000006</v>
      </c>
    </row>
    <row r="284" spans="1:1" x14ac:dyDescent="0.3">
      <c r="A284">
        <v>3.2</v>
      </c>
    </row>
    <row r="285" spans="1:1" x14ac:dyDescent="0.3">
      <c r="A285">
        <v>3.1900000000000004</v>
      </c>
    </row>
    <row r="286" spans="1:1" x14ac:dyDescent="0.3">
      <c r="A286">
        <v>3.1900000000000004</v>
      </c>
    </row>
    <row r="287" spans="1:1" x14ac:dyDescent="0.3">
      <c r="A287">
        <v>3.1700000000000004</v>
      </c>
    </row>
    <row r="288" spans="1:1" x14ac:dyDescent="0.3">
      <c r="A288">
        <v>3.1800000000000006</v>
      </c>
    </row>
    <row r="289" spans="1:1" x14ac:dyDescent="0.3">
      <c r="A289">
        <v>3.1800000000000006</v>
      </c>
    </row>
    <row r="290" spans="1:1" x14ac:dyDescent="0.3">
      <c r="A290">
        <v>3.1700000000000004</v>
      </c>
    </row>
    <row r="291" spans="1:1" x14ac:dyDescent="0.3">
      <c r="A291">
        <v>3.1800000000000006</v>
      </c>
    </row>
    <row r="292" spans="1:1" x14ac:dyDescent="0.3">
      <c r="A292">
        <v>3.1800000000000006</v>
      </c>
    </row>
    <row r="293" spans="1:1" x14ac:dyDescent="0.3">
      <c r="A293">
        <v>3.1700000000000004</v>
      </c>
    </row>
    <row r="294" spans="1:1" x14ac:dyDescent="0.3">
      <c r="A294">
        <v>3.1900000000000004</v>
      </c>
    </row>
    <row r="295" spans="1:1" x14ac:dyDescent="0.3">
      <c r="A295">
        <v>3.1800000000000006</v>
      </c>
    </row>
    <row r="296" spans="1:1" x14ac:dyDescent="0.3">
      <c r="A296">
        <v>3.1700000000000004</v>
      </c>
    </row>
    <row r="297" spans="1:1" x14ac:dyDescent="0.3">
      <c r="A297">
        <v>3.1900000000000004</v>
      </c>
    </row>
    <row r="298" spans="1:1" x14ac:dyDescent="0.3">
      <c r="A298">
        <v>3.1900000000000004</v>
      </c>
    </row>
    <row r="299" spans="1:1" x14ac:dyDescent="0.3">
      <c r="A299">
        <v>3.18</v>
      </c>
    </row>
    <row r="300" spans="1:1" x14ac:dyDescent="0.3">
      <c r="A300">
        <v>3.1800000000000006</v>
      </c>
    </row>
    <row r="301" spans="1:1" x14ac:dyDescent="0.3">
      <c r="A301">
        <v>3.1800000000000006</v>
      </c>
    </row>
    <row r="302" spans="1:1" x14ac:dyDescent="0.3">
      <c r="A302">
        <v>3.1700000000000004</v>
      </c>
    </row>
    <row r="303" spans="1:1" x14ac:dyDescent="0.3">
      <c r="A303">
        <v>3.1900000000000004</v>
      </c>
    </row>
    <row r="304" spans="1:1" x14ac:dyDescent="0.3">
      <c r="A304">
        <v>3.1800000000000006</v>
      </c>
    </row>
    <row r="305" spans="1:1" x14ac:dyDescent="0.3">
      <c r="A305">
        <v>3.1700000000000004</v>
      </c>
    </row>
    <row r="306" spans="1:1" x14ac:dyDescent="0.3">
      <c r="A306">
        <v>3.1900000000000004</v>
      </c>
    </row>
    <row r="307" spans="1:1" x14ac:dyDescent="0.3">
      <c r="A307">
        <v>3.1900000000000004</v>
      </c>
    </row>
    <row r="308" spans="1:1" x14ac:dyDescent="0.3">
      <c r="A308">
        <v>3.1700000000000004</v>
      </c>
    </row>
    <row r="309" spans="1:1" x14ac:dyDescent="0.3">
      <c r="A309">
        <v>3.1800000000000006</v>
      </c>
    </row>
    <row r="310" spans="1:1" x14ac:dyDescent="0.3">
      <c r="A310">
        <v>3.1800000000000006</v>
      </c>
    </row>
    <row r="311" spans="1:1" x14ac:dyDescent="0.3">
      <c r="A311">
        <v>3.1700000000000004</v>
      </c>
    </row>
    <row r="312" spans="1:1" x14ac:dyDescent="0.3">
      <c r="A312">
        <v>3.2100000000000004</v>
      </c>
    </row>
    <row r="313" spans="1:1" x14ac:dyDescent="0.3">
      <c r="A313">
        <v>3.1900000000000004</v>
      </c>
    </row>
    <row r="314" spans="1:1" x14ac:dyDescent="0.3">
      <c r="A314">
        <v>3.18</v>
      </c>
    </row>
    <row r="315" spans="1:1" x14ac:dyDescent="0.3">
      <c r="A315">
        <v>3.1800000000000006</v>
      </c>
    </row>
    <row r="316" spans="1:1" x14ac:dyDescent="0.3">
      <c r="A316">
        <v>3.1800000000000006</v>
      </c>
    </row>
    <row r="317" spans="1:1" x14ac:dyDescent="0.3">
      <c r="A317">
        <v>3.1700000000000004</v>
      </c>
    </row>
    <row r="318" spans="1:1" x14ac:dyDescent="0.3">
      <c r="A318">
        <v>3.1800000000000006</v>
      </c>
    </row>
    <row r="319" spans="1:1" x14ac:dyDescent="0.3">
      <c r="A319">
        <v>3.1800000000000006</v>
      </c>
    </row>
    <row r="320" spans="1:1" x14ac:dyDescent="0.3">
      <c r="A320">
        <v>3.1700000000000004</v>
      </c>
    </row>
    <row r="321" spans="1:1" x14ac:dyDescent="0.3">
      <c r="A321">
        <v>3.1800000000000006</v>
      </c>
    </row>
    <row r="322" spans="1:1" x14ac:dyDescent="0.3">
      <c r="A322">
        <v>3.1900000000000004</v>
      </c>
    </row>
    <row r="323" spans="1:1" x14ac:dyDescent="0.3">
      <c r="A323">
        <v>3.1700000000000004</v>
      </c>
    </row>
    <row r="324" spans="1:1" x14ac:dyDescent="0.3">
      <c r="A324">
        <v>3.1800000000000006</v>
      </c>
    </row>
    <row r="325" spans="1:1" x14ac:dyDescent="0.3">
      <c r="A325">
        <v>3.1900000000000004</v>
      </c>
    </row>
    <row r="326" spans="1:1" x14ac:dyDescent="0.3">
      <c r="A326">
        <v>3.1700000000000004</v>
      </c>
    </row>
    <row r="327" spans="1:1" x14ac:dyDescent="0.3">
      <c r="A327">
        <v>3.1800000000000006</v>
      </c>
    </row>
    <row r="328" spans="1:1" x14ac:dyDescent="0.3">
      <c r="A328">
        <v>3.1800000000000006</v>
      </c>
    </row>
    <row r="329" spans="1:1" x14ac:dyDescent="0.3">
      <c r="A329">
        <v>3.18</v>
      </c>
    </row>
    <row r="330" spans="1:1" x14ac:dyDescent="0.3">
      <c r="A330">
        <v>3.1800000000000006</v>
      </c>
    </row>
    <row r="331" spans="1:1" x14ac:dyDescent="0.3">
      <c r="A331">
        <v>3.1800000000000006</v>
      </c>
    </row>
    <row r="332" spans="1:1" x14ac:dyDescent="0.3">
      <c r="A332">
        <v>3.18</v>
      </c>
    </row>
    <row r="333" spans="1:1" x14ac:dyDescent="0.3">
      <c r="A333">
        <v>3.1900000000000004</v>
      </c>
    </row>
    <row r="334" spans="1:1" x14ac:dyDescent="0.3">
      <c r="A334">
        <v>3.1800000000000006</v>
      </c>
    </row>
    <row r="335" spans="1:1" x14ac:dyDescent="0.3">
      <c r="A335">
        <v>3.1700000000000004</v>
      </c>
    </row>
    <row r="336" spans="1:1" x14ac:dyDescent="0.3">
      <c r="A336">
        <v>3.1800000000000006</v>
      </c>
    </row>
    <row r="337" spans="1:1" x14ac:dyDescent="0.3">
      <c r="A337">
        <v>3.1800000000000006</v>
      </c>
    </row>
    <row r="338" spans="1:1" x14ac:dyDescent="0.3">
      <c r="A338">
        <v>3.2</v>
      </c>
    </row>
    <row r="339" spans="1:1" x14ac:dyDescent="0.3">
      <c r="A339">
        <v>3.1900000000000004</v>
      </c>
    </row>
    <row r="340" spans="1:1" x14ac:dyDescent="0.3">
      <c r="A340">
        <v>3.1900000000000004</v>
      </c>
    </row>
    <row r="341" spans="1:1" x14ac:dyDescent="0.3">
      <c r="A341">
        <v>3.1700000000000004</v>
      </c>
    </row>
    <row r="342" spans="1:1" x14ac:dyDescent="0.3">
      <c r="A342">
        <v>3.1800000000000006</v>
      </c>
    </row>
    <row r="343" spans="1:1" x14ac:dyDescent="0.3">
      <c r="A343">
        <v>3.1800000000000006</v>
      </c>
    </row>
    <row r="344" spans="1:1" x14ac:dyDescent="0.3">
      <c r="A344">
        <v>3.1700000000000004</v>
      </c>
    </row>
    <row r="345" spans="1:1" x14ac:dyDescent="0.3">
      <c r="A345">
        <v>3.1800000000000006</v>
      </c>
    </row>
    <row r="346" spans="1:1" x14ac:dyDescent="0.3">
      <c r="A346">
        <v>3.1800000000000006</v>
      </c>
    </row>
    <row r="347" spans="1:1" x14ac:dyDescent="0.3">
      <c r="A347">
        <v>3.1700000000000004</v>
      </c>
    </row>
    <row r="348" spans="1:1" x14ac:dyDescent="0.3">
      <c r="A348">
        <v>3.1900000000000004</v>
      </c>
    </row>
    <row r="349" spans="1:1" x14ac:dyDescent="0.3">
      <c r="A349">
        <v>3.1800000000000006</v>
      </c>
    </row>
    <row r="350" spans="1:1" x14ac:dyDescent="0.3">
      <c r="A350">
        <v>3.1700000000000004</v>
      </c>
    </row>
    <row r="351" spans="1:1" x14ac:dyDescent="0.3">
      <c r="A351">
        <v>3.1900000000000004</v>
      </c>
    </row>
    <row r="352" spans="1:1" x14ac:dyDescent="0.3">
      <c r="A352">
        <v>3.1800000000000006</v>
      </c>
    </row>
    <row r="353" spans="1:1" x14ac:dyDescent="0.3">
      <c r="A353">
        <v>3.1700000000000004</v>
      </c>
    </row>
    <row r="354" spans="1:1" x14ac:dyDescent="0.3">
      <c r="A354">
        <v>3.1800000000000006</v>
      </c>
    </row>
    <row r="355" spans="1:1" x14ac:dyDescent="0.3">
      <c r="A355">
        <v>3.1900000000000004</v>
      </c>
    </row>
    <row r="356" spans="1:1" x14ac:dyDescent="0.3">
      <c r="A356">
        <v>3.1700000000000004</v>
      </c>
    </row>
    <row r="357" spans="1:1" x14ac:dyDescent="0.3">
      <c r="A357">
        <v>3.1800000000000006</v>
      </c>
    </row>
    <row r="358" spans="1:1" x14ac:dyDescent="0.3">
      <c r="A358">
        <v>3.1900000000000004</v>
      </c>
    </row>
    <row r="359" spans="1:1" x14ac:dyDescent="0.3">
      <c r="A359">
        <v>3.18</v>
      </c>
    </row>
    <row r="360" spans="1:1" x14ac:dyDescent="0.3">
      <c r="A360">
        <v>3.1800000000000006</v>
      </c>
    </row>
    <row r="361" spans="1:1" x14ac:dyDescent="0.3">
      <c r="A361">
        <v>3.1800000000000006</v>
      </c>
    </row>
    <row r="362" spans="1:1" x14ac:dyDescent="0.3">
      <c r="A362">
        <v>3.1700000000000004</v>
      </c>
    </row>
    <row r="363" spans="1:1" x14ac:dyDescent="0.3">
      <c r="A363">
        <v>3.1800000000000006</v>
      </c>
    </row>
    <row r="364" spans="1:1" x14ac:dyDescent="0.3">
      <c r="A364">
        <v>3.2100000000000004</v>
      </c>
    </row>
    <row r="365" spans="1:1" x14ac:dyDescent="0.3">
      <c r="A365">
        <v>3.18</v>
      </c>
    </row>
    <row r="366" spans="1:1" x14ac:dyDescent="0.3">
      <c r="A366">
        <v>3.1900000000000004</v>
      </c>
    </row>
    <row r="367" spans="1:1" x14ac:dyDescent="0.3">
      <c r="A367">
        <v>3.1800000000000006</v>
      </c>
    </row>
    <row r="368" spans="1:1" x14ac:dyDescent="0.3">
      <c r="A368">
        <v>3.1700000000000004</v>
      </c>
    </row>
    <row r="369" spans="1:1" x14ac:dyDescent="0.3">
      <c r="A369">
        <v>3.1800000000000006</v>
      </c>
    </row>
    <row r="370" spans="1:1" x14ac:dyDescent="0.3">
      <c r="A370">
        <v>3.1800000000000006</v>
      </c>
    </row>
    <row r="371" spans="1:1" x14ac:dyDescent="0.3">
      <c r="A371">
        <v>3.1700000000000004</v>
      </c>
    </row>
    <row r="372" spans="1:1" x14ac:dyDescent="0.3">
      <c r="A372">
        <v>3.1800000000000006</v>
      </c>
    </row>
    <row r="373" spans="1:1" x14ac:dyDescent="0.3">
      <c r="A373">
        <v>3.1800000000000006</v>
      </c>
    </row>
    <row r="374" spans="1:1" x14ac:dyDescent="0.3">
      <c r="A374">
        <v>3.18</v>
      </c>
    </row>
    <row r="375" spans="1:1" x14ac:dyDescent="0.3">
      <c r="A375">
        <v>3.1800000000000006</v>
      </c>
    </row>
    <row r="376" spans="1:1" x14ac:dyDescent="0.3">
      <c r="A376">
        <v>3.1800000000000006</v>
      </c>
    </row>
    <row r="377" spans="1:1" x14ac:dyDescent="0.3">
      <c r="A377">
        <v>3.18</v>
      </c>
    </row>
    <row r="378" spans="1:1" x14ac:dyDescent="0.3">
      <c r="A378">
        <v>3.1800000000000006</v>
      </c>
    </row>
    <row r="379" spans="1:1" x14ac:dyDescent="0.3">
      <c r="A379">
        <v>3.1800000000000006</v>
      </c>
    </row>
    <row r="380" spans="1:1" x14ac:dyDescent="0.3">
      <c r="A380">
        <v>3.1700000000000004</v>
      </c>
    </row>
    <row r="381" spans="1:1" x14ac:dyDescent="0.3">
      <c r="A381">
        <v>3.1900000000000004</v>
      </c>
    </row>
    <row r="382" spans="1:1" x14ac:dyDescent="0.3">
      <c r="A382">
        <v>3.1800000000000006</v>
      </c>
    </row>
    <row r="383" spans="1:1" x14ac:dyDescent="0.3">
      <c r="A383">
        <v>3.1700000000000004</v>
      </c>
    </row>
    <row r="384" spans="1:1" x14ac:dyDescent="0.3">
      <c r="A384">
        <v>3.1900000000000004</v>
      </c>
    </row>
    <row r="385" spans="1:1" x14ac:dyDescent="0.3">
      <c r="A385">
        <v>3.1900000000000004</v>
      </c>
    </row>
    <row r="386" spans="1:1" x14ac:dyDescent="0.3">
      <c r="A386">
        <v>3.1700000000000004</v>
      </c>
    </row>
    <row r="387" spans="1:1" x14ac:dyDescent="0.3">
      <c r="A387">
        <v>3.1800000000000006</v>
      </c>
    </row>
    <row r="388" spans="1:1" x14ac:dyDescent="0.3">
      <c r="A388">
        <v>3.1800000000000006</v>
      </c>
    </row>
    <row r="389" spans="1:1" x14ac:dyDescent="0.3">
      <c r="A389">
        <v>3.1700000000000004</v>
      </c>
    </row>
    <row r="390" spans="1:1" x14ac:dyDescent="0.3">
      <c r="A390">
        <v>3.2100000000000004</v>
      </c>
    </row>
    <row r="391" spans="1:1" x14ac:dyDescent="0.3">
      <c r="A391">
        <v>3.1900000000000004</v>
      </c>
    </row>
    <row r="392" spans="1:1" x14ac:dyDescent="0.3">
      <c r="A392">
        <v>3.18</v>
      </c>
    </row>
    <row r="393" spans="1:1" x14ac:dyDescent="0.3">
      <c r="A393">
        <v>3.1800000000000006</v>
      </c>
    </row>
    <row r="394" spans="1:1" x14ac:dyDescent="0.3">
      <c r="A394">
        <v>3.1800000000000006</v>
      </c>
    </row>
    <row r="395" spans="1:1" x14ac:dyDescent="0.3">
      <c r="A395">
        <v>3.1700000000000004</v>
      </c>
    </row>
    <row r="396" spans="1:1" x14ac:dyDescent="0.3">
      <c r="A396">
        <v>3.1800000000000006</v>
      </c>
    </row>
    <row r="397" spans="1:1" x14ac:dyDescent="0.3">
      <c r="A397">
        <v>3.1800000000000006</v>
      </c>
    </row>
    <row r="398" spans="1:1" x14ac:dyDescent="0.3">
      <c r="A398">
        <v>3.1700000000000004</v>
      </c>
    </row>
    <row r="399" spans="1:1" x14ac:dyDescent="0.3">
      <c r="A399">
        <v>3.1800000000000006</v>
      </c>
    </row>
    <row r="400" spans="1:1" x14ac:dyDescent="0.3">
      <c r="A400">
        <v>3.1900000000000004</v>
      </c>
    </row>
    <row r="401" spans="1:1" x14ac:dyDescent="0.3">
      <c r="A401">
        <v>3.1700000000000004</v>
      </c>
    </row>
    <row r="402" spans="1:1" x14ac:dyDescent="0.3">
      <c r="A402">
        <v>3.1800000000000006</v>
      </c>
    </row>
    <row r="403" spans="1:1" x14ac:dyDescent="0.3">
      <c r="A403">
        <v>3.1900000000000004</v>
      </c>
    </row>
    <row r="404" spans="1:1" x14ac:dyDescent="0.3">
      <c r="A404">
        <v>3.1700000000000004</v>
      </c>
    </row>
    <row r="405" spans="1:1" x14ac:dyDescent="0.3">
      <c r="A405">
        <v>3.1800000000000006</v>
      </c>
    </row>
    <row r="406" spans="1:1" x14ac:dyDescent="0.3">
      <c r="A406">
        <v>3.1800000000000006</v>
      </c>
    </row>
    <row r="407" spans="1:1" x14ac:dyDescent="0.3">
      <c r="A407">
        <v>3.18</v>
      </c>
    </row>
    <row r="408" spans="1:1" x14ac:dyDescent="0.3">
      <c r="A408">
        <v>3.1800000000000006</v>
      </c>
    </row>
    <row r="409" spans="1:1" x14ac:dyDescent="0.3">
      <c r="A409">
        <v>3.1800000000000006</v>
      </c>
    </row>
    <row r="410" spans="1:1" x14ac:dyDescent="0.3">
      <c r="A410">
        <v>3.18</v>
      </c>
    </row>
    <row r="411" spans="1:1" x14ac:dyDescent="0.3">
      <c r="A411">
        <v>3.1900000000000004</v>
      </c>
    </row>
    <row r="412" spans="1:1" x14ac:dyDescent="0.3">
      <c r="A412">
        <v>3.1800000000000006</v>
      </c>
    </row>
    <row r="413" spans="1:1" x14ac:dyDescent="0.3">
      <c r="A413">
        <v>3.1700000000000004</v>
      </c>
    </row>
    <row r="414" spans="1:1" x14ac:dyDescent="0.3">
      <c r="A414">
        <v>3.1800000000000006</v>
      </c>
    </row>
    <row r="415" spans="1:1" x14ac:dyDescent="0.3">
      <c r="A415">
        <v>3.1800000000000006</v>
      </c>
    </row>
    <row r="416" spans="1:1" x14ac:dyDescent="0.3">
      <c r="A416">
        <v>3.2</v>
      </c>
    </row>
    <row r="417" spans="1:1" x14ac:dyDescent="0.3">
      <c r="A417">
        <v>3.1900000000000004</v>
      </c>
    </row>
    <row r="418" spans="1:1" x14ac:dyDescent="0.3">
      <c r="A418">
        <v>3.1900000000000004</v>
      </c>
    </row>
    <row r="419" spans="1:1" x14ac:dyDescent="0.3">
      <c r="A419">
        <v>3.1700000000000004</v>
      </c>
    </row>
    <row r="420" spans="1:1" x14ac:dyDescent="0.3">
      <c r="A420">
        <v>3.1800000000000006</v>
      </c>
    </row>
    <row r="421" spans="1:1" x14ac:dyDescent="0.3">
      <c r="A421">
        <v>3.1800000000000006</v>
      </c>
    </row>
    <row r="422" spans="1:1" x14ac:dyDescent="0.3">
      <c r="A422">
        <v>3.1700000000000004</v>
      </c>
    </row>
    <row r="423" spans="1:1" x14ac:dyDescent="0.3">
      <c r="A423">
        <v>3.1800000000000006</v>
      </c>
    </row>
    <row r="424" spans="1:1" x14ac:dyDescent="0.3">
      <c r="A424">
        <v>3.1800000000000006</v>
      </c>
    </row>
    <row r="425" spans="1:1" x14ac:dyDescent="0.3">
      <c r="A425">
        <v>3.1700000000000004</v>
      </c>
    </row>
    <row r="426" spans="1:1" x14ac:dyDescent="0.3">
      <c r="A426">
        <v>3.1900000000000004</v>
      </c>
    </row>
    <row r="427" spans="1:1" x14ac:dyDescent="0.3">
      <c r="A427">
        <v>3.1800000000000006</v>
      </c>
    </row>
    <row r="428" spans="1:1" x14ac:dyDescent="0.3">
      <c r="A428">
        <v>3.1700000000000004</v>
      </c>
    </row>
    <row r="429" spans="1:1" x14ac:dyDescent="0.3">
      <c r="A429">
        <v>3.1900000000000004</v>
      </c>
    </row>
    <row r="430" spans="1:1" x14ac:dyDescent="0.3">
      <c r="A430">
        <v>3.1800000000000006</v>
      </c>
    </row>
    <row r="431" spans="1:1" x14ac:dyDescent="0.3">
      <c r="A431">
        <v>3.1700000000000004</v>
      </c>
    </row>
    <row r="432" spans="1:1" x14ac:dyDescent="0.3">
      <c r="A432">
        <v>3.1800000000000006</v>
      </c>
    </row>
    <row r="433" spans="1:1" x14ac:dyDescent="0.3">
      <c r="A433">
        <v>3.1900000000000004</v>
      </c>
    </row>
    <row r="434" spans="1:1" x14ac:dyDescent="0.3">
      <c r="A434">
        <v>3.1700000000000004</v>
      </c>
    </row>
    <row r="435" spans="1:1" x14ac:dyDescent="0.3">
      <c r="A435">
        <v>3.1800000000000006</v>
      </c>
    </row>
    <row r="436" spans="1:1" x14ac:dyDescent="0.3">
      <c r="A436">
        <v>3.1900000000000004</v>
      </c>
    </row>
    <row r="437" spans="1:1" x14ac:dyDescent="0.3">
      <c r="A437">
        <v>3.18</v>
      </c>
    </row>
    <row r="438" spans="1:1" x14ac:dyDescent="0.3">
      <c r="A438">
        <v>3.1800000000000006</v>
      </c>
    </row>
    <row r="439" spans="1:1" x14ac:dyDescent="0.3">
      <c r="A439">
        <v>3.1800000000000006</v>
      </c>
    </row>
    <row r="440" spans="1:1" x14ac:dyDescent="0.3">
      <c r="A440">
        <v>3.1700000000000004</v>
      </c>
    </row>
    <row r="441" spans="1:1" x14ac:dyDescent="0.3">
      <c r="A441">
        <v>3.1800000000000006</v>
      </c>
    </row>
    <row r="442" spans="1:1" x14ac:dyDescent="0.3">
      <c r="A442">
        <v>3.2100000000000004</v>
      </c>
    </row>
    <row r="443" spans="1:1" x14ac:dyDescent="0.3">
      <c r="A443">
        <v>3.18</v>
      </c>
    </row>
    <row r="444" spans="1:1" x14ac:dyDescent="0.3">
      <c r="A444">
        <v>3.1900000000000004</v>
      </c>
    </row>
    <row r="445" spans="1:1" x14ac:dyDescent="0.3">
      <c r="A445">
        <v>3.1800000000000006</v>
      </c>
    </row>
    <row r="446" spans="1:1" x14ac:dyDescent="0.3">
      <c r="A446">
        <v>3.1700000000000004</v>
      </c>
    </row>
    <row r="447" spans="1:1" x14ac:dyDescent="0.3">
      <c r="A447">
        <v>3.1800000000000006</v>
      </c>
    </row>
    <row r="448" spans="1:1" x14ac:dyDescent="0.3">
      <c r="A448">
        <v>3.1800000000000006</v>
      </c>
    </row>
    <row r="449" spans="1:1" x14ac:dyDescent="0.3">
      <c r="A449">
        <v>3.1700000000000004</v>
      </c>
    </row>
    <row r="450" spans="1:1" x14ac:dyDescent="0.3">
      <c r="A450">
        <v>3.1800000000000006</v>
      </c>
    </row>
    <row r="451" spans="1:1" x14ac:dyDescent="0.3">
      <c r="A451">
        <v>3.1800000000000006</v>
      </c>
    </row>
    <row r="452" spans="1:1" x14ac:dyDescent="0.3">
      <c r="A452">
        <v>3.18</v>
      </c>
    </row>
    <row r="453" spans="1:1" x14ac:dyDescent="0.3">
      <c r="A453">
        <v>3.1800000000000006</v>
      </c>
    </row>
    <row r="454" spans="1:1" x14ac:dyDescent="0.3">
      <c r="A454">
        <v>3.1800000000000006</v>
      </c>
    </row>
    <row r="455" spans="1:1" x14ac:dyDescent="0.3">
      <c r="A455">
        <v>3.18</v>
      </c>
    </row>
    <row r="456" spans="1:1" x14ac:dyDescent="0.3">
      <c r="A456">
        <v>3.1800000000000006</v>
      </c>
    </row>
    <row r="457" spans="1:1" x14ac:dyDescent="0.3">
      <c r="A457">
        <v>3.1800000000000006</v>
      </c>
    </row>
    <row r="458" spans="1:1" x14ac:dyDescent="0.3">
      <c r="A458">
        <v>3.18</v>
      </c>
    </row>
    <row r="459" spans="1:1" x14ac:dyDescent="0.3">
      <c r="A459">
        <v>3.1800000000000006</v>
      </c>
    </row>
    <row r="460" spans="1:1" x14ac:dyDescent="0.3">
      <c r="A460">
        <v>3.1700000000000004</v>
      </c>
    </row>
    <row r="461" spans="1:1" x14ac:dyDescent="0.3">
      <c r="A461">
        <v>3.1700000000000004</v>
      </c>
    </row>
    <row r="462" spans="1:1" x14ac:dyDescent="0.3">
      <c r="A462">
        <v>3.18</v>
      </c>
    </row>
    <row r="463" spans="1:1" x14ac:dyDescent="0.3">
      <c r="A463">
        <v>3.1800000000000006</v>
      </c>
    </row>
    <row r="464" spans="1:1" x14ac:dyDescent="0.3">
      <c r="A464">
        <v>3.1700000000000004</v>
      </c>
    </row>
    <row r="465" spans="1:1" x14ac:dyDescent="0.3">
      <c r="A465">
        <v>3.18</v>
      </c>
    </row>
    <row r="466" spans="1:1" x14ac:dyDescent="0.3">
      <c r="A466">
        <v>3.18</v>
      </c>
    </row>
    <row r="467" spans="1:1" x14ac:dyDescent="0.3">
      <c r="A467">
        <v>3.1800000000000006</v>
      </c>
    </row>
    <row r="468" spans="1:1" x14ac:dyDescent="0.3">
      <c r="A468">
        <v>3.1700000000000004</v>
      </c>
    </row>
    <row r="469" spans="1:1" x14ac:dyDescent="0.3">
      <c r="A469">
        <v>3.1700000000000004</v>
      </c>
    </row>
    <row r="470" spans="1:1" x14ac:dyDescent="0.3">
      <c r="A470">
        <v>3.1800000000000006</v>
      </c>
    </row>
    <row r="471" spans="1:1" x14ac:dyDescent="0.3">
      <c r="A471">
        <v>3.2</v>
      </c>
    </row>
    <row r="472" spans="1:1" x14ac:dyDescent="0.3">
      <c r="A472">
        <v>3.18</v>
      </c>
    </row>
    <row r="473" spans="1:1" x14ac:dyDescent="0.3">
      <c r="A473">
        <v>3.18</v>
      </c>
    </row>
    <row r="474" spans="1:1" x14ac:dyDescent="0.3">
      <c r="A474">
        <v>3.1800000000000006</v>
      </c>
    </row>
    <row r="475" spans="1:1" x14ac:dyDescent="0.3">
      <c r="A475">
        <v>3.1700000000000004</v>
      </c>
    </row>
    <row r="476" spans="1:1" x14ac:dyDescent="0.3">
      <c r="A476">
        <v>3.1700000000000004</v>
      </c>
    </row>
    <row r="477" spans="1:1" x14ac:dyDescent="0.3">
      <c r="A477">
        <v>3.1800000000000006</v>
      </c>
    </row>
    <row r="478" spans="1:1" x14ac:dyDescent="0.3">
      <c r="A478">
        <v>3.1700000000000004</v>
      </c>
    </row>
    <row r="479" spans="1:1" x14ac:dyDescent="0.3">
      <c r="A479">
        <v>3.1700000000000004</v>
      </c>
    </row>
    <row r="480" spans="1:1" x14ac:dyDescent="0.3">
      <c r="A480">
        <v>3.1700000000000004</v>
      </c>
    </row>
    <row r="481" spans="1:1" x14ac:dyDescent="0.3">
      <c r="A481">
        <v>3.1900000000000004</v>
      </c>
    </row>
    <row r="482" spans="1:1" x14ac:dyDescent="0.3">
      <c r="A482">
        <v>3.1700000000000004</v>
      </c>
    </row>
    <row r="483" spans="1:1" x14ac:dyDescent="0.3">
      <c r="A483">
        <v>3.1700000000000004</v>
      </c>
    </row>
    <row r="484" spans="1:1" x14ac:dyDescent="0.3">
      <c r="A484">
        <v>3.1900000000000004</v>
      </c>
    </row>
    <row r="485" spans="1:1" x14ac:dyDescent="0.3">
      <c r="A485">
        <v>3.1700000000000004</v>
      </c>
    </row>
    <row r="486" spans="1:1" x14ac:dyDescent="0.3">
      <c r="A486">
        <v>3.1700000000000004</v>
      </c>
    </row>
    <row r="487" spans="1:1" x14ac:dyDescent="0.3">
      <c r="A487">
        <v>3.1700000000000004</v>
      </c>
    </row>
    <row r="488" spans="1:1" x14ac:dyDescent="0.3">
      <c r="A488">
        <v>3.1900000000000004</v>
      </c>
    </row>
    <row r="489" spans="1:1" x14ac:dyDescent="0.3">
      <c r="A489">
        <v>3.1700000000000004</v>
      </c>
    </row>
    <row r="490" spans="1:1" x14ac:dyDescent="0.3">
      <c r="A490">
        <v>3.1700000000000004</v>
      </c>
    </row>
    <row r="491" spans="1:1" x14ac:dyDescent="0.3">
      <c r="A491">
        <v>3.1900000000000004</v>
      </c>
    </row>
    <row r="492" spans="1:1" x14ac:dyDescent="0.3">
      <c r="A492">
        <v>3.18</v>
      </c>
    </row>
    <row r="493" spans="1:1" x14ac:dyDescent="0.3">
      <c r="A493">
        <v>3.1700000000000004</v>
      </c>
    </row>
    <row r="494" spans="1:1" x14ac:dyDescent="0.3">
      <c r="A494">
        <v>3.1700000000000004</v>
      </c>
    </row>
    <row r="495" spans="1:1" x14ac:dyDescent="0.3">
      <c r="A495">
        <v>3.1800000000000006</v>
      </c>
    </row>
    <row r="496" spans="1:1" x14ac:dyDescent="0.3">
      <c r="A496">
        <v>3.1700000000000004</v>
      </c>
    </row>
    <row r="497" spans="1:1" x14ac:dyDescent="0.3">
      <c r="A497">
        <v>3.2</v>
      </c>
    </row>
    <row r="498" spans="1:1" x14ac:dyDescent="0.3">
      <c r="A498">
        <v>3.1900000000000004</v>
      </c>
    </row>
    <row r="499" spans="1:1" x14ac:dyDescent="0.3">
      <c r="A499">
        <v>3.18</v>
      </c>
    </row>
    <row r="500" spans="1:1" x14ac:dyDescent="0.3">
      <c r="A500">
        <v>3.1700000000000004</v>
      </c>
    </row>
    <row r="501" spans="1:1" x14ac:dyDescent="0.3">
      <c r="A501">
        <v>3.1700000000000004</v>
      </c>
    </row>
    <row r="502" spans="1:1" x14ac:dyDescent="0.3">
      <c r="A502">
        <v>3.1800000000000006</v>
      </c>
    </row>
    <row r="503" spans="1:1" x14ac:dyDescent="0.3">
      <c r="A503">
        <v>3.1700000000000004</v>
      </c>
    </row>
    <row r="504" spans="1:1" x14ac:dyDescent="0.3">
      <c r="A504">
        <v>3.1700000000000004</v>
      </c>
    </row>
    <row r="505" spans="1:1" x14ac:dyDescent="0.3">
      <c r="A505">
        <v>3.1800000000000006</v>
      </c>
    </row>
    <row r="506" spans="1:1" x14ac:dyDescent="0.3">
      <c r="A506">
        <v>3.1700000000000004</v>
      </c>
    </row>
    <row r="507" spans="1:1" x14ac:dyDescent="0.3">
      <c r="A507">
        <v>3.18</v>
      </c>
    </row>
    <row r="508" spans="1:1" x14ac:dyDescent="0.3">
      <c r="A508">
        <v>3.1700000000000004</v>
      </c>
    </row>
    <row r="509" spans="1:1" x14ac:dyDescent="0.3">
      <c r="A509">
        <v>3.1800000000000006</v>
      </c>
    </row>
    <row r="510" spans="1:1" x14ac:dyDescent="0.3">
      <c r="A510">
        <v>3.18</v>
      </c>
    </row>
    <row r="511" spans="1:1" x14ac:dyDescent="0.3">
      <c r="A511">
        <v>3.1700000000000004</v>
      </c>
    </row>
    <row r="512" spans="1:1" x14ac:dyDescent="0.3">
      <c r="A512">
        <v>3.1800000000000006</v>
      </c>
    </row>
    <row r="513" spans="1:1" x14ac:dyDescent="0.3">
      <c r="A513">
        <v>3.1700000000000004</v>
      </c>
    </row>
    <row r="514" spans="1:1" x14ac:dyDescent="0.3">
      <c r="A514">
        <v>3.18</v>
      </c>
    </row>
    <row r="515" spans="1:1" x14ac:dyDescent="0.3">
      <c r="A515">
        <v>3.1700000000000004</v>
      </c>
    </row>
    <row r="516" spans="1:1" x14ac:dyDescent="0.3">
      <c r="A516">
        <v>3.1800000000000006</v>
      </c>
    </row>
    <row r="517" spans="1:1" x14ac:dyDescent="0.3">
      <c r="A517">
        <v>3.18</v>
      </c>
    </row>
    <row r="518" spans="1:1" x14ac:dyDescent="0.3">
      <c r="A518">
        <v>3.18</v>
      </c>
    </row>
    <row r="519" spans="1:1" x14ac:dyDescent="0.3">
      <c r="A519">
        <v>3.1800000000000006</v>
      </c>
    </row>
    <row r="520" spans="1:1" x14ac:dyDescent="0.3">
      <c r="A520">
        <v>3.1700000000000004</v>
      </c>
    </row>
    <row r="521" spans="1:1" x14ac:dyDescent="0.3">
      <c r="A521">
        <v>3.1700000000000004</v>
      </c>
    </row>
    <row r="522" spans="1:1" x14ac:dyDescent="0.3">
      <c r="A522">
        <v>3.1700000000000004</v>
      </c>
    </row>
    <row r="523" spans="1:1" x14ac:dyDescent="0.3">
      <c r="A523">
        <v>3.1800000000000006</v>
      </c>
    </row>
    <row r="524" spans="1:1" x14ac:dyDescent="0.3">
      <c r="A524">
        <v>3.18</v>
      </c>
    </row>
    <row r="525" spans="1:1" x14ac:dyDescent="0.3">
      <c r="A525">
        <v>3.18</v>
      </c>
    </row>
    <row r="526" spans="1:1" x14ac:dyDescent="0.3">
      <c r="A526">
        <v>3.1800000000000006</v>
      </c>
    </row>
    <row r="527" spans="1:1" x14ac:dyDescent="0.3">
      <c r="A527">
        <v>3.1700000000000004</v>
      </c>
    </row>
    <row r="528" spans="1:1" x14ac:dyDescent="0.3">
      <c r="A528">
        <v>3.1700000000000004</v>
      </c>
    </row>
    <row r="529" spans="1:1" x14ac:dyDescent="0.3">
      <c r="A529">
        <v>3.1700000000000004</v>
      </c>
    </row>
    <row r="530" spans="1:1" x14ac:dyDescent="0.3">
      <c r="A530">
        <v>3.1800000000000006</v>
      </c>
    </row>
    <row r="531" spans="1:1" x14ac:dyDescent="0.3">
      <c r="A531">
        <v>3.1700000000000004</v>
      </c>
    </row>
    <row r="532" spans="1:1" x14ac:dyDescent="0.3">
      <c r="A532">
        <v>3.1700000000000004</v>
      </c>
    </row>
    <row r="533" spans="1:1" x14ac:dyDescent="0.3">
      <c r="A533">
        <v>3.1900000000000004</v>
      </c>
    </row>
    <row r="534" spans="1:1" x14ac:dyDescent="0.3">
      <c r="A534">
        <v>3.1700000000000004</v>
      </c>
    </row>
    <row r="535" spans="1:1" x14ac:dyDescent="0.3">
      <c r="A535">
        <v>3.1700000000000004</v>
      </c>
    </row>
    <row r="536" spans="1:1" x14ac:dyDescent="0.3">
      <c r="A536">
        <v>3.18</v>
      </c>
    </row>
    <row r="537" spans="1:1" x14ac:dyDescent="0.3">
      <c r="A537">
        <v>3.1800000000000006</v>
      </c>
    </row>
    <row r="538" spans="1:1" x14ac:dyDescent="0.3">
      <c r="A538">
        <v>3.1700000000000004</v>
      </c>
    </row>
    <row r="539" spans="1:1" x14ac:dyDescent="0.3">
      <c r="A539">
        <v>3.1700000000000004</v>
      </c>
    </row>
    <row r="540" spans="1:1" x14ac:dyDescent="0.3">
      <c r="A540">
        <v>3.1900000000000004</v>
      </c>
    </row>
    <row r="541" spans="1:1" x14ac:dyDescent="0.3">
      <c r="A541">
        <v>3.1700000000000004</v>
      </c>
    </row>
    <row r="542" spans="1:1" x14ac:dyDescent="0.3">
      <c r="A542">
        <v>3.1700000000000004</v>
      </c>
    </row>
    <row r="543" spans="1:1" x14ac:dyDescent="0.3">
      <c r="A543">
        <v>3.18</v>
      </c>
    </row>
    <row r="544" spans="1:1" x14ac:dyDescent="0.3">
      <c r="A544">
        <v>3.1900000000000004</v>
      </c>
    </row>
    <row r="545" spans="1:1" x14ac:dyDescent="0.3">
      <c r="A545">
        <v>3.1700000000000004</v>
      </c>
    </row>
    <row r="546" spans="1:1" x14ac:dyDescent="0.3">
      <c r="A546">
        <v>3.1800000000000006</v>
      </c>
    </row>
    <row r="547" spans="1:1" x14ac:dyDescent="0.3">
      <c r="A547">
        <v>3.1700000000000004</v>
      </c>
    </row>
    <row r="548" spans="1:1" x14ac:dyDescent="0.3">
      <c r="A548">
        <v>3.1800000000000006</v>
      </c>
    </row>
    <row r="549" spans="1:1" x14ac:dyDescent="0.3">
      <c r="A549">
        <v>3.1700000000000004</v>
      </c>
    </row>
    <row r="550" spans="1:1" x14ac:dyDescent="0.3">
      <c r="A550">
        <v>3.1900000000000004</v>
      </c>
    </row>
    <row r="551" spans="1:1" x14ac:dyDescent="0.3">
      <c r="A551">
        <v>3.18</v>
      </c>
    </row>
    <row r="552" spans="1:1" x14ac:dyDescent="0.3">
      <c r="A552">
        <v>3.1800000000000006</v>
      </c>
    </row>
    <row r="553" spans="1:1" x14ac:dyDescent="0.3">
      <c r="A553">
        <v>3.1700000000000004</v>
      </c>
    </row>
    <row r="554" spans="1:1" x14ac:dyDescent="0.3">
      <c r="A554">
        <v>3.1800000000000006</v>
      </c>
    </row>
    <row r="555" spans="1:1" x14ac:dyDescent="0.3">
      <c r="A555">
        <v>3.1700000000000004</v>
      </c>
    </row>
    <row r="556" spans="1:1" x14ac:dyDescent="0.3">
      <c r="A556">
        <v>3.1800000000000006</v>
      </c>
    </row>
    <row r="557" spans="1:1" x14ac:dyDescent="0.3">
      <c r="A557">
        <v>3.1700000000000004</v>
      </c>
    </row>
    <row r="558" spans="1:1" x14ac:dyDescent="0.3">
      <c r="A558">
        <v>3.1800000000000006</v>
      </c>
    </row>
    <row r="559" spans="1:1" x14ac:dyDescent="0.3">
      <c r="A559">
        <v>3.18</v>
      </c>
    </row>
    <row r="560" spans="1:1" x14ac:dyDescent="0.3">
      <c r="A560">
        <v>3.1800000000000006</v>
      </c>
    </row>
    <row r="561" spans="1:1" x14ac:dyDescent="0.3">
      <c r="A561">
        <v>3.1700000000000004</v>
      </c>
    </row>
    <row r="562" spans="1:1" x14ac:dyDescent="0.3">
      <c r="A562">
        <v>3.1800000000000006</v>
      </c>
    </row>
    <row r="563" spans="1:1" x14ac:dyDescent="0.3">
      <c r="A563">
        <v>3.1700000000000004</v>
      </c>
    </row>
    <row r="564" spans="1:1" x14ac:dyDescent="0.3">
      <c r="A564">
        <v>3.1800000000000006</v>
      </c>
    </row>
    <row r="565" spans="1:1" x14ac:dyDescent="0.3">
      <c r="A565">
        <v>3.1700000000000004</v>
      </c>
    </row>
    <row r="566" spans="1:1" x14ac:dyDescent="0.3">
      <c r="A566">
        <v>3.1800000000000006</v>
      </c>
    </row>
    <row r="567" spans="1:1" x14ac:dyDescent="0.3">
      <c r="A567">
        <v>3.1700000000000004</v>
      </c>
    </row>
    <row r="568" spans="1:1" x14ac:dyDescent="0.3">
      <c r="A568">
        <v>3.1800000000000006</v>
      </c>
    </row>
    <row r="569" spans="1:1" x14ac:dyDescent="0.3">
      <c r="A569">
        <v>3.18</v>
      </c>
    </row>
    <row r="570" spans="1:1" x14ac:dyDescent="0.3">
      <c r="A570">
        <v>3.1800000000000006</v>
      </c>
    </row>
    <row r="571" spans="1:1" x14ac:dyDescent="0.3">
      <c r="A571">
        <v>3.1700000000000004</v>
      </c>
    </row>
    <row r="572" spans="1:1" x14ac:dyDescent="0.3">
      <c r="A572">
        <v>3.1900000000000004</v>
      </c>
    </row>
    <row r="573" spans="1:1" x14ac:dyDescent="0.3">
      <c r="A573">
        <v>3.1700000000000004</v>
      </c>
    </row>
    <row r="574" spans="1:1" x14ac:dyDescent="0.3">
      <c r="A574">
        <v>3.1800000000000006</v>
      </c>
    </row>
    <row r="575" spans="1:1" x14ac:dyDescent="0.3">
      <c r="A575">
        <v>3.1700000000000004</v>
      </c>
    </row>
    <row r="576" spans="1:1" x14ac:dyDescent="0.3">
      <c r="A576">
        <v>3.1900000000000004</v>
      </c>
    </row>
    <row r="577" spans="1:1" x14ac:dyDescent="0.3">
      <c r="A577">
        <v>3.1700000000000004</v>
      </c>
    </row>
    <row r="578" spans="1:1" x14ac:dyDescent="0.3">
      <c r="A578">
        <v>3.1800000000000006</v>
      </c>
    </row>
    <row r="579" spans="1:1" x14ac:dyDescent="0.3">
      <c r="A579">
        <v>3.18</v>
      </c>
    </row>
    <row r="580" spans="1:1" x14ac:dyDescent="0.3">
      <c r="A580">
        <v>3.1900000000000004</v>
      </c>
    </row>
    <row r="581" spans="1:1" x14ac:dyDescent="0.3">
      <c r="A581">
        <v>3.1700000000000004</v>
      </c>
    </row>
    <row r="582" spans="1:1" x14ac:dyDescent="0.3">
      <c r="A582">
        <v>3.1800000000000006</v>
      </c>
    </row>
    <row r="583" spans="1:1" x14ac:dyDescent="0.3">
      <c r="A583">
        <v>3.1700000000000004</v>
      </c>
    </row>
    <row r="584" spans="1:1" x14ac:dyDescent="0.3">
      <c r="A584">
        <v>3.1800000000000006</v>
      </c>
    </row>
    <row r="585" spans="1:1" x14ac:dyDescent="0.3">
      <c r="A585">
        <v>3.1700000000000004</v>
      </c>
    </row>
    <row r="586" spans="1:1" x14ac:dyDescent="0.3">
      <c r="A586">
        <v>3.1900000000000004</v>
      </c>
    </row>
    <row r="587" spans="1:1" x14ac:dyDescent="0.3">
      <c r="A587">
        <v>3.18</v>
      </c>
    </row>
    <row r="588" spans="1:1" x14ac:dyDescent="0.3">
      <c r="A588">
        <v>3.1800000000000006</v>
      </c>
    </row>
    <row r="589" spans="1:1" x14ac:dyDescent="0.3">
      <c r="A589">
        <v>3.1700000000000004</v>
      </c>
    </row>
    <row r="590" spans="1:1" x14ac:dyDescent="0.3">
      <c r="A590">
        <v>3.1800000000000006</v>
      </c>
    </row>
    <row r="591" spans="1:1" x14ac:dyDescent="0.3">
      <c r="A591">
        <v>3.1700000000000004</v>
      </c>
    </row>
    <row r="592" spans="1:1" x14ac:dyDescent="0.3">
      <c r="A592">
        <v>3.1800000000000006</v>
      </c>
    </row>
    <row r="593" spans="1:1" x14ac:dyDescent="0.3">
      <c r="A593">
        <v>3.1700000000000004</v>
      </c>
    </row>
    <row r="594" spans="1:1" x14ac:dyDescent="0.3">
      <c r="A594">
        <v>3.1800000000000006</v>
      </c>
    </row>
    <row r="595" spans="1:1" x14ac:dyDescent="0.3">
      <c r="A595">
        <v>3.18</v>
      </c>
    </row>
    <row r="596" spans="1:1" x14ac:dyDescent="0.3">
      <c r="A596">
        <v>3.1800000000000006</v>
      </c>
    </row>
    <row r="597" spans="1:1" x14ac:dyDescent="0.3">
      <c r="A597">
        <v>3.1700000000000004</v>
      </c>
    </row>
    <row r="598" spans="1:1" x14ac:dyDescent="0.3">
      <c r="A598">
        <v>3.1900000000000004</v>
      </c>
    </row>
    <row r="599" spans="1:1" x14ac:dyDescent="0.3">
      <c r="A599">
        <v>3.1700000000000004</v>
      </c>
    </row>
    <row r="600" spans="1:1" x14ac:dyDescent="0.3">
      <c r="A600">
        <v>3.1800000000000006</v>
      </c>
    </row>
    <row r="601" spans="1:1" x14ac:dyDescent="0.3">
      <c r="A601">
        <v>3.1700000000000004</v>
      </c>
    </row>
    <row r="602" spans="1:1" x14ac:dyDescent="0.3">
      <c r="A602">
        <v>3.1900000000000004</v>
      </c>
    </row>
    <row r="603" spans="1:1" x14ac:dyDescent="0.3">
      <c r="A603">
        <v>3.1700000000000004</v>
      </c>
    </row>
    <row r="604" spans="1:1" x14ac:dyDescent="0.3">
      <c r="A604">
        <v>3.1800000000000006</v>
      </c>
    </row>
    <row r="605" spans="1:1" x14ac:dyDescent="0.3">
      <c r="A605">
        <v>3.18</v>
      </c>
    </row>
    <row r="606" spans="1:1" x14ac:dyDescent="0.3">
      <c r="A606">
        <v>3.1900000000000004</v>
      </c>
    </row>
    <row r="607" spans="1:1" x14ac:dyDescent="0.3">
      <c r="A607">
        <v>3.1700000000000004</v>
      </c>
    </row>
    <row r="608" spans="1:1" x14ac:dyDescent="0.3">
      <c r="A608">
        <v>3.1800000000000006</v>
      </c>
    </row>
    <row r="609" spans="1:1" x14ac:dyDescent="0.3">
      <c r="A609">
        <v>3.1700000000000004</v>
      </c>
    </row>
    <row r="610" spans="1:1" x14ac:dyDescent="0.3">
      <c r="A610">
        <v>3.1800000000000006</v>
      </c>
    </row>
    <row r="611" spans="1:1" x14ac:dyDescent="0.3">
      <c r="A611">
        <v>3.1700000000000004</v>
      </c>
    </row>
    <row r="612" spans="1:1" x14ac:dyDescent="0.3">
      <c r="A612">
        <v>3.1900000000000004</v>
      </c>
    </row>
    <row r="613" spans="1:1" x14ac:dyDescent="0.3">
      <c r="A613">
        <v>3.18</v>
      </c>
    </row>
    <row r="614" spans="1:1" x14ac:dyDescent="0.3">
      <c r="A614">
        <v>3.1800000000000006</v>
      </c>
    </row>
    <row r="615" spans="1:1" x14ac:dyDescent="0.3">
      <c r="A615">
        <v>3.1700000000000004</v>
      </c>
    </row>
    <row r="616" spans="1:1" x14ac:dyDescent="0.3">
      <c r="A616">
        <v>3.1800000000000006</v>
      </c>
    </row>
    <row r="617" spans="1:1" x14ac:dyDescent="0.3">
      <c r="A617">
        <v>3.1700000000000004</v>
      </c>
    </row>
    <row r="618" spans="1:1" x14ac:dyDescent="0.3">
      <c r="A618">
        <v>3.1800000000000006</v>
      </c>
    </row>
    <row r="619" spans="1:1" x14ac:dyDescent="0.3">
      <c r="A619">
        <v>3.1700000000000004</v>
      </c>
    </row>
    <row r="620" spans="1:1" x14ac:dyDescent="0.3">
      <c r="A620">
        <v>3.1800000000000006</v>
      </c>
    </row>
    <row r="621" spans="1:1" x14ac:dyDescent="0.3">
      <c r="A621">
        <v>3.18</v>
      </c>
    </row>
    <row r="622" spans="1:1" x14ac:dyDescent="0.3">
      <c r="A622">
        <v>3.1800000000000006</v>
      </c>
    </row>
    <row r="623" spans="1:1" x14ac:dyDescent="0.3">
      <c r="A623">
        <v>3.1700000000000004</v>
      </c>
    </row>
    <row r="624" spans="1:1" x14ac:dyDescent="0.3">
      <c r="A624">
        <v>3.1800000000000006</v>
      </c>
    </row>
    <row r="625" spans="1:1" x14ac:dyDescent="0.3">
      <c r="A625">
        <v>3.1700000000000004</v>
      </c>
    </row>
    <row r="626" spans="1:1" x14ac:dyDescent="0.3">
      <c r="A626">
        <v>3.1800000000000006</v>
      </c>
    </row>
    <row r="627" spans="1:1" x14ac:dyDescent="0.3">
      <c r="A627">
        <v>3.1700000000000004</v>
      </c>
    </row>
    <row r="628" spans="1:1" x14ac:dyDescent="0.3">
      <c r="A628">
        <v>3.1800000000000006</v>
      </c>
    </row>
    <row r="629" spans="1:1" x14ac:dyDescent="0.3">
      <c r="A629">
        <v>3.1700000000000004</v>
      </c>
    </row>
    <row r="630" spans="1:1" x14ac:dyDescent="0.3">
      <c r="A630">
        <v>3.1800000000000006</v>
      </c>
    </row>
    <row r="631" spans="1:1" x14ac:dyDescent="0.3">
      <c r="A631">
        <v>3.16</v>
      </c>
    </row>
    <row r="632" spans="1:1" x14ac:dyDescent="0.3">
      <c r="A632">
        <v>3.1800000000000006</v>
      </c>
    </row>
    <row r="633" spans="1:1" x14ac:dyDescent="0.3">
      <c r="A633">
        <v>3.1700000000000004</v>
      </c>
    </row>
    <row r="634" spans="1:1" x14ac:dyDescent="0.3">
      <c r="A634">
        <v>3.17</v>
      </c>
    </row>
    <row r="635" spans="1:1" x14ac:dyDescent="0.3">
      <c r="A635">
        <v>3.1800000000000006</v>
      </c>
    </row>
    <row r="636" spans="1:1" x14ac:dyDescent="0.3">
      <c r="A636">
        <v>3.1700000000000004</v>
      </c>
    </row>
    <row r="637" spans="1:1" x14ac:dyDescent="0.3">
      <c r="A637">
        <v>3.1700000000000004</v>
      </c>
    </row>
    <row r="638" spans="1:1" x14ac:dyDescent="0.3">
      <c r="A638">
        <v>3.18</v>
      </c>
    </row>
    <row r="639" spans="1:1" x14ac:dyDescent="0.3">
      <c r="A639">
        <v>3.16</v>
      </c>
    </row>
    <row r="640" spans="1:1" x14ac:dyDescent="0.3">
      <c r="A640">
        <v>3.1700000000000004</v>
      </c>
    </row>
    <row r="641" spans="1:1" x14ac:dyDescent="0.3">
      <c r="A641">
        <v>3.18</v>
      </c>
    </row>
    <row r="642" spans="1:1" x14ac:dyDescent="0.3">
      <c r="A642">
        <v>3.18</v>
      </c>
    </row>
    <row r="643" spans="1:1" x14ac:dyDescent="0.3">
      <c r="A643">
        <v>3.1800000000000006</v>
      </c>
    </row>
    <row r="644" spans="1:1" x14ac:dyDescent="0.3">
      <c r="A644">
        <v>3.1700000000000004</v>
      </c>
    </row>
    <row r="645" spans="1:1" x14ac:dyDescent="0.3">
      <c r="A645">
        <v>3.16</v>
      </c>
    </row>
    <row r="646" spans="1:1" x14ac:dyDescent="0.3">
      <c r="A646">
        <v>3.1700000000000004</v>
      </c>
    </row>
    <row r="647" spans="1:1" x14ac:dyDescent="0.3">
      <c r="A647">
        <v>3.1800000000000006</v>
      </c>
    </row>
    <row r="648" spans="1:1" x14ac:dyDescent="0.3">
      <c r="A648">
        <v>3.18</v>
      </c>
    </row>
    <row r="649" spans="1:1" x14ac:dyDescent="0.3">
      <c r="A649">
        <v>3.1900000000000004</v>
      </c>
    </row>
    <row r="650" spans="1:1" x14ac:dyDescent="0.3">
      <c r="A650">
        <v>3.1700000000000004</v>
      </c>
    </row>
    <row r="651" spans="1:1" x14ac:dyDescent="0.3">
      <c r="A651">
        <v>3.16</v>
      </c>
    </row>
    <row r="652" spans="1:1" x14ac:dyDescent="0.3">
      <c r="A652">
        <v>3.1700000000000004</v>
      </c>
    </row>
    <row r="653" spans="1:1" x14ac:dyDescent="0.3">
      <c r="A653">
        <v>3.1800000000000006</v>
      </c>
    </row>
    <row r="654" spans="1:1" x14ac:dyDescent="0.3">
      <c r="A654">
        <v>3.1700000000000004</v>
      </c>
    </row>
    <row r="655" spans="1:1" x14ac:dyDescent="0.3">
      <c r="A655">
        <v>3.16</v>
      </c>
    </row>
    <row r="656" spans="1:1" x14ac:dyDescent="0.3">
      <c r="A656">
        <v>3.16</v>
      </c>
    </row>
    <row r="657" spans="1:1" x14ac:dyDescent="0.3">
      <c r="A657">
        <v>3.18</v>
      </c>
    </row>
    <row r="658" spans="1:1" x14ac:dyDescent="0.3">
      <c r="A658">
        <v>3.1700000000000004</v>
      </c>
    </row>
    <row r="659" spans="1:1" x14ac:dyDescent="0.3">
      <c r="A659">
        <v>3.1700000000000004</v>
      </c>
    </row>
    <row r="660" spans="1:1" x14ac:dyDescent="0.3">
      <c r="A660">
        <v>3.21</v>
      </c>
    </row>
    <row r="661" spans="1:1" x14ac:dyDescent="0.3">
      <c r="A661">
        <v>3.1700000000000008</v>
      </c>
    </row>
    <row r="662" spans="1:1" x14ac:dyDescent="0.3">
      <c r="A662">
        <v>3.16</v>
      </c>
    </row>
    <row r="663" spans="1:1" x14ac:dyDescent="0.3">
      <c r="A663">
        <v>3.1500000000000008</v>
      </c>
    </row>
    <row r="664" spans="1:1" x14ac:dyDescent="0.3">
      <c r="A664">
        <v>3.18</v>
      </c>
    </row>
    <row r="665" spans="1:1" x14ac:dyDescent="0.3">
      <c r="A665">
        <v>3.16</v>
      </c>
    </row>
    <row r="666" spans="1:1" x14ac:dyDescent="0.3">
      <c r="A666">
        <v>3.1700000000000004</v>
      </c>
    </row>
    <row r="667" spans="1:1" x14ac:dyDescent="0.3">
      <c r="A667">
        <v>3.19</v>
      </c>
    </row>
    <row r="668" spans="1:1" x14ac:dyDescent="0.3">
      <c r="A668">
        <v>3.17</v>
      </c>
    </row>
    <row r="669" spans="1:1" x14ac:dyDescent="0.3">
      <c r="A669">
        <v>3.1700000000000004</v>
      </c>
    </row>
    <row r="670" spans="1:1" x14ac:dyDescent="0.3">
      <c r="A670">
        <v>3.16</v>
      </c>
    </row>
    <row r="671" spans="1:1" x14ac:dyDescent="0.3">
      <c r="A671">
        <v>3.16</v>
      </c>
    </row>
    <row r="672" spans="1:1" x14ac:dyDescent="0.3">
      <c r="A672">
        <v>3.1700000000000004</v>
      </c>
    </row>
    <row r="673" spans="1:1" x14ac:dyDescent="0.3">
      <c r="A673">
        <v>3.16</v>
      </c>
    </row>
    <row r="674" spans="1:1" x14ac:dyDescent="0.3">
      <c r="A674">
        <v>3.17</v>
      </c>
    </row>
    <row r="675" spans="1:1" x14ac:dyDescent="0.3">
      <c r="A675">
        <v>3.18</v>
      </c>
    </row>
    <row r="676" spans="1:1" x14ac:dyDescent="0.3">
      <c r="A676">
        <v>3.16</v>
      </c>
    </row>
    <row r="677" spans="1:1" x14ac:dyDescent="0.3">
      <c r="A677">
        <v>3.16</v>
      </c>
    </row>
    <row r="678" spans="1:1" x14ac:dyDescent="0.3">
      <c r="A678">
        <v>3.1700000000000004</v>
      </c>
    </row>
    <row r="679" spans="1:1" x14ac:dyDescent="0.3">
      <c r="A679">
        <v>3.16</v>
      </c>
    </row>
    <row r="680" spans="1:1" x14ac:dyDescent="0.3">
      <c r="A680">
        <v>3.16</v>
      </c>
    </row>
    <row r="681" spans="1:1" x14ac:dyDescent="0.3">
      <c r="A681">
        <v>3.1700000000000004</v>
      </c>
    </row>
    <row r="682" spans="1:1" x14ac:dyDescent="0.3">
      <c r="A682">
        <v>3.16</v>
      </c>
    </row>
    <row r="683" spans="1:1" x14ac:dyDescent="0.3">
      <c r="A683">
        <v>3.17</v>
      </c>
    </row>
    <row r="684" spans="1:1" x14ac:dyDescent="0.3">
      <c r="A684">
        <v>3.1700000000000004</v>
      </c>
    </row>
    <row r="685" spans="1:1" x14ac:dyDescent="0.3">
      <c r="A685">
        <v>3.16</v>
      </c>
    </row>
    <row r="686" spans="1:1" x14ac:dyDescent="0.3">
      <c r="A686">
        <v>3.16</v>
      </c>
    </row>
    <row r="687" spans="1:1" x14ac:dyDescent="0.3">
      <c r="A687">
        <v>3.1700000000000004</v>
      </c>
    </row>
    <row r="688" spans="1:1" x14ac:dyDescent="0.3">
      <c r="A688">
        <v>3.16</v>
      </c>
    </row>
    <row r="689" spans="1:1" x14ac:dyDescent="0.3">
      <c r="A689">
        <v>3.16</v>
      </c>
    </row>
    <row r="690" spans="1:1" x14ac:dyDescent="0.3">
      <c r="A690">
        <v>3.1700000000000004</v>
      </c>
    </row>
    <row r="691" spans="1:1" x14ac:dyDescent="0.3">
      <c r="A691">
        <v>3.16</v>
      </c>
    </row>
    <row r="692" spans="1:1" x14ac:dyDescent="0.3">
      <c r="A692">
        <v>3.16</v>
      </c>
    </row>
    <row r="693" spans="1:1" x14ac:dyDescent="0.3">
      <c r="A693">
        <v>3.18</v>
      </c>
    </row>
    <row r="694" spans="1:1" x14ac:dyDescent="0.3">
      <c r="A694">
        <v>3.16</v>
      </c>
    </row>
    <row r="695" spans="1:1" x14ac:dyDescent="0.3">
      <c r="A695">
        <v>3.16</v>
      </c>
    </row>
    <row r="696" spans="1:1" x14ac:dyDescent="0.3">
      <c r="A696">
        <v>3.18</v>
      </c>
    </row>
    <row r="697" spans="1:1" x14ac:dyDescent="0.3">
      <c r="A697">
        <v>3.16</v>
      </c>
    </row>
    <row r="698" spans="1:1" x14ac:dyDescent="0.3">
      <c r="A698">
        <v>3.16</v>
      </c>
    </row>
    <row r="699" spans="1:1" x14ac:dyDescent="0.3">
      <c r="A699">
        <v>3.1700000000000004</v>
      </c>
    </row>
    <row r="700" spans="1:1" x14ac:dyDescent="0.3">
      <c r="A700">
        <v>3.17</v>
      </c>
    </row>
    <row r="701" spans="1:1" x14ac:dyDescent="0.3">
      <c r="A701">
        <v>3.16</v>
      </c>
    </row>
    <row r="702" spans="1:1" x14ac:dyDescent="0.3">
      <c r="A702">
        <v>3.1700000000000004</v>
      </c>
    </row>
    <row r="703" spans="1:1" x14ac:dyDescent="0.3">
      <c r="A703">
        <v>3.17</v>
      </c>
    </row>
    <row r="704" spans="1:1" x14ac:dyDescent="0.3">
      <c r="A704">
        <v>3.17</v>
      </c>
    </row>
    <row r="705" spans="1:1" x14ac:dyDescent="0.3">
      <c r="A705">
        <v>3.1700000000000004</v>
      </c>
    </row>
    <row r="706" spans="1:1" x14ac:dyDescent="0.3">
      <c r="A706">
        <v>3.16</v>
      </c>
    </row>
    <row r="707" spans="1:1" x14ac:dyDescent="0.3">
      <c r="A707">
        <v>3.16</v>
      </c>
    </row>
    <row r="708" spans="1:1" x14ac:dyDescent="0.3">
      <c r="A708">
        <v>3.1700000000000004</v>
      </c>
    </row>
    <row r="709" spans="1:1" x14ac:dyDescent="0.3">
      <c r="A709">
        <v>3.16</v>
      </c>
    </row>
    <row r="710" spans="1:1" x14ac:dyDescent="0.3">
      <c r="A710">
        <v>3.17</v>
      </c>
    </row>
    <row r="711" spans="1:1" x14ac:dyDescent="0.3">
      <c r="A711">
        <v>3.18</v>
      </c>
    </row>
    <row r="712" spans="1:1" x14ac:dyDescent="0.3">
      <c r="A712">
        <v>3.16</v>
      </c>
    </row>
    <row r="713" spans="1:1" x14ac:dyDescent="0.3">
      <c r="A713">
        <v>3.16</v>
      </c>
    </row>
    <row r="714" spans="1:1" x14ac:dyDescent="0.3">
      <c r="A714">
        <v>3.1700000000000004</v>
      </c>
    </row>
    <row r="715" spans="1:1" x14ac:dyDescent="0.3">
      <c r="A715">
        <v>3.16</v>
      </c>
    </row>
    <row r="716" spans="1:1" x14ac:dyDescent="0.3">
      <c r="A716">
        <v>3.16</v>
      </c>
    </row>
    <row r="717" spans="1:1" x14ac:dyDescent="0.3">
      <c r="A717">
        <v>3.1700000000000004</v>
      </c>
    </row>
    <row r="718" spans="1:1" x14ac:dyDescent="0.3">
      <c r="A718">
        <v>3.16</v>
      </c>
    </row>
    <row r="719" spans="1:1" x14ac:dyDescent="0.3">
      <c r="A719">
        <v>3.17</v>
      </c>
    </row>
    <row r="720" spans="1:1" x14ac:dyDescent="0.3">
      <c r="A720">
        <v>3.1700000000000004</v>
      </c>
    </row>
    <row r="721" spans="1:1" x14ac:dyDescent="0.3">
      <c r="A721">
        <v>3.16</v>
      </c>
    </row>
    <row r="722" spans="1:1" x14ac:dyDescent="0.3">
      <c r="A722">
        <v>3.17</v>
      </c>
    </row>
    <row r="723" spans="1:1" x14ac:dyDescent="0.3">
      <c r="A723">
        <v>3.1700000000000004</v>
      </c>
    </row>
    <row r="724" spans="1:1" x14ac:dyDescent="0.3">
      <c r="A724">
        <v>3.16</v>
      </c>
    </row>
    <row r="725" spans="1:1" x14ac:dyDescent="0.3">
      <c r="A725">
        <v>3.16</v>
      </c>
    </row>
    <row r="726" spans="1:1" x14ac:dyDescent="0.3">
      <c r="A726">
        <v>3.18</v>
      </c>
    </row>
    <row r="727" spans="1:1" x14ac:dyDescent="0.3">
      <c r="A727">
        <v>3.16</v>
      </c>
    </row>
    <row r="728" spans="1:1" x14ac:dyDescent="0.3">
      <c r="A728">
        <v>3.16</v>
      </c>
    </row>
    <row r="729" spans="1:1" x14ac:dyDescent="0.3">
      <c r="A729">
        <v>3.18</v>
      </c>
    </row>
    <row r="730" spans="1:1" x14ac:dyDescent="0.3">
      <c r="A730">
        <v>3.17</v>
      </c>
    </row>
    <row r="731" spans="1:1" x14ac:dyDescent="0.3">
      <c r="A731">
        <v>3.16</v>
      </c>
    </row>
    <row r="732" spans="1:1" x14ac:dyDescent="0.3">
      <c r="A732">
        <v>3.1700000000000004</v>
      </c>
    </row>
    <row r="733" spans="1:1" x14ac:dyDescent="0.3">
      <c r="A733">
        <v>3.16</v>
      </c>
    </row>
    <row r="734" spans="1:1" x14ac:dyDescent="0.3">
      <c r="A734">
        <v>3.16</v>
      </c>
    </row>
    <row r="735" spans="1:1" x14ac:dyDescent="0.3">
      <c r="A735">
        <v>3.1700000000000004</v>
      </c>
    </row>
    <row r="736" spans="1:1" x14ac:dyDescent="0.3">
      <c r="A736">
        <v>3.17</v>
      </c>
    </row>
    <row r="737" spans="1:1" x14ac:dyDescent="0.3">
      <c r="A737">
        <v>3.17</v>
      </c>
    </row>
    <row r="738" spans="1:1" x14ac:dyDescent="0.3">
      <c r="A738">
        <v>3.1700000000000004</v>
      </c>
    </row>
    <row r="739" spans="1:1" x14ac:dyDescent="0.3">
      <c r="A739">
        <v>3.16</v>
      </c>
    </row>
    <row r="740" spans="1:1" x14ac:dyDescent="0.3">
      <c r="A740">
        <v>3.16</v>
      </c>
    </row>
    <row r="741" spans="1:1" x14ac:dyDescent="0.3">
      <c r="A741">
        <v>3.1700000000000004</v>
      </c>
    </row>
    <row r="742" spans="1:1" x14ac:dyDescent="0.3">
      <c r="A742">
        <v>3.16</v>
      </c>
    </row>
    <row r="743" spans="1:1" x14ac:dyDescent="0.3">
      <c r="A743">
        <v>3.16</v>
      </c>
    </row>
    <row r="744" spans="1:1" x14ac:dyDescent="0.3">
      <c r="A744">
        <v>3.1700000000000004</v>
      </c>
    </row>
    <row r="745" spans="1:1" x14ac:dyDescent="0.3">
      <c r="A745">
        <v>3.17</v>
      </c>
    </row>
    <row r="746" spans="1:1" x14ac:dyDescent="0.3">
      <c r="A746">
        <v>3.16</v>
      </c>
    </row>
    <row r="747" spans="1:1" x14ac:dyDescent="0.3">
      <c r="A747">
        <v>3.1700000000000004</v>
      </c>
    </row>
    <row r="748" spans="1:1" x14ac:dyDescent="0.3">
      <c r="A748">
        <v>3.16</v>
      </c>
    </row>
    <row r="749" spans="1:1" x14ac:dyDescent="0.3">
      <c r="A749">
        <v>3.16</v>
      </c>
    </row>
    <row r="750" spans="1:1" x14ac:dyDescent="0.3">
      <c r="A750">
        <v>3.1700000000000004</v>
      </c>
    </row>
    <row r="751" spans="1:1" x14ac:dyDescent="0.3">
      <c r="A751">
        <v>3.17</v>
      </c>
    </row>
    <row r="752" spans="1:1" x14ac:dyDescent="0.3">
      <c r="A752">
        <v>3.16</v>
      </c>
    </row>
    <row r="753" spans="1:1" x14ac:dyDescent="0.3">
      <c r="A753">
        <v>3.1700000000000004</v>
      </c>
    </row>
    <row r="754" spans="1:1" x14ac:dyDescent="0.3">
      <c r="A754">
        <v>3.17</v>
      </c>
    </row>
    <row r="755" spans="1:1" x14ac:dyDescent="0.3">
      <c r="A755">
        <v>3.1500000000000004</v>
      </c>
    </row>
    <row r="756" spans="1:1" x14ac:dyDescent="0.3">
      <c r="A756">
        <v>3.1700000000000004</v>
      </c>
    </row>
    <row r="757" spans="1:1" x14ac:dyDescent="0.3">
      <c r="A757">
        <v>3.16</v>
      </c>
    </row>
    <row r="758" spans="1:1" x14ac:dyDescent="0.3">
      <c r="A758">
        <v>3.15</v>
      </c>
    </row>
    <row r="759" spans="1:1" x14ac:dyDescent="0.3">
      <c r="A759">
        <v>3.12</v>
      </c>
    </row>
    <row r="760" spans="1:1" x14ac:dyDescent="0.3">
      <c r="A760">
        <v>3.16</v>
      </c>
    </row>
    <row r="761" spans="1:1" x14ac:dyDescent="0.3">
      <c r="A761">
        <v>3.17</v>
      </c>
    </row>
    <row r="762" spans="1:1" x14ac:dyDescent="0.3">
      <c r="A762">
        <v>3.18</v>
      </c>
    </row>
    <row r="763" spans="1:1" x14ac:dyDescent="0.3">
      <c r="A763">
        <v>3.16</v>
      </c>
    </row>
    <row r="764" spans="1:1" x14ac:dyDescent="0.3">
      <c r="A764">
        <v>3.16</v>
      </c>
    </row>
    <row r="765" spans="1:1" x14ac:dyDescent="0.3">
      <c r="A765">
        <v>3.1500000000000004</v>
      </c>
    </row>
    <row r="766" spans="1:1" x14ac:dyDescent="0.3">
      <c r="A766">
        <v>3.16</v>
      </c>
    </row>
    <row r="767" spans="1:1" x14ac:dyDescent="0.3">
      <c r="A767">
        <v>3.16</v>
      </c>
    </row>
    <row r="768" spans="1:1" x14ac:dyDescent="0.3">
      <c r="A768">
        <v>3.16</v>
      </c>
    </row>
    <row r="769" spans="1:1" x14ac:dyDescent="0.3">
      <c r="A769">
        <v>3.17</v>
      </c>
    </row>
    <row r="770" spans="1:1" x14ac:dyDescent="0.3">
      <c r="A770">
        <v>3.16</v>
      </c>
    </row>
    <row r="771" spans="1:1" x14ac:dyDescent="0.3">
      <c r="A771">
        <v>3.1500000000000004</v>
      </c>
    </row>
    <row r="772" spans="1:1" x14ac:dyDescent="0.3">
      <c r="A772">
        <v>3.16</v>
      </c>
    </row>
    <row r="773" spans="1:1" x14ac:dyDescent="0.3">
      <c r="A773">
        <v>3.1500000000000004</v>
      </c>
    </row>
    <row r="774" spans="1:1" x14ac:dyDescent="0.3">
      <c r="A774">
        <v>3.16</v>
      </c>
    </row>
    <row r="775" spans="1:1" x14ac:dyDescent="0.3">
      <c r="A775">
        <v>3.16</v>
      </c>
    </row>
    <row r="776" spans="1:1" x14ac:dyDescent="0.3">
      <c r="A776">
        <v>3.1500000000000004</v>
      </c>
    </row>
    <row r="777" spans="1:1" x14ac:dyDescent="0.3">
      <c r="A777">
        <v>3.17</v>
      </c>
    </row>
    <row r="778" spans="1:1" x14ac:dyDescent="0.3">
      <c r="A778">
        <v>3.16</v>
      </c>
    </row>
    <row r="779" spans="1:1" x14ac:dyDescent="0.3">
      <c r="A779">
        <v>3.1500000000000004</v>
      </c>
    </row>
    <row r="780" spans="1:1" x14ac:dyDescent="0.3">
      <c r="A780">
        <v>3.16</v>
      </c>
    </row>
    <row r="781" spans="1:1" x14ac:dyDescent="0.3">
      <c r="A781">
        <v>3.18</v>
      </c>
    </row>
    <row r="782" spans="1:1" x14ac:dyDescent="0.3">
      <c r="A782">
        <v>3.14</v>
      </c>
    </row>
    <row r="783" spans="1:1" x14ac:dyDescent="0.3">
      <c r="A783">
        <v>3.18</v>
      </c>
    </row>
    <row r="784" spans="1:1" x14ac:dyDescent="0.3">
      <c r="A784">
        <v>3.1700000000000004</v>
      </c>
    </row>
    <row r="785" spans="1:1" x14ac:dyDescent="0.3">
      <c r="A785">
        <v>3.16</v>
      </c>
    </row>
    <row r="786" spans="1:1" x14ac:dyDescent="0.3">
      <c r="A786">
        <v>3.17</v>
      </c>
    </row>
    <row r="787" spans="1:1" x14ac:dyDescent="0.3">
      <c r="A787">
        <v>3.1500000000000004</v>
      </c>
    </row>
    <row r="788" spans="1:1" x14ac:dyDescent="0.3">
      <c r="A788">
        <v>3.16</v>
      </c>
    </row>
    <row r="789" spans="1:1" x14ac:dyDescent="0.3">
      <c r="A789">
        <v>3.18</v>
      </c>
    </row>
    <row r="790" spans="1:1" x14ac:dyDescent="0.3">
      <c r="A790">
        <v>3.15</v>
      </c>
    </row>
    <row r="791" spans="1:1" x14ac:dyDescent="0.3">
      <c r="A791">
        <v>3.1700000000000004</v>
      </c>
    </row>
    <row r="792" spans="1:1" x14ac:dyDescent="0.3">
      <c r="A792">
        <v>3.1700000000000004</v>
      </c>
    </row>
    <row r="793" spans="1:1" x14ac:dyDescent="0.3">
      <c r="A793">
        <v>3.17</v>
      </c>
    </row>
    <row r="794" spans="1:1" x14ac:dyDescent="0.3">
      <c r="A794">
        <v>3.17</v>
      </c>
    </row>
    <row r="795" spans="1:1" x14ac:dyDescent="0.3">
      <c r="A795">
        <v>3.16</v>
      </c>
    </row>
    <row r="796" spans="1:1" x14ac:dyDescent="0.3">
      <c r="A796">
        <v>3.1700000000000004</v>
      </c>
    </row>
    <row r="797" spans="1:1" x14ac:dyDescent="0.3">
      <c r="A797">
        <v>3.16</v>
      </c>
    </row>
    <row r="798" spans="1:1" x14ac:dyDescent="0.3">
      <c r="A798">
        <v>3.16</v>
      </c>
    </row>
    <row r="799" spans="1:1" x14ac:dyDescent="0.3">
      <c r="A799">
        <v>3.16</v>
      </c>
    </row>
    <row r="800" spans="1:1" x14ac:dyDescent="0.3">
      <c r="A800">
        <v>3.18</v>
      </c>
    </row>
    <row r="801" spans="1:1" x14ac:dyDescent="0.3">
      <c r="A801">
        <v>3.17</v>
      </c>
    </row>
    <row r="802" spans="1:1" x14ac:dyDescent="0.3">
      <c r="A802">
        <v>3.14</v>
      </c>
    </row>
    <row r="803" spans="1:1" x14ac:dyDescent="0.3">
      <c r="A803">
        <v>3.16</v>
      </c>
    </row>
    <row r="804" spans="1:1" x14ac:dyDescent="0.3">
      <c r="A804">
        <v>3.16</v>
      </c>
    </row>
    <row r="805" spans="1:1" x14ac:dyDescent="0.3">
      <c r="A805">
        <v>3.1500000000000004</v>
      </c>
    </row>
    <row r="806" spans="1:1" x14ac:dyDescent="0.3">
      <c r="A806">
        <v>3.16</v>
      </c>
    </row>
    <row r="807" spans="1:1" x14ac:dyDescent="0.3">
      <c r="A807">
        <v>3.18</v>
      </c>
    </row>
    <row r="808" spans="1:1" x14ac:dyDescent="0.3">
      <c r="A808">
        <v>3.1500000000000004</v>
      </c>
    </row>
    <row r="809" spans="1:1" x14ac:dyDescent="0.3">
      <c r="A809">
        <v>3.16</v>
      </c>
    </row>
    <row r="810" spans="1:1" x14ac:dyDescent="0.3">
      <c r="A810">
        <v>3.16</v>
      </c>
    </row>
    <row r="811" spans="1:1" x14ac:dyDescent="0.3">
      <c r="A811">
        <v>3.1700000000000004</v>
      </c>
    </row>
    <row r="812" spans="1:1" x14ac:dyDescent="0.3">
      <c r="A812">
        <v>3.1500000000000004</v>
      </c>
    </row>
    <row r="813" spans="1:1" x14ac:dyDescent="0.3">
      <c r="A813">
        <v>3.1500000000000004</v>
      </c>
    </row>
    <row r="814" spans="1:1" x14ac:dyDescent="0.3">
      <c r="A814">
        <v>3.1500000000000004</v>
      </c>
    </row>
    <row r="815" spans="1:1" x14ac:dyDescent="0.3">
      <c r="A815">
        <v>3.17</v>
      </c>
    </row>
    <row r="816" spans="1:1" x14ac:dyDescent="0.3">
      <c r="A816">
        <v>3.1500000000000004</v>
      </c>
    </row>
    <row r="817" spans="1:1" x14ac:dyDescent="0.3">
      <c r="A817">
        <v>3.16</v>
      </c>
    </row>
    <row r="818" spans="1:1" x14ac:dyDescent="0.3">
      <c r="A818">
        <v>3.19</v>
      </c>
    </row>
    <row r="819" spans="1:1" x14ac:dyDescent="0.3">
      <c r="A819">
        <v>3.1500000000000004</v>
      </c>
    </row>
    <row r="820" spans="1:1" x14ac:dyDescent="0.3">
      <c r="A820">
        <v>3.1500000000000004</v>
      </c>
    </row>
    <row r="821" spans="1:1" x14ac:dyDescent="0.3">
      <c r="A821">
        <v>3.16</v>
      </c>
    </row>
    <row r="822" spans="1:1" x14ac:dyDescent="0.3">
      <c r="A822">
        <v>3.14</v>
      </c>
    </row>
    <row r="823" spans="1:1" x14ac:dyDescent="0.3">
      <c r="A823">
        <v>3.1500000000000004</v>
      </c>
    </row>
    <row r="824" spans="1:1" x14ac:dyDescent="0.3">
      <c r="A824">
        <v>3.1500000000000004</v>
      </c>
    </row>
    <row r="825" spans="1:1" x14ac:dyDescent="0.3">
      <c r="A825">
        <v>3.15</v>
      </c>
    </row>
    <row r="826" spans="1:1" x14ac:dyDescent="0.3">
      <c r="A826">
        <v>3.15</v>
      </c>
    </row>
    <row r="827" spans="1:1" x14ac:dyDescent="0.3">
      <c r="A827">
        <v>3.1</v>
      </c>
    </row>
    <row r="828" spans="1:1" x14ac:dyDescent="0.3">
      <c r="A828">
        <v>3.1500000000000004</v>
      </c>
    </row>
    <row r="829" spans="1:1" x14ac:dyDescent="0.3">
      <c r="A829">
        <v>3.14</v>
      </c>
    </row>
    <row r="830" spans="1:1" x14ac:dyDescent="0.3">
      <c r="A830">
        <v>3.1500000000000004</v>
      </c>
    </row>
    <row r="831" spans="1:1" x14ac:dyDescent="0.3">
      <c r="A831">
        <v>3.1500000000000004</v>
      </c>
    </row>
    <row r="832" spans="1:1" x14ac:dyDescent="0.3">
      <c r="A832">
        <v>3.16</v>
      </c>
    </row>
    <row r="833" spans="1:1" x14ac:dyDescent="0.3">
      <c r="A833">
        <v>3.15</v>
      </c>
    </row>
    <row r="834" spans="1:1" x14ac:dyDescent="0.3">
      <c r="A834">
        <v>3.14</v>
      </c>
    </row>
    <row r="835" spans="1:1" x14ac:dyDescent="0.3">
      <c r="A835">
        <v>3.1500000000000004</v>
      </c>
    </row>
    <row r="836" spans="1:1" x14ac:dyDescent="0.3">
      <c r="A836">
        <v>3.16</v>
      </c>
    </row>
    <row r="837" spans="1:1" x14ac:dyDescent="0.3">
      <c r="A837">
        <v>3.14</v>
      </c>
    </row>
    <row r="838" spans="1:1" x14ac:dyDescent="0.3">
      <c r="A838">
        <v>3.1700000000000004</v>
      </c>
    </row>
    <row r="839" spans="1:1" x14ac:dyDescent="0.3">
      <c r="A839">
        <v>3.14</v>
      </c>
    </row>
    <row r="840" spans="1:1" x14ac:dyDescent="0.3">
      <c r="A840">
        <v>3.1500000000000004</v>
      </c>
    </row>
    <row r="841" spans="1:1" x14ac:dyDescent="0.3">
      <c r="A841">
        <v>3.15</v>
      </c>
    </row>
    <row r="842" spans="1:1" x14ac:dyDescent="0.3">
      <c r="A842">
        <v>3.14</v>
      </c>
    </row>
    <row r="843" spans="1:1" x14ac:dyDescent="0.3">
      <c r="A843">
        <v>3.14</v>
      </c>
    </row>
    <row r="844" spans="1:1" x14ac:dyDescent="0.3">
      <c r="A844">
        <v>3.1300000000000003</v>
      </c>
    </row>
    <row r="845" spans="1:1" x14ac:dyDescent="0.3">
      <c r="A845">
        <v>3.1500000000000004</v>
      </c>
    </row>
    <row r="846" spans="1:1" x14ac:dyDescent="0.3">
      <c r="A846">
        <v>3.14</v>
      </c>
    </row>
    <row r="847" spans="1:1" x14ac:dyDescent="0.3">
      <c r="A847">
        <v>3.15</v>
      </c>
    </row>
    <row r="848" spans="1:1" x14ac:dyDescent="0.3">
      <c r="A848">
        <v>3.1300000000000003</v>
      </c>
    </row>
    <row r="849" spans="1:1" x14ac:dyDescent="0.3">
      <c r="A849">
        <v>3.1300000000000003</v>
      </c>
    </row>
    <row r="850" spans="1:1" x14ac:dyDescent="0.3">
      <c r="A850">
        <v>3.15</v>
      </c>
    </row>
    <row r="851" spans="1:1" x14ac:dyDescent="0.3">
      <c r="A851">
        <v>3.14</v>
      </c>
    </row>
    <row r="852" spans="1:1" x14ac:dyDescent="0.3">
      <c r="A852">
        <v>3.1300000000000003</v>
      </c>
    </row>
    <row r="853" spans="1:1" x14ac:dyDescent="0.3">
      <c r="A853">
        <v>3.1300000000000003</v>
      </c>
    </row>
    <row r="854" spans="1:1" x14ac:dyDescent="0.3">
      <c r="A854">
        <v>3.14</v>
      </c>
    </row>
    <row r="855" spans="1:1" x14ac:dyDescent="0.3">
      <c r="A855">
        <v>3.1500000000000004</v>
      </c>
    </row>
    <row r="856" spans="1:1" x14ac:dyDescent="0.3">
      <c r="A856">
        <v>3.14</v>
      </c>
    </row>
    <row r="857" spans="1:1" x14ac:dyDescent="0.3">
      <c r="A857">
        <v>3.15</v>
      </c>
    </row>
    <row r="858" spans="1:1" x14ac:dyDescent="0.3">
      <c r="A858">
        <v>3.14</v>
      </c>
    </row>
    <row r="859" spans="1:1" x14ac:dyDescent="0.3">
      <c r="A859">
        <v>3.1300000000000003</v>
      </c>
    </row>
    <row r="860" spans="1:1" x14ac:dyDescent="0.3">
      <c r="A860">
        <v>3.14</v>
      </c>
    </row>
    <row r="861" spans="1:1" x14ac:dyDescent="0.3">
      <c r="A861">
        <v>3.14</v>
      </c>
    </row>
    <row r="862" spans="1:1" x14ac:dyDescent="0.3">
      <c r="A862">
        <v>3.1300000000000003</v>
      </c>
    </row>
    <row r="863" spans="1:1" x14ac:dyDescent="0.3">
      <c r="A863">
        <v>3.1300000000000003</v>
      </c>
    </row>
    <row r="864" spans="1:1" x14ac:dyDescent="0.3">
      <c r="A864">
        <v>3.15</v>
      </c>
    </row>
    <row r="865" spans="1:1" x14ac:dyDescent="0.3">
      <c r="A865">
        <v>3.15</v>
      </c>
    </row>
    <row r="866" spans="1:1" x14ac:dyDescent="0.3">
      <c r="A866">
        <v>3.1300000000000003</v>
      </c>
    </row>
    <row r="867" spans="1:1" x14ac:dyDescent="0.3">
      <c r="A867">
        <v>3.1300000000000003</v>
      </c>
    </row>
    <row r="868" spans="1:1" x14ac:dyDescent="0.3">
      <c r="A868">
        <v>3.14</v>
      </c>
    </row>
    <row r="869" spans="1:1" x14ac:dyDescent="0.3">
      <c r="A869">
        <v>3.14</v>
      </c>
    </row>
    <row r="870" spans="1:1" x14ac:dyDescent="0.3">
      <c r="A870">
        <v>3.1300000000000003</v>
      </c>
    </row>
    <row r="871" spans="1:1" x14ac:dyDescent="0.3">
      <c r="A871">
        <v>3.1300000000000003</v>
      </c>
    </row>
    <row r="872" spans="1:1" x14ac:dyDescent="0.3">
      <c r="A872">
        <v>3.14</v>
      </c>
    </row>
    <row r="873" spans="1:1" x14ac:dyDescent="0.3">
      <c r="A873">
        <v>3.15</v>
      </c>
    </row>
    <row r="874" spans="1:1" x14ac:dyDescent="0.3">
      <c r="A874">
        <v>3.1300000000000003</v>
      </c>
    </row>
    <row r="875" spans="1:1" x14ac:dyDescent="0.3">
      <c r="A875">
        <v>3.1300000000000003</v>
      </c>
    </row>
    <row r="876" spans="1:1" x14ac:dyDescent="0.3">
      <c r="A876">
        <v>3.15</v>
      </c>
    </row>
    <row r="877" spans="1:1" x14ac:dyDescent="0.3">
      <c r="A877">
        <v>3.15</v>
      </c>
    </row>
    <row r="878" spans="1:1" x14ac:dyDescent="0.3">
      <c r="A878">
        <v>3.14</v>
      </c>
    </row>
    <row r="879" spans="1:1" x14ac:dyDescent="0.3">
      <c r="A879">
        <v>3.14</v>
      </c>
    </row>
    <row r="880" spans="1:1" x14ac:dyDescent="0.3">
      <c r="A880">
        <v>3.15</v>
      </c>
    </row>
    <row r="881" spans="1:1" x14ac:dyDescent="0.3">
      <c r="A881">
        <v>3.15</v>
      </c>
    </row>
    <row r="882" spans="1:1" x14ac:dyDescent="0.3">
      <c r="A882">
        <v>3.14</v>
      </c>
    </row>
    <row r="883" spans="1:1" x14ac:dyDescent="0.3">
      <c r="A883">
        <v>3.14</v>
      </c>
    </row>
    <row r="884" spans="1:1" x14ac:dyDescent="0.3">
      <c r="A884">
        <v>3.14</v>
      </c>
    </row>
    <row r="885" spans="1:1" x14ac:dyDescent="0.3">
      <c r="A885">
        <v>3.15</v>
      </c>
    </row>
    <row r="886" spans="1:1" x14ac:dyDescent="0.3">
      <c r="A886">
        <v>3.14</v>
      </c>
    </row>
    <row r="887" spans="1:1" x14ac:dyDescent="0.3">
      <c r="A887">
        <v>3.15</v>
      </c>
    </row>
    <row r="888" spans="1:1" x14ac:dyDescent="0.3">
      <c r="A888">
        <v>3.14</v>
      </c>
    </row>
    <row r="889" spans="1:1" x14ac:dyDescent="0.3">
      <c r="A889">
        <v>3.15</v>
      </c>
    </row>
    <row r="890" spans="1:1" x14ac:dyDescent="0.3">
      <c r="A890">
        <v>3.14</v>
      </c>
    </row>
    <row r="891" spans="1:1" x14ac:dyDescent="0.3">
      <c r="A891">
        <v>3.15</v>
      </c>
    </row>
    <row r="892" spans="1:1" x14ac:dyDescent="0.3">
      <c r="A892">
        <v>3.13</v>
      </c>
    </row>
    <row r="893" spans="1:1" x14ac:dyDescent="0.3">
      <c r="A893">
        <v>3.15</v>
      </c>
    </row>
    <row r="894" spans="1:1" x14ac:dyDescent="0.3">
      <c r="A894">
        <v>3.14</v>
      </c>
    </row>
    <row r="895" spans="1:1" x14ac:dyDescent="0.3">
      <c r="A895">
        <v>3.15</v>
      </c>
    </row>
    <row r="896" spans="1:1" x14ac:dyDescent="0.3">
      <c r="A896">
        <v>3.14</v>
      </c>
    </row>
    <row r="897" spans="1:1" x14ac:dyDescent="0.3">
      <c r="A897">
        <v>3.15</v>
      </c>
    </row>
    <row r="898" spans="1:1" x14ac:dyDescent="0.3">
      <c r="A898">
        <v>3.14</v>
      </c>
    </row>
    <row r="899" spans="1:1" x14ac:dyDescent="0.3">
      <c r="A899">
        <v>3.13</v>
      </c>
    </row>
    <row r="900" spans="1:1" x14ac:dyDescent="0.3">
      <c r="A900">
        <v>3.14</v>
      </c>
    </row>
    <row r="901" spans="1:1" x14ac:dyDescent="0.3">
      <c r="A901">
        <v>3.14</v>
      </c>
    </row>
    <row r="902" spans="1:1" x14ac:dyDescent="0.3">
      <c r="A902">
        <v>3.13</v>
      </c>
    </row>
    <row r="903" spans="1:1" x14ac:dyDescent="0.3">
      <c r="A903">
        <v>3.13</v>
      </c>
    </row>
    <row r="904" spans="1:1" x14ac:dyDescent="0.3">
      <c r="A904">
        <v>3.14</v>
      </c>
    </row>
    <row r="905" spans="1:1" x14ac:dyDescent="0.3">
      <c r="A905">
        <v>3.14</v>
      </c>
    </row>
    <row r="906" spans="1:1" x14ac:dyDescent="0.3">
      <c r="A906">
        <v>3.13</v>
      </c>
    </row>
    <row r="907" spans="1:1" x14ac:dyDescent="0.3">
      <c r="A907">
        <v>3.13</v>
      </c>
    </row>
    <row r="908" spans="1:1" x14ac:dyDescent="0.3">
      <c r="A908">
        <v>3.14</v>
      </c>
    </row>
    <row r="909" spans="1:1" x14ac:dyDescent="0.3">
      <c r="A909">
        <v>3.14</v>
      </c>
    </row>
    <row r="910" spans="1:1" x14ac:dyDescent="0.3">
      <c r="A910">
        <v>3.13</v>
      </c>
    </row>
    <row r="911" spans="1:1" x14ac:dyDescent="0.3">
      <c r="A911">
        <v>3.13</v>
      </c>
    </row>
    <row r="912" spans="1:1" x14ac:dyDescent="0.3">
      <c r="A912">
        <v>3.14</v>
      </c>
    </row>
    <row r="913" spans="1:1" x14ac:dyDescent="0.3">
      <c r="A913">
        <v>3.14</v>
      </c>
    </row>
    <row r="914" spans="1:1" x14ac:dyDescent="0.3">
      <c r="A914">
        <v>3.13</v>
      </c>
    </row>
    <row r="915" spans="1:1" x14ac:dyDescent="0.3">
      <c r="A915">
        <v>3.12</v>
      </c>
    </row>
    <row r="916" spans="1:1" x14ac:dyDescent="0.3">
      <c r="A916">
        <v>3.14</v>
      </c>
    </row>
    <row r="917" spans="1:1" x14ac:dyDescent="0.3">
      <c r="A917">
        <v>3.13</v>
      </c>
    </row>
    <row r="918" spans="1:1" x14ac:dyDescent="0.3">
      <c r="A918">
        <v>3.14</v>
      </c>
    </row>
    <row r="919" spans="1:1" x14ac:dyDescent="0.3">
      <c r="A919">
        <v>3.13</v>
      </c>
    </row>
    <row r="920" spans="1:1" x14ac:dyDescent="0.3">
      <c r="A920">
        <v>3.13</v>
      </c>
    </row>
    <row r="921" spans="1:1" x14ac:dyDescent="0.3">
      <c r="A921">
        <v>3.12</v>
      </c>
    </row>
    <row r="922" spans="1:1" x14ac:dyDescent="0.3">
      <c r="A922">
        <v>3.13</v>
      </c>
    </row>
    <row r="923" spans="1:1" x14ac:dyDescent="0.3">
      <c r="A923">
        <v>3.12</v>
      </c>
    </row>
    <row r="924" spans="1:1" x14ac:dyDescent="0.3">
      <c r="A924">
        <v>3.13</v>
      </c>
    </row>
    <row r="925" spans="1:1" x14ac:dyDescent="0.3">
      <c r="A925">
        <v>3.13</v>
      </c>
    </row>
    <row r="926" spans="1:1" x14ac:dyDescent="0.3">
      <c r="A926">
        <v>3.12</v>
      </c>
    </row>
    <row r="927" spans="1:1" x14ac:dyDescent="0.3">
      <c r="A927">
        <v>3.13</v>
      </c>
    </row>
    <row r="928" spans="1:1" x14ac:dyDescent="0.3">
      <c r="A928">
        <v>3.12</v>
      </c>
    </row>
    <row r="929" spans="1:1" x14ac:dyDescent="0.3">
      <c r="A929">
        <v>3.12</v>
      </c>
    </row>
    <row r="930" spans="1:1" x14ac:dyDescent="0.3">
      <c r="A930">
        <v>3.13</v>
      </c>
    </row>
    <row r="931" spans="1:1" x14ac:dyDescent="0.3">
      <c r="A931">
        <v>3.12</v>
      </c>
    </row>
    <row r="932" spans="1:1" x14ac:dyDescent="0.3">
      <c r="A932">
        <v>3.13</v>
      </c>
    </row>
    <row r="933" spans="1:1" x14ac:dyDescent="0.3">
      <c r="A933">
        <v>3.12</v>
      </c>
    </row>
    <row r="934" spans="1:1" x14ac:dyDescent="0.3">
      <c r="A934">
        <v>3.13</v>
      </c>
    </row>
    <row r="935" spans="1:1" x14ac:dyDescent="0.3">
      <c r="A935">
        <v>3.12</v>
      </c>
    </row>
    <row r="936" spans="1:1" x14ac:dyDescent="0.3">
      <c r="A936">
        <v>3.12</v>
      </c>
    </row>
    <row r="937" spans="1:1" x14ac:dyDescent="0.3">
      <c r="A937">
        <v>3.11</v>
      </c>
    </row>
    <row r="938" spans="1:1" x14ac:dyDescent="0.3">
      <c r="A938">
        <v>3.13</v>
      </c>
    </row>
    <row r="939" spans="1:1" x14ac:dyDescent="0.3">
      <c r="A939">
        <v>3.13</v>
      </c>
    </row>
    <row r="940" spans="1:1" x14ac:dyDescent="0.3">
      <c r="A940">
        <v>3.13</v>
      </c>
    </row>
    <row r="941" spans="1:1" x14ac:dyDescent="0.3">
      <c r="A941">
        <v>3.12</v>
      </c>
    </row>
    <row r="942" spans="1:1" x14ac:dyDescent="0.3">
      <c r="A942">
        <v>3.12</v>
      </c>
    </row>
    <row r="943" spans="1:1" x14ac:dyDescent="0.3">
      <c r="A943">
        <v>3.13</v>
      </c>
    </row>
    <row r="944" spans="1:1" x14ac:dyDescent="0.3">
      <c r="A944">
        <v>3.15</v>
      </c>
    </row>
    <row r="945" spans="1:1" x14ac:dyDescent="0.3">
      <c r="A945">
        <v>3.12</v>
      </c>
    </row>
    <row r="946" spans="1:1" x14ac:dyDescent="0.3">
      <c r="A946">
        <v>3.12</v>
      </c>
    </row>
    <row r="947" spans="1:1" x14ac:dyDescent="0.3">
      <c r="A947">
        <v>3.13</v>
      </c>
    </row>
    <row r="948" spans="1:1" x14ac:dyDescent="0.3">
      <c r="A948">
        <v>3.13</v>
      </c>
    </row>
    <row r="949" spans="1:1" x14ac:dyDescent="0.3">
      <c r="A949">
        <v>3.11</v>
      </c>
    </row>
    <row r="950" spans="1:1" x14ac:dyDescent="0.3">
      <c r="A950">
        <v>3.11</v>
      </c>
    </row>
    <row r="951" spans="1:1" x14ac:dyDescent="0.3">
      <c r="A951">
        <v>3.13</v>
      </c>
    </row>
    <row r="952" spans="1:1" x14ac:dyDescent="0.3">
      <c r="A952">
        <v>3.13</v>
      </c>
    </row>
    <row r="953" spans="1:1" x14ac:dyDescent="0.3">
      <c r="A953">
        <v>3.12</v>
      </c>
    </row>
    <row r="954" spans="1:1" x14ac:dyDescent="0.3">
      <c r="A954">
        <v>3.13</v>
      </c>
    </row>
    <row r="955" spans="1:1" x14ac:dyDescent="0.3">
      <c r="A955">
        <v>3.13</v>
      </c>
    </row>
    <row r="956" spans="1:1" x14ac:dyDescent="0.3">
      <c r="A956">
        <v>3.12</v>
      </c>
    </row>
    <row r="957" spans="1:1" x14ac:dyDescent="0.3">
      <c r="A957">
        <v>3.11</v>
      </c>
    </row>
    <row r="958" spans="1:1" x14ac:dyDescent="0.3">
      <c r="A958">
        <v>3.11</v>
      </c>
    </row>
    <row r="959" spans="1:1" x14ac:dyDescent="0.3">
      <c r="A959">
        <v>3.12</v>
      </c>
    </row>
    <row r="960" spans="1:1" x14ac:dyDescent="0.3">
      <c r="A960">
        <v>3.12</v>
      </c>
    </row>
    <row r="961" spans="1:1" x14ac:dyDescent="0.3">
      <c r="A961">
        <v>3.13</v>
      </c>
    </row>
    <row r="962" spans="1:1" x14ac:dyDescent="0.3">
      <c r="A962">
        <v>3.12</v>
      </c>
    </row>
    <row r="963" spans="1:1" x14ac:dyDescent="0.3">
      <c r="A963">
        <v>3.11</v>
      </c>
    </row>
    <row r="964" spans="1:1" x14ac:dyDescent="0.3">
      <c r="A964">
        <v>3.13</v>
      </c>
    </row>
    <row r="965" spans="1:1" x14ac:dyDescent="0.3">
      <c r="A965">
        <v>3.13</v>
      </c>
    </row>
    <row r="966" spans="1:1" x14ac:dyDescent="0.3">
      <c r="A966">
        <v>3.12</v>
      </c>
    </row>
    <row r="967" spans="1:1" x14ac:dyDescent="0.3">
      <c r="A967">
        <v>3.12</v>
      </c>
    </row>
    <row r="968" spans="1:1" x14ac:dyDescent="0.3">
      <c r="A968">
        <v>3.11</v>
      </c>
    </row>
    <row r="969" spans="1:1" x14ac:dyDescent="0.3">
      <c r="A969">
        <v>3.13</v>
      </c>
    </row>
    <row r="970" spans="1:1" x14ac:dyDescent="0.3">
      <c r="A970">
        <v>3.12</v>
      </c>
    </row>
    <row r="971" spans="1:1" x14ac:dyDescent="0.3">
      <c r="A971">
        <v>3.12</v>
      </c>
    </row>
    <row r="972" spans="1:1" x14ac:dyDescent="0.3">
      <c r="A972">
        <v>3.11</v>
      </c>
    </row>
    <row r="973" spans="1:1" x14ac:dyDescent="0.3">
      <c r="A973">
        <v>3.11</v>
      </c>
    </row>
    <row r="974" spans="1:1" x14ac:dyDescent="0.3">
      <c r="A974">
        <v>3.13</v>
      </c>
    </row>
    <row r="975" spans="1:1" x14ac:dyDescent="0.3">
      <c r="A975">
        <v>3.13</v>
      </c>
    </row>
    <row r="976" spans="1:1" x14ac:dyDescent="0.3">
      <c r="A976">
        <v>3.12</v>
      </c>
    </row>
    <row r="977" spans="1:1" x14ac:dyDescent="0.3">
      <c r="A977">
        <v>3.13</v>
      </c>
    </row>
    <row r="978" spans="1:1" x14ac:dyDescent="0.3">
      <c r="A978">
        <v>3.13</v>
      </c>
    </row>
    <row r="979" spans="1:1" x14ac:dyDescent="0.3">
      <c r="A979">
        <v>3.12</v>
      </c>
    </row>
    <row r="980" spans="1:1" x14ac:dyDescent="0.3">
      <c r="A980">
        <v>3.11</v>
      </c>
    </row>
    <row r="981" spans="1:1" x14ac:dyDescent="0.3">
      <c r="A981">
        <v>3.11</v>
      </c>
    </row>
    <row r="982" spans="1:1" x14ac:dyDescent="0.3">
      <c r="A982">
        <v>3.13</v>
      </c>
    </row>
    <row r="983" spans="1:1" x14ac:dyDescent="0.3">
      <c r="A983">
        <v>3.13</v>
      </c>
    </row>
    <row r="984" spans="1:1" x14ac:dyDescent="0.3">
      <c r="A984">
        <v>3.11</v>
      </c>
    </row>
    <row r="985" spans="1:1" x14ac:dyDescent="0.3">
      <c r="A985">
        <v>3.12</v>
      </c>
    </row>
    <row r="986" spans="1:1" x14ac:dyDescent="0.3">
      <c r="A986">
        <v>3.11</v>
      </c>
    </row>
    <row r="987" spans="1:1" x14ac:dyDescent="0.3">
      <c r="A987">
        <v>3.12</v>
      </c>
    </row>
    <row r="988" spans="1:1" x14ac:dyDescent="0.3">
      <c r="A988">
        <v>3.13</v>
      </c>
    </row>
    <row r="989" spans="1:1" x14ac:dyDescent="0.3">
      <c r="A989">
        <v>3.11</v>
      </c>
    </row>
    <row r="990" spans="1:1" x14ac:dyDescent="0.3">
      <c r="A990">
        <v>3.12</v>
      </c>
    </row>
    <row r="991" spans="1:1" x14ac:dyDescent="0.3">
      <c r="A991">
        <v>3.12</v>
      </c>
    </row>
    <row r="992" spans="1:1" x14ac:dyDescent="0.3">
      <c r="A992">
        <v>3.13</v>
      </c>
    </row>
    <row r="993" spans="1:1" x14ac:dyDescent="0.3">
      <c r="A993">
        <v>3.13</v>
      </c>
    </row>
    <row r="994" spans="1:1" x14ac:dyDescent="0.3">
      <c r="A994">
        <v>3.11</v>
      </c>
    </row>
    <row r="995" spans="1:1" x14ac:dyDescent="0.3">
      <c r="A995">
        <v>3.11</v>
      </c>
    </row>
    <row r="996" spans="1:1" x14ac:dyDescent="0.3">
      <c r="A996">
        <v>3.13</v>
      </c>
    </row>
    <row r="997" spans="1:1" x14ac:dyDescent="0.3">
      <c r="A997">
        <v>3.12</v>
      </c>
    </row>
    <row r="998" spans="1:1" x14ac:dyDescent="0.3">
      <c r="A998">
        <v>3.12</v>
      </c>
    </row>
    <row r="999" spans="1:1" x14ac:dyDescent="0.3">
      <c r="A999">
        <v>3.11</v>
      </c>
    </row>
    <row r="1000" spans="1:1" x14ac:dyDescent="0.3">
      <c r="A1000">
        <v>3.11</v>
      </c>
    </row>
    <row r="1001" spans="1:1" x14ac:dyDescent="0.3">
      <c r="A1001">
        <v>3.13</v>
      </c>
    </row>
    <row r="1002" spans="1:1" x14ac:dyDescent="0.3">
      <c r="A1002">
        <v>3.13</v>
      </c>
    </row>
    <row r="1003" spans="1:1" x14ac:dyDescent="0.3">
      <c r="A1003">
        <v>3.11</v>
      </c>
    </row>
    <row r="1004" spans="1:1" x14ac:dyDescent="0.3">
      <c r="A1004">
        <v>3.11</v>
      </c>
    </row>
    <row r="1005" spans="1:1" x14ac:dyDescent="0.3">
      <c r="A1005">
        <v>3.12</v>
      </c>
    </row>
    <row r="1006" spans="1:1" x14ac:dyDescent="0.3">
      <c r="A1006">
        <v>3.13</v>
      </c>
    </row>
    <row r="1007" spans="1:1" x14ac:dyDescent="0.3">
      <c r="A1007">
        <v>3.13</v>
      </c>
    </row>
    <row r="1008" spans="1:1" x14ac:dyDescent="0.3">
      <c r="A1008">
        <v>3.12</v>
      </c>
    </row>
    <row r="1009" spans="1:1" x14ac:dyDescent="0.3">
      <c r="A1009">
        <v>3.11</v>
      </c>
    </row>
    <row r="1010" spans="1:1" x14ac:dyDescent="0.3">
      <c r="A1010">
        <v>3.12</v>
      </c>
    </row>
    <row r="1011" spans="1:1" x14ac:dyDescent="0.3">
      <c r="A1011">
        <v>3.12</v>
      </c>
    </row>
    <row r="1012" spans="1:1" x14ac:dyDescent="0.3">
      <c r="A1012">
        <v>3.13</v>
      </c>
    </row>
    <row r="1013" spans="1:1" x14ac:dyDescent="0.3">
      <c r="A1013">
        <v>3.11</v>
      </c>
    </row>
    <row r="1014" spans="1:1" x14ac:dyDescent="0.3">
      <c r="A1014">
        <v>3.11</v>
      </c>
    </row>
    <row r="1015" spans="1:1" x14ac:dyDescent="0.3">
      <c r="A1015">
        <v>3.12</v>
      </c>
    </row>
    <row r="1016" spans="1:1" x14ac:dyDescent="0.3">
      <c r="A1016">
        <v>3.13</v>
      </c>
    </row>
    <row r="1017" spans="1:1" x14ac:dyDescent="0.3">
      <c r="A1017">
        <v>3.13</v>
      </c>
    </row>
    <row r="1018" spans="1:1" x14ac:dyDescent="0.3">
      <c r="A1018">
        <v>3.11</v>
      </c>
    </row>
    <row r="1019" spans="1:1" x14ac:dyDescent="0.3">
      <c r="A1019">
        <v>3.11</v>
      </c>
    </row>
    <row r="1020" spans="1:1" x14ac:dyDescent="0.3">
      <c r="A1020">
        <v>3.13</v>
      </c>
    </row>
    <row r="1021" spans="1:1" x14ac:dyDescent="0.3">
      <c r="A1021">
        <v>3.13</v>
      </c>
    </row>
    <row r="1022" spans="1:1" x14ac:dyDescent="0.3">
      <c r="A1022">
        <v>3.12</v>
      </c>
    </row>
    <row r="1023" spans="1:1" x14ac:dyDescent="0.3">
      <c r="A1023">
        <v>3.12</v>
      </c>
    </row>
    <row r="1024" spans="1:1" x14ac:dyDescent="0.3">
      <c r="A1024">
        <v>3.11</v>
      </c>
    </row>
    <row r="1025" spans="1:1" x14ac:dyDescent="0.3">
      <c r="A1025">
        <v>3.13</v>
      </c>
    </row>
    <row r="1026" spans="1:1" x14ac:dyDescent="0.3">
      <c r="A1026">
        <v>3.13</v>
      </c>
    </row>
    <row r="1027" spans="1:1" x14ac:dyDescent="0.3">
      <c r="A1027">
        <v>3.12</v>
      </c>
    </row>
    <row r="1028" spans="1:1" x14ac:dyDescent="0.3">
      <c r="A1028">
        <v>3.11</v>
      </c>
    </row>
    <row r="1029" spans="1:1" x14ac:dyDescent="0.3">
      <c r="A1029">
        <v>3.12</v>
      </c>
    </row>
    <row r="1030" spans="1:1" x14ac:dyDescent="0.3">
      <c r="A1030">
        <v>3.12</v>
      </c>
    </row>
    <row r="1031" spans="1:1" x14ac:dyDescent="0.3">
      <c r="A1031">
        <v>3.13</v>
      </c>
    </row>
    <row r="1032" spans="1:1" x14ac:dyDescent="0.3">
      <c r="A1032">
        <v>3.11</v>
      </c>
    </row>
    <row r="1033" spans="1:1" x14ac:dyDescent="0.3">
      <c r="A1033">
        <v>3.11</v>
      </c>
    </row>
    <row r="1034" spans="1:1" x14ac:dyDescent="0.3">
      <c r="A1034">
        <v>3.11</v>
      </c>
    </row>
    <row r="1035" spans="1:1" x14ac:dyDescent="0.3">
      <c r="A1035">
        <v>3.12</v>
      </c>
    </row>
    <row r="1036" spans="1:1" x14ac:dyDescent="0.3">
      <c r="A1036">
        <v>3.13</v>
      </c>
    </row>
    <row r="1037" spans="1:1" x14ac:dyDescent="0.3">
      <c r="A1037">
        <v>3.11</v>
      </c>
    </row>
    <row r="1038" spans="1:1" x14ac:dyDescent="0.3">
      <c r="A1038">
        <v>3.11</v>
      </c>
    </row>
    <row r="1039" spans="1:1" x14ac:dyDescent="0.3">
      <c r="A1039">
        <v>3.12</v>
      </c>
    </row>
    <row r="1040" spans="1:1" x14ac:dyDescent="0.3">
      <c r="A1040">
        <v>3.12</v>
      </c>
    </row>
    <row r="1041" spans="1:1" x14ac:dyDescent="0.3">
      <c r="A1041">
        <v>3.13</v>
      </c>
    </row>
    <row r="1042" spans="1:1" x14ac:dyDescent="0.3">
      <c r="A1042">
        <v>3.11</v>
      </c>
    </row>
    <row r="1043" spans="1:1" x14ac:dyDescent="0.3">
      <c r="A1043">
        <v>3.11</v>
      </c>
    </row>
    <row r="1044" spans="1:1" x14ac:dyDescent="0.3">
      <c r="A1044">
        <v>3.13</v>
      </c>
    </row>
    <row r="1045" spans="1:1" x14ac:dyDescent="0.3">
      <c r="A1045">
        <v>3.13</v>
      </c>
    </row>
    <row r="1046" spans="1:1" x14ac:dyDescent="0.3">
      <c r="A1046">
        <v>3.12</v>
      </c>
    </row>
    <row r="1047" spans="1:1" x14ac:dyDescent="0.3">
      <c r="A1047">
        <v>3.11</v>
      </c>
    </row>
    <row r="1048" spans="1:1" x14ac:dyDescent="0.3">
      <c r="A1048">
        <v>3.11</v>
      </c>
    </row>
    <row r="1049" spans="1:1" x14ac:dyDescent="0.3">
      <c r="A1049">
        <v>3.13</v>
      </c>
    </row>
    <row r="1050" spans="1:1" x14ac:dyDescent="0.3">
      <c r="A1050">
        <v>3.13</v>
      </c>
    </row>
    <row r="1051" spans="1:1" x14ac:dyDescent="0.3">
      <c r="A1051">
        <v>3.11</v>
      </c>
    </row>
    <row r="1052" spans="1:1" x14ac:dyDescent="0.3">
      <c r="A1052">
        <v>3.11</v>
      </c>
    </row>
    <row r="1053" spans="1:1" x14ac:dyDescent="0.3">
      <c r="A1053">
        <v>3.12</v>
      </c>
    </row>
    <row r="1054" spans="1:1" x14ac:dyDescent="0.3">
      <c r="A1054">
        <v>3.13</v>
      </c>
    </row>
    <row r="1055" spans="1:1" x14ac:dyDescent="0.3">
      <c r="A1055">
        <v>3.13</v>
      </c>
    </row>
    <row r="1056" spans="1:1" x14ac:dyDescent="0.3">
      <c r="A1056">
        <v>3.11</v>
      </c>
    </row>
    <row r="1057" spans="1:1" x14ac:dyDescent="0.3">
      <c r="A1057">
        <v>3.11</v>
      </c>
    </row>
    <row r="1058" spans="1:1" x14ac:dyDescent="0.3">
      <c r="A1058">
        <v>3.11</v>
      </c>
    </row>
    <row r="1059" spans="1:1" x14ac:dyDescent="0.3">
      <c r="A1059">
        <v>3.13</v>
      </c>
    </row>
    <row r="1060" spans="1:1" x14ac:dyDescent="0.3">
      <c r="A1060">
        <v>3.13</v>
      </c>
    </row>
    <row r="1061" spans="1:1" x14ac:dyDescent="0.3">
      <c r="A1061">
        <v>3.11</v>
      </c>
    </row>
    <row r="1062" spans="1:1" x14ac:dyDescent="0.3">
      <c r="A1062">
        <v>3.11</v>
      </c>
    </row>
    <row r="1063" spans="1:1" x14ac:dyDescent="0.3">
      <c r="A1063">
        <v>3.12</v>
      </c>
    </row>
    <row r="1064" spans="1:1" x14ac:dyDescent="0.3">
      <c r="A1064">
        <v>3.13</v>
      </c>
    </row>
    <row r="1065" spans="1:1" x14ac:dyDescent="0.3">
      <c r="A1065">
        <v>3.12</v>
      </c>
    </row>
    <row r="1066" spans="1:1" x14ac:dyDescent="0.3">
      <c r="A1066">
        <v>3.11</v>
      </c>
    </row>
    <row r="1067" spans="1:1" x14ac:dyDescent="0.3">
      <c r="A1067">
        <v>3.11</v>
      </c>
    </row>
    <row r="1068" spans="1:1" x14ac:dyDescent="0.3">
      <c r="A1068">
        <v>3.12</v>
      </c>
    </row>
    <row r="1069" spans="1:1" x14ac:dyDescent="0.3">
      <c r="A1069">
        <v>3.12</v>
      </c>
    </row>
    <row r="1070" spans="1:1" x14ac:dyDescent="0.3">
      <c r="A1070">
        <v>3.12</v>
      </c>
    </row>
    <row r="1071" spans="1:1" x14ac:dyDescent="0.3">
      <c r="A1071">
        <v>3.11</v>
      </c>
    </row>
    <row r="1072" spans="1:1" x14ac:dyDescent="0.3">
      <c r="A1072">
        <v>3.11</v>
      </c>
    </row>
    <row r="1073" spans="1:1" x14ac:dyDescent="0.3">
      <c r="A1073">
        <v>3.13</v>
      </c>
    </row>
    <row r="1074" spans="1:1" x14ac:dyDescent="0.3">
      <c r="A1074">
        <v>3.13</v>
      </c>
    </row>
    <row r="1075" spans="1:1" x14ac:dyDescent="0.3">
      <c r="A1075">
        <v>3.11</v>
      </c>
    </row>
    <row r="1076" spans="1:1" x14ac:dyDescent="0.3">
      <c r="A1076">
        <v>3.11</v>
      </c>
    </row>
    <row r="1077" spans="1:1" x14ac:dyDescent="0.3">
      <c r="A1077">
        <v>3.11</v>
      </c>
    </row>
    <row r="1078" spans="1:1" x14ac:dyDescent="0.3">
      <c r="A1078">
        <v>3.13</v>
      </c>
    </row>
    <row r="1079" spans="1:1" x14ac:dyDescent="0.3">
      <c r="A1079">
        <v>3.13</v>
      </c>
    </row>
    <row r="1080" spans="1:1" x14ac:dyDescent="0.3">
      <c r="A1080">
        <v>3.11</v>
      </c>
    </row>
    <row r="1081" spans="1:1" x14ac:dyDescent="0.3">
      <c r="A1081">
        <v>3.12</v>
      </c>
    </row>
    <row r="1082" spans="1:1" x14ac:dyDescent="0.3">
      <c r="A1082">
        <v>3.12</v>
      </c>
    </row>
    <row r="1083" spans="1:1" x14ac:dyDescent="0.3">
      <c r="A1083">
        <v>3.13</v>
      </c>
    </row>
    <row r="1084" spans="1:1" x14ac:dyDescent="0.3">
      <c r="A1084">
        <v>3.13</v>
      </c>
    </row>
    <row r="1085" spans="1:1" x14ac:dyDescent="0.3">
      <c r="A1085">
        <v>3.12</v>
      </c>
    </row>
    <row r="1086" spans="1:1" x14ac:dyDescent="0.3">
      <c r="A1086">
        <v>3.11</v>
      </c>
    </row>
    <row r="1087" spans="1:1" x14ac:dyDescent="0.3">
      <c r="A1087">
        <v>3.12</v>
      </c>
    </row>
    <row r="1088" spans="1:1" x14ac:dyDescent="0.3">
      <c r="A1088">
        <v>3.13</v>
      </c>
    </row>
    <row r="1089" spans="1:1" x14ac:dyDescent="0.3">
      <c r="A1089">
        <v>3.13</v>
      </c>
    </row>
    <row r="1090" spans="1:1" x14ac:dyDescent="0.3">
      <c r="A1090">
        <v>3.11</v>
      </c>
    </row>
    <row r="1091" spans="1:1" x14ac:dyDescent="0.3">
      <c r="A1091">
        <v>3.11</v>
      </c>
    </row>
    <row r="1092" spans="1:1" x14ac:dyDescent="0.3">
      <c r="A1092">
        <v>3.12</v>
      </c>
    </row>
    <row r="1093" spans="1:1" x14ac:dyDescent="0.3">
      <c r="A1093">
        <v>3.12</v>
      </c>
    </row>
    <row r="1094" spans="1:1" x14ac:dyDescent="0.3">
      <c r="A1094">
        <v>3.11</v>
      </c>
    </row>
    <row r="1095" spans="1:1" x14ac:dyDescent="0.3">
      <c r="A1095">
        <v>3.11</v>
      </c>
    </row>
    <row r="1096" spans="1:1" x14ac:dyDescent="0.3">
      <c r="A1096">
        <v>3.11</v>
      </c>
    </row>
    <row r="1097" spans="1:1" x14ac:dyDescent="0.3">
      <c r="A1097">
        <v>3.1100000000000003</v>
      </c>
    </row>
    <row r="1098" spans="1:1" x14ac:dyDescent="0.3">
      <c r="A1098">
        <v>3.1100000000000003</v>
      </c>
    </row>
    <row r="1099" spans="1:1" x14ac:dyDescent="0.3">
      <c r="A1099">
        <v>3.1100000000000003</v>
      </c>
    </row>
    <row r="1100" spans="1:1" x14ac:dyDescent="0.3">
      <c r="A1100">
        <v>3.1</v>
      </c>
    </row>
    <row r="1101" spans="1:1" x14ac:dyDescent="0.3">
      <c r="A1101">
        <v>3.1</v>
      </c>
    </row>
    <row r="1102" spans="1:1" x14ac:dyDescent="0.3">
      <c r="A1102">
        <v>3.12</v>
      </c>
    </row>
    <row r="1103" spans="1:1" x14ac:dyDescent="0.3">
      <c r="A1103">
        <v>3.12</v>
      </c>
    </row>
    <row r="1104" spans="1:1" x14ac:dyDescent="0.3">
      <c r="A1104">
        <v>3.1</v>
      </c>
    </row>
    <row r="1105" spans="1:1" x14ac:dyDescent="0.3">
      <c r="A1105">
        <v>3.11</v>
      </c>
    </row>
    <row r="1106" spans="1:1" x14ac:dyDescent="0.3">
      <c r="A1106">
        <v>3.1</v>
      </c>
    </row>
    <row r="1107" spans="1:1" x14ac:dyDescent="0.3">
      <c r="A1107">
        <v>3.12</v>
      </c>
    </row>
    <row r="1108" spans="1:1" x14ac:dyDescent="0.3">
      <c r="A1108">
        <v>3.12</v>
      </c>
    </row>
    <row r="1109" spans="1:1" x14ac:dyDescent="0.3">
      <c r="A1109">
        <v>3.11</v>
      </c>
    </row>
    <row r="1110" spans="1:1" x14ac:dyDescent="0.3">
      <c r="A1110">
        <v>3.1</v>
      </c>
    </row>
    <row r="1111" spans="1:1" x14ac:dyDescent="0.3">
      <c r="A1111">
        <v>3.1100000000000003</v>
      </c>
    </row>
    <row r="1112" spans="1:1" x14ac:dyDescent="0.3">
      <c r="A1112">
        <v>3.13</v>
      </c>
    </row>
    <row r="1113" spans="1:1" x14ac:dyDescent="0.3">
      <c r="A1113">
        <v>3.11</v>
      </c>
    </row>
    <row r="1114" spans="1:1" x14ac:dyDescent="0.3">
      <c r="A1114">
        <v>3.1</v>
      </c>
    </row>
    <row r="1115" spans="1:1" x14ac:dyDescent="0.3">
      <c r="A1115">
        <v>3.1</v>
      </c>
    </row>
    <row r="1116" spans="1:1" x14ac:dyDescent="0.3">
      <c r="A1116">
        <v>3.1</v>
      </c>
    </row>
    <row r="1117" spans="1:1" x14ac:dyDescent="0.3">
      <c r="A1117">
        <v>3.1</v>
      </c>
    </row>
    <row r="1118" spans="1:1" x14ac:dyDescent="0.3">
      <c r="A1118">
        <v>3.11</v>
      </c>
    </row>
    <row r="1119" spans="1:1" x14ac:dyDescent="0.3">
      <c r="A1119">
        <v>3.11</v>
      </c>
    </row>
    <row r="1120" spans="1:1" x14ac:dyDescent="0.3">
      <c r="A1120">
        <v>3.1</v>
      </c>
    </row>
    <row r="1121" spans="1:1" x14ac:dyDescent="0.3">
      <c r="A1121">
        <v>3.1</v>
      </c>
    </row>
    <row r="1122" spans="1:1" x14ac:dyDescent="0.3">
      <c r="A1122">
        <v>3.12</v>
      </c>
    </row>
    <row r="1123" spans="1:1" x14ac:dyDescent="0.3">
      <c r="A1123">
        <v>3.11</v>
      </c>
    </row>
    <row r="1124" spans="1:1" x14ac:dyDescent="0.3">
      <c r="A1124">
        <v>3.12</v>
      </c>
    </row>
    <row r="1125" spans="1:1" x14ac:dyDescent="0.3">
      <c r="A1125">
        <v>3.1</v>
      </c>
    </row>
    <row r="1126" spans="1:1" x14ac:dyDescent="0.3">
      <c r="A1126">
        <v>3.11</v>
      </c>
    </row>
    <row r="1127" spans="1:1" x14ac:dyDescent="0.3">
      <c r="A1127">
        <v>3.12</v>
      </c>
    </row>
    <row r="1128" spans="1:1" x14ac:dyDescent="0.3">
      <c r="A1128">
        <v>3.12</v>
      </c>
    </row>
    <row r="1129" spans="1:1" x14ac:dyDescent="0.3">
      <c r="A1129">
        <v>3.1</v>
      </c>
    </row>
    <row r="1130" spans="1:1" x14ac:dyDescent="0.3">
      <c r="A1130">
        <v>3.14</v>
      </c>
    </row>
    <row r="1131" spans="1:1" x14ac:dyDescent="0.3">
      <c r="A1131">
        <v>3.11</v>
      </c>
    </row>
    <row r="1132" spans="1:1" x14ac:dyDescent="0.3">
      <c r="A1132">
        <v>3.11</v>
      </c>
    </row>
    <row r="1133" spans="1:1" x14ac:dyDescent="0.3">
      <c r="A1133">
        <v>3.09</v>
      </c>
    </row>
    <row r="1134" spans="1:1" x14ac:dyDescent="0.3">
      <c r="A1134">
        <v>3.13</v>
      </c>
    </row>
    <row r="1135" spans="1:1" x14ac:dyDescent="0.3">
      <c r="A1135">
        <v>3.11</v>
      </c>
    </row>
    <row r="1136" spans="1:1" x14ac:dyDescent="0.3">
      <c r="A1136">
        <v>3.11</v>
      </c>
    </row>
    <row r="1137" spans="1:1" x14ac:dyDescent="0.3">
      <c r="A1137">
        <v>3.09</v>
      </c>
    </row>
    <row r="1138" spans="1:1" x14ac:dyDescent="0.3">
      <c r="A1138">
        <v>3.09</v>
      </c>
    </row>
    <row r="1139" spans="1:1" x14ac:dyDescent="0.3">
      <c r="A1139">
        <v>3.11</v>
      </c>
    </row>
    <row r="1140" spans="1:1" x14ac:dyDescent="0.3">
      <c r="A1140">
        <v>3.09</v>
      </c>
    </row>
    <row r="1141" spans="1:1" x14ac:dyDescent="0.3">
      <c r="A1141">
        <v>3.09</v>
      </c>
    </row>
    <row r="1142" spans="1:1" x14ac:dyDescent="0.3">
      <c r="A1142">
        <v>3.11</v>
      </c>
    </row>
    <row r="1143" spans="1:1" x14ac:dyDescent="0.3">
      <c r="A1143">
        <v>3.11</v>
      </c>
    </row>
    <row r="1144" spans="1:1" x14ac:dyDescent="0.3">
      <c r="A1144">
        <v>3.09</v>
      </c>
    </row>
    <row r="1145" spans="1:1" x14ac:dyDescent="0.3">
      <c r="A1145">
        <v>3.11</v>
      </c>
    </row>
    <row r="1146" spans="1:1" x14ac:dyDescent="0.3">
      <c r="A1146">
        <v>3.11</v>
      </c>
    </row>
    <row r="1147" spans="1:1" x14ac:dyDescent="0.3">
      <c r="A1147">
        <v>3.09</v>
      </c>
    </row>
    <row r="1148" spans="1:1" x14ac:dyDescent="0.3">
      <c r="A1148">
        <v>3.13</v>
      </c>
    </row>
    <row r="1149" spans="1:1" x14ac:dyDescent="0.3">
      <c r="A1149">
        <v>3.11</v>
      </c>
    </row>
    <row r="1150" spans="1:1" x14ac:dyDescent="0.3">
      <c r="A1150">
        <v>3.11</v>
      </c>
    </row>
    <row r="1151" spans="1:1" x14ac:dyDescent="0.3">
      <c r="A1151">
        <v>3.09</v>
      </c>
    </row>
    <row r="1152" spans="1:1" x14ac:dyDescent="0.3">
      <c r="A1152">
        <v>3.09</v>
      </c>
    </row>
    <row r="1153" spans="1:1" x14ac:dyDescent="0.3">
      <c r="A1153">
        <v>3.11</v>
      </c>
    </row>
    <row r="1154" spans="1:1" x14ac:dyDescent="0.3">
      <c r="A1154">
        <v>3.11</v>
      </c>
    </row>
    <row r="1155" spans="1:1" x14ac:dyDescent="0.3">
      <c r="A1155">
        <v>3.09</v>
      </c>
    </row>
    <row r="1156" spans="1:1" x14ac:dyDescent="0.3">
      <c r="A1156">
        <v>3.09</v>
      </c>
    </row>
    <row r="1157" spans="1:1" x14ac:dyDescent="0.3">
      <c r="A1157">
        <v>3.1</v>
      </c>
    </row>
    <row r="1158" spans="1:1" x14ac:dyDescent="0.3">
      <c r="A1158">
        <v>3.1</v>
      </c>
    </row>
    <row r="1159" spans="1:1" x14ac:dyDescent="0.3">
      <c r="A1159">
        <v>3.09</v>
      </c>
    </row>
    <row r="1160" spans="1:1" x14ac:dyDescent="0.3">
      <c r="A1160">
        <v>3.09</v>
      </c>
    </row>
    <row r="1161" spans="1:1" x14ac:dyDescent="0.3">
      <c r="A1161">
        <v>3.1</v>
      </c>
    </row>
    <row r="1162" spans="1:1" x14ac:dyDescent="0.3">
      <c r="A1162">
        <v>3.1</v>
      </c>
    </row>
    <row r="1163" spans="1:1" x14ac:dyDescent="0.3">
      <c r="A1163">
        <v>3.08</v>
      </c>
    </row>
    <row r="1164" spans="1:1" x14ac:dyDescent="0.3">
      <c r="A1164">
        <v>3.08</v>
      </c>
    </row>
    <row r="1165" spans="1:1" x14ac:dyDescent="0.3">
      <c r="A1165">
        <v>3.09</v>
      </c>
    </row>
    <row r="1166" spans="1:1" x14ac:dyDescent="0.3">
      <c r="A1166">
        <v>3.09</v>
      </c>
    </row>
    <row r="1167" spans="1:1" x14ac:dyDescent="0.3">
      <c r="A1167">
        <v>3.07</v>
      </c>
    </row>
    <row r="1168" spans="1:1" x14ac:dyDescent="0.3">
      <c r="A1168">
        <v>3.07</v>
      </c>
    </row>
    <row r="1169" spans="1:1" x14ac:dyDescent="0.3">
      <c r="A1169">
        <v>3.09</v>
      </c>
    </row>
    <row r="1170" spans="1:1" x14ac:dyDescent="0.3">
      <c r="A1170">
        <v>3.09</v>
      </c>
    </row>
    <row r="1171" spans="1:1" x14ac:dyDescent="0.3">
      <c r="A1171">
        <v>3.07</v>
      </c>
    </row>
    <row r="1172" spans="1:1" x14ac:dyDescent="0.3">
      <c r="A1172">
        <v>3.07</v>
      </c>
    </row>
    <row r="1173" spans="1:1" x14ac:dyDescent="0.3">
      <c r="A1173">
        <v>3.09</v>
      </c>
    </row>
    <row r="1174" spans="1:1" x14ac:dyDescent="0.3">
      <c r="A1174">
        <v>3.09</v>
      </c>
    </row>
    <row r="1175" spans="1:1" x14ac:dyDescent="0.3">
      <c r="A1175">
        <v>3.07</v>
      </c>
    </row>
    <row r="1176" spans="1:1" x14ac:dyDescent="0.3">
      <c r="A1176">
        <v>3.07</v>
      </c>
    </row>
    <row r="1177" spans="1:1" x14ac:dyDescent="0.3">
      <c r="A1177">
        <v>3.08</v>
      </c>
    </row>
    <row r="1178" spans="1:1" x14ac:dyDescent="0.3">
      <c r="A1178">
        <v>3.08</v>
      </c>
    </row>
    <row r="1179" spans="1:1" x14ac:dyDescent="0.3">
      <c r="A1179">
        <v>3.07</v>
      </c>
    </row>
    <row r="1180" spans="1:1" x14ac:dyDescent="0.3">
      <c r="A1180">
        <v>3.07</v>
      </c>
    </row>
    <row r="1181" spans="1:1" x14ac:dyDescent="0.3">
      <c r="A1181">
        <v>3.08</v>
      </c>
    </row>
    <row r="1182" spans="1:1" x14ac:dyDescent="0.3">
      <c r="A1182">
        <v>3.08</v>
      </c>
    </row>
    <row r="1183" spans="1:1" x14ac:dyDescent="0.3">
      <c r="A1183">
        <v>3.06</v>
      </c>
    </row>
    <row r="1184" spans="1:1" x14ac:dyDescent="0.3">
      <c r="A1184">
        <v>3.06</v>
      </c>
    </row>
    <row r="1185" spans="1:1" x14ac:dyDescent="0.3">
      <c r="A1185">
        <v>3.07</v>
      </c>
    </row>
    <row r="1186" spans="1:1" x14ac:dyDescent="0.3">
      <c r="A1186">
        <v>3.07</v>
      </c>
    </row>
    <row r="1187" spans="1:1" x14ac:dyDescent="0.3">
      <c r="A1187">
        <v>3.06</v>
      </c>
    </row>
    <row r="1188" spans="1:1" x14ac:dyDescent="0.3">
      <c r="A1188">
        <v>3.03</v>
      </c>
    </row>
    <row r="1189" spans="1:1" x14ac:dyDescent="0.3">
      <c r="A1189">
        <v>3.06</v>
      </c>
    </row>
    <row r="1190" spans="1:1" x14ac:dyDescent="0.3">
      <c r="A1190">
        <v>3.05</v>
      </c>
    </row>
    <row r="1191" spans="1:1" x14ac:dyDescent="0.3">
      <c r="A1191">
        <v>3.06</v>
      </c>
    </row>
    <row r="1192" spans="1:1" x14ac:dyDescent="0.3">
      <c r="A1192">
        <v>3.06</v>
      </c>
    </row>
    <row r="1193" spans="1:1" x14ac:dyDescent="0.3">
      <c r="A1193">
        <v>3.06</v>
      </c>
    </row>
    <row r="1194" spans="1:1" x14ac:dyDescent="0.3">
      <c r="A1194">
        <v>3.1</v>
      </c>
    </row>
    <row r="1195" spans="1:1" x14ac:dyDescent="0.3">
      <c r="A1195">
        <v>3.06</v>
      </c>
    </row>
    <row r="1196" spans="1:1" x14ac:dyDescent="0.3">
      <c r="A1196">
        <v>3.04</v>
      </c>
    </row>
    <row r="1197" spans="1:1" x14ac:dyDescent="0.3">
      <c r="A1197">
        <v>3.05</v>
      </c>
    </row>
    <row r="1198" spans="1:1" x14ac:dyDescent="0.3">
      <c r="A1198">
        <v>3.1</v>
      </c>
    </row>
    <row r="1199" spans="1:1" x14ac:dyDescent="0.3">
      <c r="A1199">
        <v>3.06</v>
      </c>
    </row>
    <row r="1200" spans="1:1" x14ac:dyDescent="0.3">
      <c r="A1200">
        <v>3.09</v>
      </c>
    </row>
    <row r="1201" spans="1:1" x14ac:dyDescent="0.3">
      <c r="A1201">
        <v>3.06</v>
      </c>
    </row>
    <row r="1202" spans="1:1" x14ac:dyDescent="0.3">
      <c r="A1202">
        <v>3.0700000000000003</v>
      </c>
    </row>
    <row r="1203" spans="1:1" x14ac:dyDescent="0.3">
      <c r="A1203">
        <v>3.0500000000000003</v>
      </c>
    </row>
    <row r="1204" spans="1:1" x14ac:dyDescent="0.3">
      <c r="A1204">
        <v>3.06</v>
      </c>
    </row>
    <row r="1205" spans="1:1" x14ac:dyDescent="0.3">
      <c r="A1205">
        <v>3.0300000000000002</v>
      </c>
    </row>
    <row r="1206" spans="1:1" x14ac:dyDescent="0.3">
      <c r="A1206">
        <v>3.0500000000000003</v>
      </c>
    </row>
    <row r="1207" spans="1:1" x14ac:dyDescent="0.3">
      <c r="A1207">
        <v>3.05</v>
      </c>
    </row>
    <row r="1208" spans="1:1" x14ac:dyDescent="0.3">
      <c r="A1208">
        <v>3.05</v>
      </c>
    </row>
    <row r="1209" spans="1:1" x14ac:dyDescent="0.3">
      <c r="A1209">
        <v>3.0300000000000002</v>
      </c>
    </row>
    <row r="1210" spans="1:1" x14ac:dyDescent="0.3">
      <c r="A1210">
        <v>2.9800000000000004</v>
      </c>
    </row>
    <row r="1211" spans="1:1" x14ac:dyDescent="0.3">
      <c r="A1211">
        <v>3.1</v>
      </c>
    </row>
    <row r="1212" spans="1:1" x14ac:dyDescent="0.3">
      <c r="A1212">
        <v>3.1</v>
      </c>
    </row>
    <row r="1213" spans="1:1" x14ac:dyDescent="0.3">
      <c r="A1213">
        <v>3.08</v>
      </c>
    </row>
    <row r="1214" spans="1:1" x14ac:dyDescent="0.3">
      <c r="A1214">
        <v>3.08</v>
      </c>
    </row>
    <row r="1215" spans="1:1" x14ac:dyDescent="0.3">
      <c r="A1215">
        <v>3.1</v>
      </c>
    </row>
    <row r="1216" spans="1:1" x14ac:dyDescent="0.3">
      <c r="A1216">
        <v>3.11</v>
      </c>
    </row>
    <row r="1217" spans="1:1" x14ac:dyDescent="0.3">
      <c r="A1217">
        <v>3.08</v>
      </c>
    </row>
    <row r="1218" spans="1:1" x14ac:dyDescent="0.3">
      <c r="A1218">
        <v>3.08</v>
      </c>
    </row>
    <row r="1219" spans="1:1" x14ac:dyDescent="0.3">
      <c r="A1219">
        <v>3.1</v>
      </c>
    </row>
    <row r="1220" spans="1:1" x14ac:dyDescent="0.3">
      <c r="A1220">
        <v>3.1</v>
      </c>
    </row>
    <row r="1221" spans="1:1" x14ac:dyDescent="0.3">
      <c r="A1221">
        <v>3.09</v>
      </c>
    </row>
    <row r="1222" spans="1:1" x14ac:dyDescent="0.3">
      <c r="A1222">
        <v>3.09</v>
      </c>
    </row>
    <row r="1223" spans="1:1" x14ac:dyDescent="0.3">
      <c r="A1223">
        <v>3.1</v>
      </c>
    </row>
    <row r="1224" spans="1:1" x14ac:dyDescent="0.3">
      <c r="A1224">
        <v>3.1</v>
      </c>
    </row>
    <row r="1225" spans="1:1" x14ac:dyDescent="0.3">
      <c r="A1225">
        <v>3.09</v>
      </c>
    </row>
    <row r="1226" spans="1:1" x14ac:dyDescent="0.3">
      <c r="A1226">
        <v>3.08</v>
      </c>
    </row>
    <row r="1227" spans="1:1" x14ac:dyDescent="0.3">
      <c r="A1227">
        <v>3.09</v>
      </c>
    </row>
    <row r="1228" spans="1:1" x14ac:dyDescent="0.3">
      <c r="A1228">
        <v>3.09</v>
      </c>
    </row>
    <row r="1229" spans="1:1" x14ac:dyDescent="0.3">
      <c r="A1229">
        <v>3.09</v>
      </c>
    </row>
    <row r="1230" spans="1:1" x14ac:dyDescent="0.3">
      <c r="A1230">
        <v>3.08</v>
      </c>
    </row>
    <row r="1231" spans="1:1" x14ac:dyDescent="0.3">
      <c r="A1231">
        <v>3.09</v>
      </c>
    </row>
    <row r="1232" spans="1:1" x14ac:dyDescent="0.3">
      <c r="A1232">
        <v>3.09</v>
      </c>
    </row>
    <row r="1233" spans="1:1" x14ac:dyDescent="0.3">
      <c r="A1233">
        <v>3.09</v>
      </c>
    </row>
    <row r="1234" spans="1:1" x14ac:dyDescent="0.3">
      <c r="A1234">
        <v>3.08</v>
      </c>
    </row>
    <row r="1235" spans="1:1" x14ac:dyDescent="0.3">
      <c r="A1235">
        <v>3.09</v>
      </c>
    </row>
    <row r="1236" spans="1:1" x14ac:dyDescent="0.3">
      <c r="A1236">
        <v>3.09</v>
      </c>
    </row>
    <row r="1237" spans="1:1" x14ac:dyDescent="0.3">
      <c r="A1237">
        <v>3.09</v>
      </c>
    </row>
    <row r="1238" spans="1:1" x14ac:dyDescent="0.3">
      <c r="A1238">
        <v>3.08</v>
      </c>
    </row>
    <row r="1239" spans="1:1" x14ac:dyDescent="0.3">
      <c r="A1239">
        <v>3.09</v>
      </c>
    </row>
    <row r="1240" spans="1:1" x14ac:dyDescent="0.3">
      <c r="A1240">
        <v>3.09</v>
      </c>
    </row>
    <row r="1241" spans="1:1" x14ac:dyDescent="0.3">
      <c r="A1241">
        <v>3.08</v>
      </c>
    </row>
    <row r="1242" spans="1:1" x14ac:dyDescent="0.3">
      <c r="A1242">
        <v>3.08</v>
      </c>
    </row>
    <row r="1243" spans="1:1" x14ac:dyDescent="0.3">
      <c r="A1243">
        <v>3.09</v>
      </c>
    </row>
    <row r="1244" spans="1:1" x14ac:dyDescent="0.3">
      <c r="A1244">
        <v>3.09</v>
      </c>
    </row>
    <row r="1245" spans="1:1" x14ac:dyDescent="0.3">
      <c r="A1245">
        <v>3.08</v>
      </c>
    </row>
    <row r="1246" spans="1:1" x14ac:dyDescent="0.3">
      <c r="A1246">
        <v>3.08</v>
      </c>
    </row>
    <row r="1247" spans="1:1" x14ac:dyDescent="0.3">
      <c r="A1247">
        <v>3.09</v>
      </c>
    </row>
    <row r="1248" spans="1:1" x14ac:dyDescent="0.3">
      <c r="A1248">
        <v>3.07</v>
      </c>
    </row>
    <row r="1249" spans="1:1" x14ac:dyDescent="0.3">
      <c r="A1249">
        <v>3.08</v>
      </c>
    </row>
    <row r="1250" spans="1:1" x14ac:dyDescent="0.3">
      <c r="A1250">
        <v>3.08</v>
      </c>
    </row>
    <row r="1251" spans="1:1" x14ac:dyDescent="0.3">
      <c r="A1251">
        <v>3.09</v>
      </c>
    </row>
    <row r="1252" spans="1:1" x14ac:dyDescent="0.3">
      <c r="A1252">
        <v>3.09</v>
      </c>
    </row>
    <row r="1253" spans="1:1" x14ac:dyDescent="0.3">
      <c r="A1253">
        <v>3.08</v>
      </c>
    </row>
    <row r="1254" spans="1:1" x14ac:dyDescent="0.3">
      <c r="A1254">
        <v>3.08</v>
      </c>
    </row>
    <row r="1255" spans="1:1" x14ac:dyDescent="0.3">
      <c r="A1255">
        <v>3.06</v>
      </c>
    </row>
    <row r="1256" spans="1:1" x14ac:dyDescent="0.3">
      <c r="A1256">
        <v>3.09</v>
      </c>
    </row>
    <row r="1257" spans="1:1" x14ac:dyDescent="0.3">
      <c r="A1257">
        <v>3.08</v>
      </c>
    </row>
    <row r="1258" spans="1:1" x14ac:dyDescent="0.3">
      <c r="A1258">
        <v>3.08</v>
      </c>
    </row>
    <row r="1259" spans="1:1" x14ac:dyDescent="0.3">
      <c r="A1259">
        <v>3.08</v>
      </c>
    </row>
    <row r="1260" spans="1:1" x14ac:dyDescent="0.3">
      <c r="A1260">
        <v>3.07</v>
      </c>
    </row>
    <row r="1261" spans="1:1" x14ac:dyDescent="0.3">
      <c r="A1261">
        <v>3.07</v>
      </c>
    </row>
    <row r="1262" spans="1:1" x14ac:dyDescent="0.3">
      <c r="A1262">
        <v>3.09</v>
      </c>
    </row>
    <row r="1263" spans="1:1" x14ac:dyDescent="0.3">
      <c r="A1263">
        <v>3.08</v>
      </c>
    </row>
    <row r="1264" spans="1:1" x14ac:dyDescent="0.3">
      <c r="A1264">
        <v>3.07</v>
      </c>
    </row>
    <row r="1265" spans="1:1" x14ac:dyDescent="0.3">
      <c r="A1265">
        <v>3.07</v>
      </c>
    </row>
    <row r="1266" spans="1:1" x14ac:dyDescent="0.3">
      <c r="A1266">
        <v>3.08</v>
      </c>
    </row>
    <row r="1267" spans="1:1" x14ac:dyDescent="0.3">
      <c r="A1267">
        <v>3.07</v>
      </c>
    </row>
    <row r="1268" spans="1:1" x14ac:dyDescent="0.3">
      <c r="A1268">
        <v>3.07</v>
      </c>
    </row>
    <row r="1269" spans="1:1" x14ac:dyDescent="0.3">
      <c r="A1269">
        <v>3.08</v>
      </c>
    </row>
    <row r="1270" spans="1:1" x14ac:dyDescent="0.3">
      <c r="A1270">
        <v>3.07</v>
      </c>
    </row>
    <row r="1271" spans="1:1" x14ac:dyDescent="0.3">
      <c r="A1271">
        <v>3.07</v>
      </c>
    </row>
    <row r="1272" spans="1:1" x14ac:dyDescent="0.3">
      <c r="A1272">
        <v>3.08</v>
      </c>
    </row>
    <row r="1273" spans="1:1" x14ac:dyDescent="0.3">
      <c r="A1273">
        <v>3.07</v>
      </c>
    </row>
    <row r="1274" spans="1:1" x14ac:dyDescent="0.3">
      <c r="A1274">
        <v>3.07</v>
      </c>
    </row>
    <row r="1275" spans="1:1" x14ac:dyDescent="0.3">
      <c r="A1275">
        <v>3.0700000000000003</v>
      </c>
    </row>
    <row r="1276" spans="1:1" x14ac:dyDescent="0.3">
      <c r="A1276">
        <v>3.06</v>
      </c>
    </row>
    <row r="1277" spans="1:1" x14ac:dyDescent="0.3">
      <c r="A1277">
        <v>3.06</v>
      </c>
    </row>
    <row r="1278" spans="1:1" x14ac:dyDescent="0.3">
      <c r="A1278">
        <v>3.08</v>
      </c>
    </row>
    <row r="1279" spans="1:1" x14ac:dyDescent="0.3">
      <c r="A1279">
        <v>3.06</v>
      </c>
    </row>
    <row r="1280" spans="1:1" x14ac:dyDescent="0.3">
      <c r="A1280">
        <v>3.08</v>
      </c>
    </row>
    <row r="1281" spans="1:1" x14ac:dyDescent="0.3">
      <c r="A1281">
        <v>3.07</v>
      </c>
    </row>
    <row r="1282" spans="1:1" x14ac:dyDescent="0.3">
      <c r="A1282">
        <v>3.0500000000000003</v>
      </c>
    </row>
    <row r="1283" spans="1:1" x14ac:dyDescent="0.3">
      <c r="A1283">
        <v>3.06</v>
      </c>
    </row>
    <row r="1284" spans="1:1" x14ac:dyDescent="0.3">
      <c r="A1284">
        <v>3.0500000000000003</v>
      </c>
    </row>
    <row r="1285" spans="1:1" x14ac:dyDescent="0.3">
      <c r="A1285">
        <v>3.0300000000000002</v>
      </c>
    </row>
    <row r="1286" spans="1:1" x14ac:dyDescent="0.3">
      <c r="A1286">
        <v>3.0700000000000003</v>
      </c>
    </row>
    <row r="1287" spans="1:1" x14ac:dyDescent="0.3">
      <c r="A1287">
        <v>3.06</v>
      </c>
    </row>
    <row r="1288" spans="1:1" x14ac:dyDescent="0.3">
      <c r="A1288">
        <v>3.0500000000000003</v>
      </c>
    </row>
    <row r="1289" spans="1:1" x14ac:dyDescent="0.3">
      <c r="A1289">
        <v>3.07</v>
      </c>
    </row>
    <row r="1290" spans="1:1" x14ac:dyDescent="0.3">
      <c r="A1290">
        <v>3.06</v>
      </c>
    </row>
    <row r="1291" spans="1:1" x14ac:dyDescent="0.3">
      <c r="A1291">
        <v>3.0500000000000003</v>
      </c>
    </row>
    <row r="1292" spans="1:1" x14ac:dyDescent="0.3">
      <c r="A1292">
        <v>3.07</v>
      </c>
    </row>
    <row r="1293" spans="1:1" x14ac:dyDescent="0.3">
      <c r="A1293">
        <v>3.0300000000000002</v>
      </c>
    </row>
    <row r="1294" spans="1:1" x14ac:dyDescent="0.3">
      <c r="A1294">
        <v>3.0500000000000003</v>
      </c>
    </row>
    <row r="1295" spans="1:1" x14ac:dyDescent="0.3">
      <c r="A1295">
        <v>3.0500000000000003</v>
      </c>
    </row>
    <row r="1296" spans="1:1" x14ac:dyDescent="0.3">
      <c r="A1296">
        <v>3.0500000000000003</v>
      </c>
    </row>
    <row r="1297" spans="1:1" x14ac:dyDescent="0.3">
      <c r="A1297">
        <v>3.06</v>
      </c>
    </row>
    <row r="1298" spans="1:1" x14ac:dyDescent="0.3">
      <c r="A1298">
        <v>3.07</v>
      </c>
    </row>
    <row r="1299" spans="1:1" x14ac:dyDescent="0.3">
      <c r="A1299">
        <v>3.06</v>
      </c>
    </row>
    <row r="1300" spans="1:1" x14ac:dyDescent="0.3">
      <c r="A1300">
        <v>3.0500000000000003</v>
      </c>
    </row>
    <row r="1301" spans="1:1" x14ac:dyDescent="0.3">
      <c r="A1301">
        <v>3.04</v>
      </c>
    </row>
    <row r="1302" spans="1:1" x14ac:dyDescent="0.3">
      <c r="A1302">
        <v>3.0900000000000003</v>
      </c>
    </row>
    <row r="1303" spans="1:1" x14ac:dyDescent="0.3">
      <c r="A1303">
        <v>3.04</v>
      </c>
    </row>
    <row r="1304" spans="1:1" x14ac:dyDescent="0.3">
      <c r="A1304">
        <v>3.0300000000000002</v>
      </c>
    </row>
    <row r="1305" spans="1:1" x14ac:dyDescent="0.3">
      <c r="A1305">
        <v>3.04</v>
      </c>
    </row>
    <row r="1306" spans="1:1" x14ac:dyDescent="0.3">
      <c r="A1306">
        <v>3.0300000000000002</v>
      </c>
    </row>
    <row r="1307" spans="1:1" x14ac:dyDescent="0.3">
      <c r="A1307">
        <v>3.05</v>
      </c>
    </row>
    <row r="1308" spans="1:1" x14ac:dyDescent="0.3">
      <c r="A1308">
        <v>3.0300000000000002</v>
      </c>
    </row>
    <row r="1309" spans="1:1" x14ac:dyDescent="0.3">
      <c r="A1309">
        <v>3.0300000000000002</v>
      </c>
    </row>
    <row r="1310" spans="1:1" x14ac:dyDescent="0.3">
      <c r="A1310">
        <v>3.04</v>
      </c>
    </row>
    <row r="1311" spans="1:1" x14ac:dyDescent="0.3">
      <c r="A1311">
        <v>3.04</v>
      </c>
    </row>
    <row r="1312" spans="1:1" x14ac:dyDescent="0.3">
      <c r="A1312">
        <v>3.02</v>
      </c>
    </row>
    <row r="1313" spans="1:1" x14ac:dyDescent="0.3">
      <c r="A1313">
        <v>3.04</v>
      </c>
    </row>
    <row r="1314" spans="1:1" x14ac:dyDescent="0.3">
      <c r="A1314">
        <v>3.04</v>
      </c>
    </row>
    <row r="1315" spans="1:1" x14ac:dyDescent="0.3">
      <c r="A1315">
        <v>3.0500000000000003</v>
      </c>
    </row>
    <row r="1316" spans="1:1" x14ac:dyDescent="0.3">
      <c r="A1316">
        <v>3.07</v>
      </c>
    </row>
    <row r="1317" spans="1:1" x14ac:dyDescent="0.3">
      <c r="A1317">
        <v>3.01</v>
      </c>
    </row>
    <row r="1318" spans="1:1" x14ac:dyDescent="0.3">
      <c r="A1318">
        <v>3.0500000000000003</v>
      </c>
    </row>
    <row r="1319" spans="1:1" x14ac:dyDescent="0.3">
      <c r="A1319">
        <v>2.9800000000000004</v>
      </c>
    </row>
    <row r="1320" spans="1:1" x14ac:dyDescent="0.3">
      <c r="A1320">
        <v>3.04</v>
      </c>
    </row>
    <row r="1321" spans="1:1" x14ac:dyDescent="0.3">
      <c r="A1321">
        <v>3.04</v>
      </c>
    </row>
    <row r="1322" spans="1:1" x14ac:dyDescent="0.3">
      <c r="A1322">
        <v>3.0300000000000002</v>
      </c>
    </row>
    <row r="1323" spans="1:1" x14ac:dyDescent="0.3">
      <c r="A1323">
        <v>3.04</v>
      </c>
    </row>
    <row r="1324" spans="1:1" x14ac:dyDescent="0.3">
      <c r="A1324">
        <v>3.0500000000000003</v>
      </c>
    </row>
    <row r="1325" spans="1:1" x14ac:dyDescent="0.3">
      <c r="A1325">
        <v>3.07</v>
      </c>
    </row>
    <row r="1326" spans="1:1" x14ac:dyDescent="0.3">
      <c r="A1326">
        <v>3.02</v>
      </c>
    </row>
    <row r="1327" spans="1:1" x14ac:dyDescent="0.3">
      <c r="A1327">
        <v>3.0500000000000003</v>
      </c>
    </row>
    <row r="1328" spans="1:1" x14ac:dyDescent="0.3">
      <c r="A1328">
        <v>2.99</v>
      </c>
    </row>
    <row r="1329" spans="1:1" x14ac:dyDescent="0.3">
      <c r="A1329">
        <v>3.0300000000000002</v>
      </c>
    </row>
    <row r="1330" spans="1:1" x14ac:dyDescent="0.3">
      <c r="A1330">
        <v>3.02</v>
      </c>
    </row>
    <row r="1331" spans="1:1" x14ac:dyDescent="0.3">
      <c r="A1331">
        <v>3.02</v>
      </c>
    </row>
    <row r="1332" spans="1:1" x14ac:dyDescent="0.3">
      <c r="A1332">
        <v>3.0100000000000002</v>
      </c>
    </row>
    <row r="1333" spans="1:1" x14ac:dyDescent="0.3">
      <c r="A1333">
        <v>3.0300000000000002</v>
      </c>
    </row>
    <row r="1334" spans="1:1" x14ac:dyDescent="0.3">
      <c r="A1334">
        <v>3.03</v>
      </c>
    </row>
    <row r="1335" spans="1:1" x14ac:dyDescent="0.3">
      <c r="A1335">
        <v>3.04</v>
      </c>
    </row>
    <row r="1336" spans="1:1" x14ac:dyDescent="0.3">
      <c r="A1336">
        <v>3.0300000000000002</v>
      </c>
    </row>
    <row r="1337" spans="1:1" x14ac:dyDescent="0.3">
      <c r="A1337">
        <v>3.0100000000000002</v>
      </c>
    </row>
    <row r="1338" spans="1:1" x14ac:dyDescent="0.3">
      <c r="A1338">
        <v>3.0100000000000002</v>
      </c>
    </row>
    <row r="1339" spans="1:1" x14ac:dyDescent="0.3">
      <c r="A1339">
        <v>3.0100000000000002</v>
      </c>
    </row>
    <row r="1340" spans="1:1" x14ac:dyDescent="0.3">
      <c r="A1340">
        <v>3</v>
      </c>
    </row>
    <row r="1341" spans="1:1" x14ac:dyDescent="0.3">
      <c r="A1341">
        <v>3.02</v>
      </c>
    </row>
    <row r="1342" spans="1:1" x14ac:dyDescent="0.3">
      <c r="A1342">
        <v>2.97</v>
      </c>
    </row>
    <row r="1343" spans="1:1" x14ac:dyDescent="0.3">
      <c r="A1343">
        <v>3.01</v>
      </c>
    </row>
    <row r="1344" spans="1:1" x14ac:dyDescent="0.3">
      <c r="A1344">
        <v>2.9800000000000004</v>
      </c>
    </row>
    <row r="1345" spans="1:1" x14ac:dyDescent="0.3">
      <c r="A1345">
        <v>3</v>
      </c>
    </row>
    <row r="1346" spans="1:1" x14ac:dyDescent="0.3">
      <c r="A1346">
        <v>3.02</v>
      </c>
    </row>
    <row r="1347" spans="1:1" x14ac:dyDescent="0.3">
      <c r="A1347">
        <v>3.02</v>
      </c>
    </row>
    <row r="1348" spans="1:1" x14ac:dyDescent="0.3">
      <c r="A1348">
        <v>3.0100000000000002</v>
      </c>
    </row>
    <row r="1349" spans="1:1" x14ac:dyDescent="0.3">
      <c r="A1349">
        <v>3.02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3.03</v>
      </c>
    </row>
    <row r="1353" spans="1:1" x14ac:dyDescent="0.3">
      <c r="A1353">
        <v>3.02</v>
      </c>
    </row>
    <row r="1354" spans="1:1" x14ac:dyDescent="0.3">
      <c r="A1354">
        <v>3.0100000000000002</v>
      </c>
    </row>
    <row r="1355" spans="1:1" x14ac:dyDescent="0.3">
      <c r="A1355">
        <v>3.0100000000000002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3.03</v>
      </c>
    </row>
    <row r="1359" spans="1:1" x14ac:dyDescent="0.3">
      <c r="A1359">
        <v>3.03</v>
      </c>
    </row>
    <row r="1360" spans="1:1" x14ac:dyDescent="0.3">
      <c r="A1360">
        <v>3.0100000000000002</v>
      </c>
    </row>
    <row r="1361" spans="1:1" x14ac:dyDescent="0.3">
      <c r="A1361">
        <v>3.0100000000000002</v>
      </c>
    </row>
    <row r="1362" spans="1:1" x14ac:dyDescent="0.3">
      <c r="A1362">
        <v>3</v>
      </c>
    </row>
    <row r="1363" spans="1:1" x14ac:dyDescent="0.3">
      <c r="A1363">
        <v>2.99</v>
      </c>
    </row>
    <row r="1364" spans="1:1" x14ac:dyDescent="0.3">
      <c r="A1364">
        <v>2.99</v>
      </c>
    </row>
    <row r="1365" spans="1:1" x14ac:dyDescent="0.3">
      <c r="A1365">
        <v>2.97</v>
      </c>
    </row>
    <row r="1366" spans="1:1" x14ac:dyDescent="0.3">
      <c r="A1366">
        <v>2.9800000000000004</v>
      </c>
    </row>
    <row r="1367" spans="1:1" x14ac:dyDescent="0.3">
      <c r="A1367">
        <v>2.79</v>
      </c>
    </row>
    <row r="1368" spans="1:1" x14ac:dyDescent="0.3">
      <c r="A1368">
        <v>2.99</v>
      </c>
    </row>
    <row r="1369" spans="1:1" x14ac:dyDescent="0.3">
      <c r="A1369">
        <v>2.9800000000000004</v>
      </c>
    </row>
    <row r="1370" spans="1:1" x14ac:dyDescent="0.3">
      <c r="A1370">
        <v>2.78</v>
      </c>
    </row>
    <row r="1371" spans="1:1" x14ac:dyDescent="0.3">
      <c r="A1371">
        <v>2.99</v>
      </c>
    </row>
    <row r="1372" spans="1:1" x14ac:dyDescent="0.3">
      <c r="A1372">
        <v>2.98</v>
      </c>
    </row>
    <row r="1373" spans="1:1" x14ac:dyDescent="0.3">
      <c r="A1373">
        <v>2.98</v>
      </c>
    </row>
    <row r="1374" spans="1:1" x14ac:dyDescent="0.3">
      <c r="A1374">
        <v>2.79</v>
      </c>
    </row>
    <row r="1375" spans="1:1" x14ac:dyDescent="0.3">
      <c r="A1375">
        <v>2.9600000000000004</v>
      </c>
    </row>
    <row r="1376" spans="1:1" x14ac:dyDescent="0.3">
      <c r="A1376">
        <v>2.95</v>
      </c>
    </row>
    <row r="1377" spans="1:1" x14ac:dyDescent="0.3">
      <c r="A1377">
        <v>2.78</v>
      </c>
    </row>
    <row r="1378" spans="1:1" x14ac:dyDescent="0.3">
      <c r="A1378">
        <v>2.95</v>
      </c>
    </row>
    <row r="1379" spans="1:1" x14ac:dyDescent="0.3">
      <c r="A1379">
        <v>2.97</v>
      </c>
    </row>
    <row r="1380" spans="1:1" x14ac:dyDescent="0.3">
      <c r="A1380">
        <v>2.95</v>
      </c>
    </row>
    <row r="1381" spans="1:1" x14ac:dyDescent="0.3">
      <c r="A1381">
        <v>2.9400000000000004</v>
      </c>
    </row>
    <row r="1382" spans="1:1" x14ac:dyDescent="0.3">
      <c r="A1382">
        <v>2.79</v>
      </c>
    </row>
    <row r="1383" spans="1:1" x14ac:dyDescent="0.3">
      <c r="A1383">
        <v>2.95</v>
      </c>
    </row>
    <row r="1384" spans="1:1" x14ac:dyDescent="0.3">
      <c r="A1384">
        <v>2.9400000000000004</v>
      </c>
    </row>
    <row r="1385" spans="1:1" x14ac:dyDescent="0.3">
      <c r="A1385">
        <v>2.93</v>
      </c>
    </row>
    <row r="1386" spans="1:1" x14ac:dyDescent="0.3">
      <c r="A1386">
        <v>2.78</v>
      </c>
    </row>
    <row r="1387" spans="1:1" x14ac:dyDescent="0.3">
      <c r="A1387">
        <v>2.95</v>
      </c>
    </row>
    <row r="1388" spans="1:1" x14ac:dyDescent="0.3">
      <c r="A1388" s="5">
        <v>2.8</v>
      </c>
    </row>
    <row r="1389" spans="1:1" x14ac:dyDescent="0.3">
      <c r="A1389">
        <v>2.94</v>
      </c>
    </row>
    <row r="1390" spans="1:1" x14ac:dyDescent="0.3">
      <c r="A1390">
        <v>2.9400000000000004</v>
      </c>
    </row>
    <row r="1391" spans="1:1" x14ac:dyDescent="0.3">
      <c r="A1391">
        <v>2.9400000000000004</v>
      </c>
    </row>
    <row r="1392" spans="1:1" x14ac:dyDescent="0.3">
      <c r="A1392">
        <v>2.93</v>
      </c>
    </row>
    <row r="1393" spans="1:1" x14ac:dyDescent="0.3">
      <c r="A1393">
        <v>2.93</v>
      </c>
    </row>
    <row r="1394" spans="1:1" x14ac:dyDescent="0.3">
      <c r="A1394">
        <v>2.94</v>
      </c>
    </row>
    <row r="1395" spans="1:1" x14ac:dyDescent="0.3">
      <c r="A1395">
        <v>2.78</v>
      </c>
    </row>
    <row r="1396" spans="1:1" x14ac:dyDescent="0.3">
      <c r="A1396">
        <v>2.92</v>
      </c>
    </row>
    <row r="1397" spans="1:1" x14ac:dyDescent="0.3">
      <c r="A1397">
        <v>2.98</v>
      </c>
    </row>
    <row r="1398" spans="1:1" x14ac:dyDescent="0.3">
      <c r="A1398">
        <v>2.93</v>
      </c>
    </row>
    <row r="1399" spans="1:1" x14ac:dyDescent="0.3">
      <c r="A1399">
        <v>2.8</v>
      </c>
    </row>
    <row r="1400" spans="1:1" x14ac:dyDescent="0.3">
      <c r="A1400">
        <v>2.9600000000000004</v>
      </c>
    </row>
    <row r="1401" spans="1:1" x14ac:dyDescent="0.3">
      <c r="A1401">
        <v>2.91</v>
      </c>
    </row>
    <row r="1402" spans="1:1" x14ac:dyDescent="0.3">
      <c r="A1402">
        <v>2.93</v>
      </c>
    </row>
    <row r="1403" spans="1:1" x14ac:dyDescent="0.3">
      <c r="A1403">
        <v>2.91</v>
      </c>
    </row>
    <row r="1404" spans="1:1" x14ac:dyDescent="0.3">
      <c r="A1404">
        <v>2.94</v>
      </c>
    </row>
    <row r="1405" spans="1:1" x14ac:dyDescent="0.3">
      <c r="A1405">
        <v>2.92</v>
      </c>
    </row>
    <row r="1406" spans="1:1" x14ac:dyDescent="0.3">
      <c r="A1406">
        <v>2.9200000000000004</v>
      </c>
    </row>
    <row r="1407" spans="1:1" x14ac:dyDescent="0.3">
      <c r="A1407">
        <v>2.9000000000000004</v>
      </c>
    </row>
    <row r="1408" spans="1:1" x14ac:dyDescent="0.3">
      <c r="A1408">
        <v>2.91</v>
      </c>
    </row>
    <row r="1409" spans="1:1" x14ac:dyDescent="0.3">
      <c r="A1409">
        <v>2.78</v>
      </c>
    </row>
    <row r="1410" spans="1:1" x14ac:dyDescent="0.3">
      <c r="A1410">
        <v>2.91</v>
      </c>
    </row>
    <row r="1411" spans="1:1" x14ac:dyDescent="0.3">
      <c r="A1411">
        <v>2.79</v>
      </c>
    </row>
    <row r="1412" spans="1:1" x14ac:dyDescent="0.3">
      <c r="A1412">
        <v>2.91</v>
      </c>
    </row>
    <row r="1413" spans="1:1" x14ac:dyDescent="0.3">
      <c r="A1413">
        <v>2.9</v>
      </c>
    </row>
    <row r="1414" spans="1:1" x14ac:dyDescent="0.3">
      <c r="A1414">
        <v>2.9</v>
      </c>
    </row>
    <row r="1415" spans="1:1" x14ac:dyDescent="0.3">
      <c r="A1415">
        <v>2.91</v>
      </c>
    </row>
    <row r="1416" spans="1:1" x14ac:dyDescent="0.3">
      <c r="A1416">
        <v>2.9</v>
      </c>
    </row>
    <row r="1417" spans="1:1" x14ac:dyDescent="0.3">
      <c r="A1417">
        <v>2.78</v>
      </c>
    </row>
    <row r="1418" spans="1:1" x14ac:dyDescent="0.3">
      <c r="A1418">
        <v>2.92</v>
      </c>
    </row>
    <row r="1419" spans="1:1" x14ac:dyDescent="0.3">
      <c r="A1419">
        <v>2.9</v>
      </c>
    </row>
    <row r="1420" spans="1:1" x14ac:dyDescent="0.3">
      <c r="A1420">
        <v>2.79</v>
      </c>
    </row>
    <row r="1421" spans="1:1" x14ac:dyDescent="0.3">
      <c r="A1421">
        <v>2.91</v>
      </c>
    </row>
    <row r="1422" spans="1:1" x14ac:dyDescent="0.3">
      <c r="A1422">
        <v>2.8</v>
      </c>
    </row>
    <row r="1423" spans="1:1" x14ac:dyDescent="0.3">
      <c r="A1423">
        <v>2.89</v>
      </c>
    </row>
    <row r="1424" spans="1:1" x14ac:dyDescent="0.3">
      <c r="A1424">
        <v>2.88</v>
      </c>
    </row>
    <row r="1425" spans="1:1" x14ac:dyDescent="0.3">
      <c r="A1425">
        <v>2.89</v>
      </c>
    </row>
    <row r="1426" spans="1:1" x14ac:dyDescent="0.3">
      <c r="A1426">
        <v>2.89</v>
      </c>
    </row>
    <row r="1427" spans="1:1" x14ac:dyDescent="0.3">
      <c r="A1427">
        <v>2.88</v>
      </c>
    </row>
    <row r="1428" spans="1:1" x14ac:dyDescent="0.3">
      <c r="A1428">
        <v>2.8</v>
      </c>
    </row>
    <row r="1429" spans="1:1" x14ac:dyDescent="0.3">
      <c r="A1429">
        <v>2.79</v>
      </c>
    </row>
    <row r="1430" spans="1:1" x14ac:dyDescent="0.3">
      <c r="A1430">
        <v>2.8400000000000003</v>
      </c>
    </row>
    <row r="1431" spans="1:1" x14ac:dyDescent="0.3">
      <c r="A1431">
        <v>2.8600000000000003</v>
      </c>
    </row>
    <row r="1432" spans="1:1" x14ac:dyDescent="0.3">
      <c r="A1432">
        <v>2.79</v>
      </c>
    </row>
    <row r="1433" spans="1:1" x14ac:dyDescent="0.3">
      <c r="A1433">
        <v>2.88</v>
      </c>
    </row>
    <row r="1434" spans="1:1" x14ac:dyDescent="0.3">
      <c r="A1434">
        <v>2.8</v>
      </c>
    </row>
    <row r="1435" spans="1:1" x14ac:dyDescent="0.3">
      <c r="A1435">
        <v>2.85</v>
      </c>
    </row>
    <row r="1436" spans="1:1" x14ac:dyDescent="0.3">
      <c r="A1436">
        <v>2.85</v>
      </c>
    </row>
    <row r="1437" spans="1:1" x14ac:dyDescent="0.3">
      <c r="A1437">
        <v>2.78</v>
      </c>
    </row>
    <row r="1438" spans="1:1" x14ac:dyDescent="0.3">
      <c r="A1438">
        <v>2.86</v>
      </c>
    </row>
    <row r="1439" spans="1:1" x14ac:dyDescent="0.3">
      <c r="A1439">
        <v>2.85</v>
      </c>
    </row>
    <row r="1440" spans="1:1" x14ac:dyDescent="0.3">
      <c r="A1440">
        <v>2.79</v>
      </c>
    </row>
    <row r="1441" spans="1:1" x14ac:dyDescent="0.3">
      <c r="A1441">
        <v>2.86</v>
      </c>
    </row>
    <row r="1442" spans="1:1" x14ac:dyDescent="0.3">
      <c r="A1442">
        <v>2.86</v>
      </c>
    </row>
    <row r="1443" spans="1:1" x14ac:dyDescent="0.3">
      <c r="A1443">
        <v>2.84</v>
      </c>
    </row>
    <row r="1444" spans="1:1" x14ac:dyDescent="0.3">
      <c r="A1444">
        <v>2.8</v>
      </c>
    </row>
    <row r="1445" spans="1:1" x14ac:dyDescent="0.3">
      <c r="A1445">
        <v>2.8400000000000003</v>
      </c>
    </row>
    <row r="1446" spans="1:1" x14ac:dyDescent="0.3">
      <c r="A1446">
        <v>2.8400000000000003</v>
      </c>
    </row>
    <row r="1447" spans="1:1" x14ac:dyDescent="0.3">
      <c r="A1447">
        <v>2.8200000000000003</v>
      </c>
    </row>
    <row r="1448" spans="1:1" x14ac:dyDescent="0.3">
      <c r="A1448">
        <v>2.78</v>
      </c>
    </row>
    <row r="1449" spans="1:1" x14ac:dyDescent="0.3">
      <c r="A1449">
        <v>2.84</v>
      </c>
    </row>
    <row r="1450" spans="1:1" x14ac:dyDescent="0.3">
      <c r="A1450">
        <v>2.84</v>
      </c>
    </row>
    <row r="1451" spans="1:1" x14ac:dyDescent="0.3">
      <c r="A1451">
        <v>2.81</v>
      </c>
    </row>
    <row r="1452" spans="1:1" x14ac:dyDescent="0.3">
      <c r="A1452">
        <v>2.79</v>
      </c>
    </row>
    <row r="1453" spans="1:1" x14ac:dyDescent="0.3">
      <c r="A1453">
        <v>2.82</v>
      </c>
    </row>
    <row r="1454" spans="1:1" x14ac:dyDescent="0.3">
      <c r="A1454">
        <v>2.83</v>
      </c>
    </row>
    <row r="1455" spans="1:1" x14ac:dyDescent="0.3">
      <c r="A1455">
        <v>2.8</v>
      </c>
    </row>
    <row r="1456" spans="1:1" x14ac:dyDescent="0.3">
      <c r="A1456">
        <v>2.82</v>
      </c>
    </row>
    <row r="1457" spans="1:1" x14ac:dyDescent="0.3">
      <c r="A1457">
        <v>2.83</v>
      </c>
    </row>
    <row r="1458" spans="1:1" x14ac:dyDescent="0.3">
      <c r="A1458">
        <v>2.83</v>
      </c>
    </row>
    <row r="1459" spans="1:1" x14ac:dyDescent="0.3">
      <c r="A1459">
        <v>2.8</v>
      </c>
    </row>
    <row r="1460" spans="1:1" x14ac:dyDescent="0.3">
      <c r="A1460">
        <v>2.81</v>
      </c>
    </row>
    <row r="1461" spans="1:1" x14ac:dyDescent="0.3">
      <c r="A1461">
        <v>2.81</v>
      </c>
    </row>
    <row r="1462" spans="1:1" x14ac:dyDescent="0.3">
      <c r="A1462">
        <v>2.88</v>
      </c>
    </row>
    <row r="1463" spans="1:1" x14ac:dyDescent="0.3">
      <c r="A1463">
        <v>2.8</v>
      </c>
    </row>
    <row r="1464" spans="1:1" x14ac:dyDescent="0.3">
      <c r="A1464">
        <v>2.87</v>
      </c>
    </row>
    <row r="1465" spans="1:1" x14ac:dyDescent="0.3">
      <c r="A1465">
        <v>2.8000000000000003</v>
      </c>
    </row>
    <row r="1466" spans="1:1" x14ac:dyDescent="0.3">
      <c r="A1466">
        <v>2.85</v>
      </c>
    </row>
    <row r="1467" spans="1:1" x14ac:dyDescent="0.3">
      <c r="A1467">
        <v>2.7800000000000002</v>
      </c>
    </row>
    <row r="1468" spans="1:1" x14ac:dyDescent="0.3">
      <c r="A1468">
        <v>2.84</v>
      </c>
    </row>
    <row r="1469" spans="1:1" x14ac:dyDescent="0.3">
      <c r="A1469">
        <v>2.79</v>
      </c>
    </row>
    <row r="1470" spans="1:1" x14ac:dyDescent="0.3">
      <c r="A1470">
        <v>2.8200000000000003</v>
      </c>
    </row>
    <row r="1471" spans="1:1" x14ac:dyDescent="0.3">
      <c r="A1471">
        <v>2.79</v>
      </c>
    </row>
    <row r="1472" spans="1:1" x14ac:dyDescent="0.3">
      <c r="A1472">
        <v>2.81</v>
      </c>
    </row>
    <row r="1473" spans="1:1" x14ac:dyDescent="0.3">
      <c r="A1473">
        <v>2.77</v>
      </c>
    </row>
    <row r="1474" spans="1:1" x14ac:dyDescent="0.3">
      <c r="A1474">
        <v>2.79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1490"/>
  <sheetViews>
    <sheetView topLeftCell="A17" workbookViewId="0">
      <selection activeCell="J95" sqref="J95:J97"/>
    </sheetView>
  </sheetViews>
  <sheetFormatPr defaultRowHeight="14.4" x14ac:dyDescent="0.3"/>
  <sheetData>
    <row r="1" spans="1:20" x14ac:dyDescent="0.3">
      <c r="A1">
        <v>3.57</v>
      </c>
      <c r="J1" s="8"/>
      <c r="K1" s="8" t="s">
        <v>21</v>
      </c>
      <c r="M1" s="8" t="s">
        <v>24</v>
      </c>
      <c r="O1" s="8" t="s">
        <v>28</v>
      </c>
    </row>
    <row r="2" spans="1:20" x14ac:dyDescent="0.3">
      <c r="A2">
        <v>3.59</v>
      </c>
      <c r="E2" s="8">
        <v>3.6</v>
      </c>
      <c r="F2" s="8" cm="1">
        <f t="array" ref="F2:F81">COUNTIF(esp3basetotal,esp3volttotal)</f>
        <v>1</v>
      </c>
      <c r="G2" s="30">
        <f t="shared" ref="G2:G33" si="0">F2/COUNTA(esp3basetotal)</f>
        <v>6.711409395973154E-4</v>
      </c>
      <c r="J2" s="8">
        <v>3.6</v>
      </c>
      <c r="K2" s="8" cm="1">
        <f t="array" ref="K2:K41">COUNTIF(esp3basecheia,esp3voltcheio)</f>
        <v>1</v>
      </c>
      <c r="M2" s="8" cm="1">
        <f t="array" ref="M2:M41">COUNTIF(esp3basemed,esp3voltcheio)</f>
        <v>0</v>
      </c>
      <c r="O2" s="8" cm="1">
        <f t="array" ref="O2:O41">COUNTIF(esp3basevazia,esp3voltcheio)</f>
        <v>0</v>
      </c>
      <c r="R2" s="8" t="s">
        <v>21</v>
      </c>
      <c r="S2" s="8" t="s">
        <v>24</v>
      </c>
      <c r="T2" s="8" t="s">
        <v>28</v>
      </c>
    </row>
    <row r="3" spans="1:20" x14ac:dyDescent="0.3">
      <c r="A3">
        <v>3.57</v>
      </c>
      <c r="E3" s="8">
        <v>3.59</v>
      </c>
      <c r="F3" s="8">
        <v>5</v>
      </c>
      <c r="G3" s="30">
        <f t="shared" si="0"/>
        <v>3.3557046979865771E-3</v>
      </c>
      <c r="J3" s="8">
        <v>3.59</v>
      </c>
      <c r="K3" s="8">
        <v>5</v>
      </c>
      <c r="M3" s="8">
        <v>0</v>
      </c>
      <c r="O3" s="8">
        <v>0</v>
      </c>
      <c r="R3" s="8">
        <f>K43</f>
        <v>71</v>
      </c>
      <c r="S3" s="8">
        <f>M43</f>
        <v>117</v>
      </c>
      <c r="T3" s="8">
        <f>O43</f>
        <v>0</v>
      </c>
    </row>
    <row r="4" spans="1:20" x14ac:dyDescent="0.3">
      <c r="A4">
        <v>3.58</v>
      </c>
      <c r="E4" s="8">
        <v>3.58</v>
      </c>
      <c r="F4" s="8">
        <v>3</v>
      </c>
      <c r="G4" s="30">
        <f t="shared" si="0"/>
        <v>2.0134228187919465E-3</v>
      </c>
      <c r="J4" s="8">
        <v>3.58</v>
      </c>
      <c r="K4" s="8">
        <v>3</v>
      </c>
      <c r="M4" s="8">
        <v>0</v>
      </c>
      <c r="O4" s="8">
        <v>0</v>
      </c>
      <c r="R4" s="8" t="s">
        <v>22</v>
      </c>
      <c r="S4" s="8" t="s">
        <v>25</v>
      </c>
      <c r="T4" s="8" t="s">
        <v>29</v>
      </c>
    </row>
    <row r="5" spans="1:20" x14ac:dyDescent="0.3">
      <c r="A5">
        <v>3.59</v>
      </c>
      <c r="E5" s="8">
        <v>3.57</v>
      </c>
      <c r="F5" s="8">
        <v>3</v>
      </c>
      <c r="G5" s="30">
        <f t="shared" si="0"/>
        <v>2.0134228187919465E-3</v>
      </c>
      <c r="J5" s="8">
        <v>3.57</v>
      </c>
      <c r="K5" s="8">
        <v>3</v>
      </c>
      <c r="M5" s="8">
        <v>0</v>
      </c>
      <c r="O5" s="8">
        <v>0</v>
      </c>
      <c r="R5" s="8">
        <f>K91</f>
        <v>4</v>
      </c>
      <c r="S5" s="8">
        <f>M91</f>
        <v>1223</v>
      </c>
      <c r="T5" s="8">
        <f>O91</f>
        <v>55</v>
      </c>
    </row>
    <row r="6" spans="1:20" x14ac:dyDescent="0.3">
      <c r="A6">
        <v>3.58</v>
      </c>
      <c r="E6" s="8">
        <v>3.55</v>
      </c>
      <c r="F6" s="8">
        <v>2</v>
      </c>
      <c r="G6" s="30">
        <f t="shared" si="0"/>
        <v>1.3422818791946308E-3</v>
      </c>
      <c r="J6" s="8">
        <v>3.55</v>
      </c>
      <c r="K6" s="8">
        <v>2</v>
      </c>
      <c r="M6" s="8">
        <v>0</v>
      </c>
      <c r="O6" s="8">
        <v>0</v>
      </c>
      <c r="R6" s="8" t="s">
        <v>23</v>
      </c>
      <c r="S6" s="8" t="s">
        <v>26</v>
      </c>
      <c r="T6" s="8" t="s">
        <v>30</v>
      </c>
    </row>
    <row r="7" spans="1:20" x14ac:dyDescent="0.3">
      <c r="A7">
        <v>3.6</v>
      </c>
      <c r="E7" s="8">
        <v>3.54</v>
      </c>
      <c r="F7" s="8">
        <v>1</v>
      </c>
      <c r="G7" s="30">
        <f t="shared" si="0"/>
        <v>6.711409395973154E-4</v>
      </c>
      <c r="J7" s="8">
        <v>3.54</v>
      </c>
      <c r="K7" s="8">
        <v>1</v>
      </c>
      <c r="M7" s="8">
        <v>0</v>
      </c>
      <c r="O7" s="8">
        <v>0</v>
      </c>
      <c r="R7" s="8">
        <f>K114</f>
        <v>0</v>
      </c>
      <c r="S7" s="8">
        <f>M114</f>
        <v>5</v>
      </c>
      <c r="T7" s="8">
        <f>O114</f>
        <v>15</v>
      </c>
    </row>
    <row r="8" spans="1:20" x14ac:dyDescent="0.3">
      <c r="A8">
        <v>3.59</v>
      </c>
      <c r="E8" s="8">
        <v>3.53</v>
      </c>
      <c r="F8" s="8">
        <v>4</v>
      </c>
      <c r="G8" s="30">
        <f t="shared" si="0"/>
        <v>2.6845637583892616E-3</v>
      </c>
      <c r="J8" s="8">
        <v>3.53</v>
      </c>
      <c r="K8" s="8">
        <v>4</v>
      </c>
      <c r="M8" s="8">
        <v>0</v>
      </c>
      <c r="O8" s="8">
        <v>0</v>
      </c>
      <c r="R8" s="8">
        <f>R3+R5+R7</f>
        <v>75</v>
      </c>
      <c r="S8" s="8">
        <f>S3+S5+S7</f>
        <v>1345</v>
      </c>
      <c r="T8" s="8">
        <f>T3+T5+T7</f>
        <v>70</v>
      </c>
    </row>
    <row r="9" spans="1:20" x14ac:dyDescent="0.3">
      <c r="A9">
        <v>3.59</v>
      </c>
      <c r="E9" s="8">
        <v>3.52</v>
      </c>
      <c r="F9" s="8">
        <v>4</v>
      </c>
      <c r="G9" s="30">
        <f t="shared" si="0"/>
        <v>2.6845637583892616E-3</v>
      </c>
      <c r="J9" s="8">
        <v>3.52</v>
      </c>
      <c r="K9" s="8">
        <v>4</v>
      </c>
      <c r="M9" s="8">
        <v>0</v>
      </c>
      <c r="O9" s="8">
        <v>0</v>
      </c>
    </row>
    <row r="10" spans="1:20" x14ac:dyDescent="0.3">
      <c r="A10">
        <v>3.58</v>
      </c>
      <c r="E10" s="8">
        <v>3.51</v>
      </c>
      <c r="F10" s="8">
        <v>8</v>
      </c>
      <c r="G10" s="30">
        <f t="shared" si="0"/>
        <v>5.3691275167785232E-3</v>
      </c>
      <c r="J10" s="8">
        <v>3.51</v>
      </c>
      <c r="K10" s="8">
        <v>8</v>
      </c>
      <c r="M10" s="8">
        <v>0</v>
      </c>
      <c r="O10" s="8">
        <v>0</v>
      </c>
    </row>
    <row r="11" spans="1:20" x14ac:dyDescent="0.3">
      <c r="A11">
        <v>3.59</v>
      </c>
      <c r="E11" s="8">
        <v>3.5</v>
      </c>
      <c r="F11" s="8">
        <v>12</v>
      </c>
      <c r="G11" s="30">
        <f t="shared" si="0"/>
        <v>8.0536912751677861E-3</v>
      </c>
      <c r="J11" s="8">
        <v>3.5</v>
      </c>
      <c r="K11" s="8">
        <v>12</v>
      </c>
      <c r="M11" s="8">
        <v>0</v>
      </c>
      <c r="O11" s="8">
        <v>0</v>
      </c>
    </row>
    <row r="12" spans="1:20" x14ac:dyDescent="0.3">
      <c r="A12">
        <v>3.57</v>
      </c>
      <c r="E12" s="8">
        <v>3.49</v>
      </c>
      <c r="F12" s="8">
        <v>6</v>
      </c>
      <c r="G12" s="30">
        <f t="shared" si="0"/>
        <v>4.0268456375838931E-3</v>
      </c>
      <c r="J12" s="8">
        <v>3.49</v>
      </c>
      <c r="K12" s="8">
        <v>6</v>
      </c>
      <c r="M12" s="8">
        <v>0</v>
      </c>
      <c r="O12" s="8">
        <v>0</v>
      </c>
    </row>
    <row r="13" spans="1:20" x14ac:dyDescent="0.3">
      <c r="A13">
        <v>3.55</v>
      </c>
      <c r="E13" s="8">
        <v>3.48</v>
      </c>
      <c r="F13" s="8">
        <v>1</v>
      </c>
      <c r="G13" s="30">
        <f t="shared" si="0"/>
        <v>6.711409395973154E-4</v>
      </c>
      <c r="J13" s="8">
        <v>3.48</v>
      </c>
      <c r="K13" s="8">
        <v>1</v>
      </c>
      <c r="M13" s="8">
        <v>0</v>
      </c>
      <c r="O13" s="8">
        <v>0</v>
      </c>
    </row>
    <row r="14" spans="1:20" x14ac:dyDescent="0.3">
      <c r="A14">
        <v>3.54</v>
      </c>
      <c r="E14" s="8">
        <v>3.47</v>
      </c>
      <c r="F14" s="8">
        <v>1</v>
      </c>
      <c r="G14" s="30">
        <f t="shared" si="0"/>
        <v>6.711409395973154E-4</v>
      </c>
      <c r="J14" s="8">
        <v>3.47</v>
      </c>
      <c r="K14" s="8">
        <v>1</v>
      </c>
      <c r="M14" s="8">
        <v>0</v>
      </c>
      <c r="O14" s="8">
        <v>0</v>
      </c>
    </row>
    <row r="15" spans="1:20" x14ac:dyDescent="0.3">
      <c r="A15">
        <v>3.53</v>
      </c>
      <c r="E15" s="8">
        <v>3.46</v>
      </c>
      <c r="F15" s="8">
        <v>2</v>
      </c>
      <c r="G15" s="30">
        <f t="shared" si="0"/>
        <v>1.3422818791946308E-3</v>
      </c>
      <c r="J15" s="8">
        <v>3.46</v>
      </c>
      <c r="K15" s="8">
        <v>2</v>
      </c>
      <c r="M15" s="8">
        <v>0</v>
      </c>
      <c r="O15" s="8">
        <v>0</v>
      </c>
    </row>
    <row r="16" spans="1:20" x14ac:dyDescent="0.3">
      <c r="A16">
        <v>3.53</v>
      </c>
      <c r="E16" s="8">
        <v>3.45</v>
      </c>
      <c r="F16" s="8">
        <v>2</v>
      </c>
      <c r="G16" s="30">
        <f t="shared" si="0"/>
        <v>1.3422818791946308E-3</v>
      </c>
      <c r="J16" s="8">
        <v>3.45</v>
      </c>
      <c r="K16" s="8">
        <v>2</v>
      </c>
      <c r="M16" s="8">
        <v>0</v>
      </c>
      <c r="O16" s="8">
        <v>0</v>
      </c>
    </row>
    <row r="17" spans="1:15" x14ac:dyDescent="0.3">
      <c r="A17">
        <v>3.55</v>
      </c>
      <c r="E17" s="8">
        <v>3.42</v>
      </c>
      <c r="F17" s="8">
        <v>1</v>
      </c>
      <c r="G17" s="30">
        <f t="shared" si="0"/>
        <v>6.711409395973154E-4</v>
      </c>
      <c r="J17" s="8">
        <v>3.42</v>
      </c>
      <c r="K17" s="8">
        <v>1</v>
      </c>
      <c r="M17" s="8">
        <v>0</v>
      </c>
      <c r="O17" s="8">
        <v>0</v>
      </c>
    </row>
    <row r="18" spans="1:15" x14ac:dyDescent="0.3">
      <c r="A18">
        <v>3.52</v>
      </c>
      <c r="E18" s="8">
        <v>3.41</v>
      </c>
      <c r="F18" s="8">
        <v>6</v>
      </c>
      <c r="G18" s="30">
        <f t="shared" si="0"/>
        <v>4.0268456375838931E-3</v>
      </c>
      <c r="J18" s="8">
        <v>3.41</v>
      </c>
      <c r="K18" s="8">
        <v>6</v>
      </c>
      <c r="M18" s="8">
        <v>0</v>
      </c>
      <c r="O18" s="8">
        <v>0</v>
      </c>
    </row>
    <row r="19" spans="1:15" x14ac:dyDescent="0.3">
      <c r="A19">
        <v>3.53</v>
      </c>
      <c r="E19" s="8">
        <v>3.4</v>
      </c>
      <c r="F19" s="8">
        <v>5</v>
      </c>
      <c r="G19" s="30">
        <f t="shared" si="0"/>
        <v>3.3557046979865771E-3</v>
      </c>
      <c r="J19" s="8">
        <v>3.4</v>
      </c>
      <c r="K19" s="8">
        <v>5</v>
      </c>
      <c r="M19" s="8">
        <v>0</v>
      </c>
      <c r="O19" s="8">
        <v>0</v>
      </c>
    </row>
    <row r="20" spans="1:15" x14ac:dyDescent="0.3">
      <c r="A20">
        <v>3.52</v>
      </c>
      <c r="E20" s="8">
        <v>3.39</v>
      </c>
      <c r="F20" s="8">
        <v>4</v>
      </c>
      <c r="G20" s="30">
        <f t="shared" si="0"/>
        <v>2.6845637583892616E-3</v>
      </c>
      <c r="J20" s="8">
        <v>3.39</v>
      </c>
      <c r="K20" s="8">
        <v>2</v>
      </c>
      <c r="M20" s="8">
        <v>2</v>
      </c>
      <c r="O20" s="8">
        <v>0</v>
      </c>
    </row>
    <row r="21" spans="1:15" x14ac:dyDescent="0.3">
      <c r="A21">
        <v>3.53</v>
      </c>
      <c r="E21" s="8">
        <v>3.38</v>
      </c>
      <c r="F21" s="8">
        <v>4</v>
      </c>
      <c r="G21" s="30">
        <f t="shared" si="0"/>
        <v>2.6845637583892616E-3</v>
      </c>
      <c r="J21" s="8">
        <v>3.38</v>
      </c>
      <c r="K21" s="8">
        <v>1</v>
      </c>
      <c r="M21" s="8">
        <v>3</v>
      </c>
      <c r="O21" s="8">
        <v>0</v>
      </c>
    </row>
    <row r="22" spans="1:15" x14ac:dyDescent="0.3">
      <c r="A22">
        <v>3.52</v>
      </c>
      <c r="E22" s="8">
        <v>3.37</v>
      </c>
      <c r="F22" s="8">
        <v>5</v>
      </c>
      <c r="G22" s="30">
        <f t="shared" si="0"/>
        <v>3.3557046979865771E-3</v>
      </c>
      <c r="J22" s="8">
        <v>3.37</v>
      </c>
      <c r="K22" s="8">
        <v>1</v>
      </c>
      <c r="M22" s="8">
        <v>4</v>
      </c>
      <c r="O22" s="8">
        <v>0</v>
      </c>
    </row>
    <row r="23" spans="1:15" x14ac:dyDescent="0.3">
      <c r="A23">
        <v>3.5100000000000002</v>
      </c>
      <c r="E23" s="8">
        <v>3.36</v>
      </c>
      <c r="F23" s="8">
        <v>3</v>
      </c>
      <c r="G23" s="30">
        <f t="shared" si="0"/>
        <v>2.0134228187919465E-3</v>
      </c>
      <c r="J23" s="8">
        <v>3.36</v>
      </c>
      <c r="K23" s="8">
        <v>0</v>
      </c>
      <c r="M23" s="8">
        <v>3</v>
      </c>
      <c r="O23" s="8">
        <v>0</v>
      </c>
    </row>
    <row r="24" spans="1:15" x14ac:dyDescent="0.3">
      <c r="A24">
        <v>3.52</v>
      </c>
      <c r="E24" s="8">
        <v>3.34</v>
      </c>
      <c r="F24" s="8">
        <v>1</v>
      </c>
      <c r="G24" s="30">
        <f t="shared" si="0"/>
        <v>6.711409395973154E-4</v>
      </c>
      <c r="J24" s="8">
        <v>3.34</v>
      </c>
      <c r="K24" s="8">
        <v>0</v>
      </c>
      <c r="M24" s="8">
        <v>1</v>
      </c>
      <c r="O24" s="8">
        <v>0</v>
      </c>
    </row>
    <row r="25" spans="1:15" x14ac:dyDescent="0.3">
      <c r="A25">
        <v>3.5</v>
      </c>
      <c r="E25" s="8">
        <v>3.32</v>
      </c>
      <c r="F25" s="8">
        <v>2</v>
      </c>
      <c r="G25" s="30">
        <f t="shared" si="0"/>
        <v>1.3422818791946308E-3</v>
      </c>
      <c r="J25" s="8">
        <v>3.32</v>
      </c>
      <c r="K25" s="8">
        <v>0</v>
      </c>
      <c r="M25" s="8">
        <v>2</v>
      </c>
      <c r="O25" s="8">
        <v>0</v>
      </c>
    </row>
    <row r="26" spans="1:15" x14ac:dyDescent="0.3">
      <c r="A26">
        <v>3.49</v>
      </c>
      <c r="E26" s="8">
        <v>3.31</v>
      </c>
      <c r="F26" s="8">
        <v>4</v>
      </c>
      <c r="G26" s="30">
        <f t="shared" si="0"/>
        <v>2.6845637583892616E-3</v>
      </c>
      <c r="J26" s="8">
        <v>3.31</v>
      </c>
      <c r="K26" s="8">
        <v>0</v>
      </c>
      <c r="M26" s="8">
        <v>4</v>
      </c>
      <c r="O26" s="8">
        <v>0</v>
      </c>
    </row>
    <row r="27" spans="1:15" x14ac:dyDescent="0.3">
      <c r="A27">
        <v>3.49</v>
      </c>
      <c r="E27" s="8">
        <v>3.3</v>
      </c>
      <c r="F27" s="8">
        <v>6</v>
      </c>
      <c r="G27" s="30">
        <f t="shared" si="0"/>
        <v>4.0268456375838931E-3</v>
      </c>
      <c r="J27" s="8">
        <v>3.3</v>
      </c>
      <c r="K27" s="8">
        <v>0</v>
      </c>
      <c r="M27" s="8">
        <v>6</v>
      </c>
      <c r="O27" s="8">
        <v>0</v>
      </c>
    </row>
    <row r="28" spans="1:15" x14ac:dyDescent="0.3">
      <c r="A28">
        <v>3.5100000000000002</v>
      </c>
      <c r="E28" s="8">
        <v>3.29</v>
      </c>
      <c r="F28" s="8">
        <v>4</v>
      </c>
      <c r="G28" s="30">
        <f t="shared" si="0"/>
        <v>2.6845637583892616E-3</v>
      </c>
      <c r="J28" s="8">
        <v>3.29</v>
      </c>
      <c r="K28" s="8">
        <v>0</v>
      </c>
      <c r="M28" s="8">
        <v>4</v>
      </c>
      <c r="O28" s="8">
        <v>0</v>
      </c>
    </row>
    <row r="29" spans="1:15" x14ac:dyDescent="0.3">
      <c r="A29">
        <v>3.5100000000000002</v>
      </c>
      <c r="E29" s="8">
        <v>3.28</v>
      </c>
      <c r="F29" s="8">
        <v>4</v>
      </c>
      <c r="G29" s="30">
        <f t="shared" si="0"/>
        <v>2.6845637583892616E-3</v>
      </c>
      <c r="J29" s="8">
        <v>3.28</v>
      </c>
      <c r="K29" s="8">
        <v>0</v>
      </c>
      <c r="M29" s="8">
        <v>4</v>
      </c>
      <c r="O29" s="8">
        <v>0</v>
      </c>
    </row>
    <row r="30" spans="1:15" x14ac:dyDescent="0.3">
      <c r="A30">
        <v>3.49</v>
      </c>
      <c r="E30" s="8">
        <v>3.27</v>
      </c>
      <c r="F30" s="8">
        <v>3</v>
      </c>
      <c r="G30" s="30">
        <f t="shared" si="0"/>
        <v>2.0134228187919465E-3</v>
      </c>
      <c r="J30" s="8">
        <v>3.27</v>
      </c>
      <c r="K30" s="8">
        <v>0</v>
      </c>
      <c r="M30" s="8">
        <v>3</v>
      </c>
      <c r="O30" s="8">
        <v>0</v>
      </c>
    </row>
    <row r="31" spans="1:15" x14ac:dyDescent="0.3">
      <c r="A31">
        <v>3.5</v>
      </c>
      <c r="E31" s="8">
        <v>3.26</v>
      </c>
      <c r="F31" s="8">
        <v>1</v>
      </c>
      <c r="G31" s="30">
        <f t="shared" si="0"/>
        <v>6.711409395973154E-4</v>
      </c>
      <c r="J31" s="8">
        <v>3.26</v>
      </c>
      <c r="K31" s="8">
        <v>0</v>
      </c>
      <c r="M31" s="8">
        <v>1</v>
      </c>
      <c r="O31" s="8">
        <v>0</v>
      </c>
    </row>
    <row r="32" spans="1:15" x14ac:dyDescent="0.3">
      <c r="A32">
        <v>3.49</v>
      </c>
      <c r="E32" s="8">
        <v>3.25</v>
      </c>
      <c r="F32" s="8">
        <v>4</v>
      </c>
      <c r="G32" s="30">
        <f t="shared" si="0"/>
        <v>2.6845637583892616E-3</v>
      </c>
      <c r="J32" s="8">
        <v>3.25</v>
      </c>
      <c r="K32" s="8">
        <v>0</v>
      </c>
      <c r="M32" s="8">
        <v>4</v>
      </c>
      <c r="O32" s="8">
        <v>0</v>
      </c>
    </row>
    <row r="33" spans="1:15" x14ac:dyDescent="0.3">
      <c r="A33">
        <v>3.51</v>
      </c>
      <c r="E33" s="8">
        <v>3.24</v>
      </c>
      <c r="F33" s="8">
        <v>3</v>
      </c>
      <c r="G33" s="30">
        <f t="shared" si="0"/>
        <v>2.0134228187919465E-3</v>
      </c>
      <c r="J33" s="8">
        <v>3.24</v>
      </c>
      <c r="K33" s="8">
        <v>0</v>
      </c>
      <c r="M33" s="8">
        <v>3</v>
      </c>
      <c r="O33" s="8">
        <v>0</v>
      </c>
    </row>
    <row r="34" spans="1:15" x14ac:dyDescent="0.3">
      <c r="A34">
        <v>3.5</v>
      </c>
      <c r="E34" s="8">
        <v>3.23</v>
      </c>
      <c r="F34" s="8">
        <v>9</v>
      </c>
      <c r="G34" s="30">
        <f t="shared" ref="G34:G65" si="1">F34/COUNTA(esp3basetotal)</f>
        <v>6.0402684563758387E-3</v>
      </c>
      <c r="J34" s="8">
        <v>3.23</v>
      </c>
      <c r="K34" s="8">
        <v>0</v>
      </c>
      <c r="M34" s="8">
        <v>9</v>
      </c>
      <c r="O34" s="8">
        <v>0</v>
      </c>
    </row>
    <row r="35" spans="1:15" x14ac:dyDescent="0.3">
      <c r="A35">
        <v>3.51</v>
      </c>
      <c r="E35" s="8">
        <v>3.22</v>
      </c>
      <c r="F35" s="8">
        <v>28</v>
      </c>
      <c r="G35" s="30">
        <f t="shared" si="1"/>
        <v>1.8791946308724831E-2</v>
      </c>
      <c r="J35" s="8">
        <v>3.22</v>
      </c>
      <c r="K35" s="8">
        <v>0</v>
      </c>
      <c r="M35" s="8">
        <v>28</v>
      </c>
      <c r="O35" s="8">
        <v>0</v>
      </c>
    </row>
    <row r="36" spans="1:15" x14ac:dyDescent="0.3">
      <c r="A36">
        <v>3.5</v>
      </c>
      <c r="E36" s="8">
        <v>3.21</v>
      </c>
      <c r="F36" s="8">
        <v>36</v>
      </c>
      <c r="G36" s="30">
        <f t="shared" si="1"/>
        <v>2.4161073825503355E-2</v>
      </c>
      <c r="J36" s="8">
        <v>3.21</v>
      </c>
      <c r="K36" s="8">
        <v>0</v>
      </c>
      <c r="M36" s="8">
        <v>36</v>
      </c>
      <c r="O36" s="8">
        <v>0</v>
      </c>
    </row>
    <row r="37" spans="1:15" x14ac:dyDescent="0.3">
      <c r="A37">
        <v>3.51</v>
      </c>
      <c r="E37" s="8">
        <v>3.2</v>
      </c>
      <c r="F37" s="8">
        <v>32</v>
      </c>
      <c r="G37" s="30">
        <f t="shared" si="1"/>
        <v>2.1476510067114093E-2</v>
      </c>
      <c r="J37" s="8"/>
      <c r="K37" s="8">
        <v>0</v>
      </c>
      <c r="M37" s="8">
        <v>0</v>
      </c>
      <c r="O37" s="8">
        <v>0</v>
      </c>
    </row>
    <row r="38" spans="1:15" x14ac:dyDescent="0.3">
      <c r="A38">
        <v>3.5</v>
      </c>
      <c r="E38" s="8">
        <v>3.19</v>
      </c>
      <c r="F38" s="8">
        <v>30</v>
      </c>
      <c r="G38" s="30">
        <f t="shared" si="1"/>
        <v>2.0134228187919462E-2</v>
      </c>
      <c r="J38" s="8"/>
      <c r="K38" s="8">
        <v>0</v>
      </c>
      <c r="M38" s="8">
        <v>0</v>
      </c>
      <c r="O38" s="8">
        <v>0</v>
      </c>
    </row>
    <row r="39" spans="1:15" x14ac:dyDescent="0.3">
      <c r="A39">
        <v>3.51</v>
      </c>
      <c r="E39" s="8">
        <v>3.18</v>
      </c>
      <c r="F39" s="8">
        <v>246</v>
      </c>
      <c r="G39" s="30">
        <f t="shared" si="1"/>
        <v>0.1651006711409396</v>
      </c>
      <c r="J39" s="8"/>
      <c r="K39" s="8">
        <v>0</v>
      </c>
      <c r="M39" s="8">
        <v>0</v>
      </c>
      <c r="O39" s="8">
        <v>0</v>
      </c>
    </row>
    <row r="40" spans="1:15" x14ac:dyDescent="0.3">
      <c r="A40">
        <v>3.5</v>
      </c>
      <c r="E40" s="8">
        <v>3.17</v>
      </c>
      <c r="F40" s="8">
        <v>253</v>
      </c>
      <c r="G40" s="30">
        <f t="shared" si="1"/>
        <v>0.1697986577181208</v>
      </c>
      <c r="J40" s="8"/>
      <c r="K40" s="8">
        <v>0</v>
      </c>
      <c r="M40" s="8">
        <v>0</v>
      </c>
      <c r="O40" s="8">
        <v>0</v>
      </c>
    </row>
    <row r="41" spans="1:15" x14ac:dyDescent="0.3">
      <c r="A41">
        <v>3.5</v>
      </c>
      <c r="E41" s="8">
        <v>3.16</v>
      </c>
      <c r="F41" s="8">
        <v>58</v>
      </c>
      <c r="G41" s="30">
        <f t="shared" si="1"/>
        <v>3.8926174496644296E-2</v>
      </c>
      <c r="J41" s="8"/>
      <c r="K41" s="8">
        <v>0</v>
      </c>
      <c r="M41" s="8">
        <v>0</v>
      </c>
      <c r="O41" s="8">
        <v>0</v>
      </c>
    </row>
    <row r="42" spans="1:15" x14ac:dyDescent="0.3">
      <c r="A42">
        <v>3.5</v>
      </c>
      <c r="E42" s="8">
        <v>3.15</v>
      </c>
      <c r="F42" s="8">
        <v>48</v>
      </c>
      <c r="G42" s="30">
        <f t="shared" si="1"/>
        <v>3.2214765100671144E-2</v>
      </c>
      <c r="J42" s="8"/>
      <c r="K42" s="8"/>
      <c r="M42" s="8"/>
      <c r="O42" s="8"/>
    </row>
    <row r="43" spans="1:15" x14ac:dyDescent="0.3">
      <c r="A43">
        <v>3.51</v>
      </c>
      <c r="E43" s="8">
        <v>3.14</v>
      </c>
      <c r="F43" s="8">
        <v>41</v>
      </c>
      <c r="G43" s="30">
        <f t="shared" si="1"/>
        <v>2.7516778523489934E-2</v>
      </c>
      <c r="K43" s="31">
        <f>SUM(_xlfn.ANCHORARRAY(K2))</f>
        <v>71</v>
      </c>
      <c r="M43" s="31">
        <f>SUM(_xlfn.ANCHORARRAY(M2))</f>
        <v>117</v>
      </c>
      <c r="O43" s="31">
        <f>SUM(_xlfn.ANCHORARRAY(O2))</f>
        <v>0</v>
      </c>
    </row>
    <row r="44" spans="1:15" x14ac:dyDescent="0.3">
      <c r="A44">
        <v>3.5</v>
      </c>
      <c r="E44" s="8">
        <v>3.13</v>
      </c>
      <c r="F44" s="8">
        <v>101</v>
      </c>
      <c r="G44" s="30">
        <f t="shared" si="1"/>
        <v>6.7785234899328861E-2</v>
      </c>
      <c r="K44" t="s">
        <v>22</v>
      </c>
      <c r="M44" t="s">
        <v>25</v>
      </c>
      <c r="O44" t="s">
        <v>29</v>
      </c>
    </row>
    <row r="45" spans="1:15" x14ac:dyDescent="0.3">
      <c r="A45">
        <v>3.5</v>
      </c>
      <c r="E45" s="8">
        <v>3.12</v>
      </c>
      <c r="F45" s="8">
        <v>76</v>
      </c>
      <c r="G45" s="30">
        <f t="shared" si="1"/>
        <v>5.1006711409395972E-2</v>
      </c>
      <c r="J45" s="8">
        <v>3.2</v>
      </c>
      <c r="K45" s="8" cm="1">
        <f t="array" ref="K45:K84">COUNTIF(esp3basecheia,esp3voltmed)</f>
        <v>1</v>
      </c>
      <c r="M45" s="8" cm="1">
        <f t="array" ref="M45:M84">COUNTIF(esp3basemed,esp3voltmed)</f>
        <v>31</v>
      </c>
      <c r="O45" s="8" cm="1">
        <f t="array" ref="O45:O84">COUNTIF(esp3basevazia,esp3voltmed)</f>
        <v>0</v>
      </c>
    </row>
    <row r="46" spans="1:15" x14ac:dyDescent="0.3">
      <c r="A46">
        <v>3.5</v>
      </c>
      <c r="E46" s="8">
        <v>3.11</v>
      </c>
      <c r="F46" s="8">
        <v>97</v>
      </c>
      <c r="G46" s="30">
        <f t="shared" si="1"/>
        <v>6.5100671140939592E-2</v>
      </c>
      <c r="J46" s="8">
        <v>3.19</v>
      </c>
      <c r="K46" s="8">
        <v>2</v>
      </c>
      <c r="M46" s="8">
        <v>28</v>
      </c>
      <c r="O46" s="8">
        <v>0</v>
      </c>
    </row>
    <row r="47" spans="1:15" x14ac:dyDescent="0.3">
      <c r="A47">
        <v>3.49</v>
      </c>
      <c r="E47" s="8">
        <v>3.1</v>
      </c>
      <c r="F47" s="8">
        <v>27</v>
      </c>
      <c r="G47" s="30">
        <f t="shared" si="1"/>
        <v>1.8120805369127517E-2</v>
      </c>
      <c r="J47" s="8">
        <v>3.18</v>
      </c>
      <c r="K47" s="8">
        <v>1</v>
      </c>
      <c r="M47" s="8">
        <v>245</v>
      </c>
      <c r="O47" s="8">
        <v>0</v>
      </c>
    </row>
    <row r="48" spans="1:15" x14ac:dyDescent="0.3">
      <c r="A48">
        <v>3.49</v>
      </c>
      <c r="E48" s="8">
        <v>3.09</v>
      </c>
      <c r="F48" s="8">
        <v>52</v>
      </c>
      <c r="G48" s="30">
        <f t="shared" si="1"/>
        <v>3.4899328859060399E-2</v>
      </c>
      <c r="J48" s="8">
        <v>3.17</v>
      </c>
      <c r="K48" s="8">
        <v>0</v>
      </c>
      <c r="M48" s="8">
        <v>253</v>
      </c>
      <c r="O48" s="8">
        <v>0</v>
      </c>
    </row>
    <row r="49" spans="1:15" x14ac:dyDescent="0.3">
      <c r="A49">
        <v>3.5</v>
      </c>
      <c r="E49" s="8">
        <v>3.08</v>
      </c>
      <c r="F49" s="8">
        <v>32</v>
      </c>
      <c r="G49" s="30">
        <f t="shared" si="1"/>
        <v>2.1476510067114093E-2</v>
      </c>
      <c r="J49" s="8">
        <v>3.16</v>
      </c>
      <c r="K49" s="8">
        <v>0</v>
      </c>
      <c r="M49" s="8">
        <v>58</v>
      </c>
      <c r="O49" s="8">
        <v>0</v>
      </c>
    </row>
    <row r="50" spans="1:15" x14ac:dyDescent="0.3">
      <c r="A50">
        <v>3.46</v>
      </c>
      <c r="E50" s="8">
        <v>3.07</v>
      </c>
      <c r="F50" s="8">
        <v>15</v>
      </c>
      <c r="G50" s="30">
        <f t="shared" si="1"/>
        <v>1.0067114093959731E-2</v>
      </c>
      <c r="J50" s="8">
        <v>3.15</v>
      </c>
      <c r="K50" s="8">
        <v>0</v>
      </c>
      <c r="M50" s="8">
        <v>48</v>
      </c>
      <c r="O50" s="8">
        <v>0</v>
      </c>
    </row>
    <row r="51" spans="1:15" x14ac:dyDescent="0.3">
      <c r="A51">
        <v>3.48</v>
      </c>
      <c r="E51" s="8">
        <v>3.06</v>
      </c>
      <c r="F51" s="8">
        <v>19</v>
      </c>
      <c r="G51" s="30">
        <f t="shared" si="1"/>
        <v>1.2751677852348993E-2</v>
      </c>
      <c r="J51" s="8">
        <v>3.14</v>
      </c>
      <c r="K51" s="8">
        <v>0</v>
      </c>
      <c r="M51" s="8">
        <v>41</v>
      </c>
      <c r="O51" s="8">
        <v>0</v>
      </c>
    </row>
    <row r="52" spans="1:15" x14ac:dyDescent="0.3">
      <c r="A52">
        <v>3.46</v>
      </c>
      <c r="E52" s="8">
        <v>3.05</v>
      </c>
      <c r="F52" s="8">
        <v>12</v>
      </c>
      <c r="G52" s="30">
        <f t="shared" si="1"/>
        <v>8.0536912751677861E-3</v>
      </c>
      <c r="J52" s="8">
        <v>3.13</v>
      </c>
      <c r="K52" s="8">
        <v>0</v>
      </c>
      <c r="M52" s="8">
        <v>101</v>
      </c>
      <c r="O52" s="8">
        <v>0</v>
      </c>
    </row>
    <row r="53" spans="1:15" x14ac:dyDescent="0.3">
      <c r="A53">
        <v>3.45</v>
      </c>
      <c r="E53" s="8">
        <v>3.04</v>
      </c>
      <c r="F53" s="8">
        <v>10</v>
      </c>
      <c r="G53" s="30">
        <f t="shared" si="1"/>
        <v>6.7114093959731542E-3</v>
      </c>
      <c r="J53" s="8">
        <v>3.12</v>
      </c>
      <c r="K53" s="8">
        <v>0</v>
      </c>
      <c r="M53" s="8">
        <v>76</v>
      </c>
      <c r="O53" s="8">
        <v>0</v>
      </c>
    </row>
    <row r="54" spans="1:15" x14ac:dyDescent="0.3">
      <c r="A54">
        <v>3.47</v>
      </c>
      <c r="E54" s="8">
        <v>3.03</v>
      </c>
      <c r="F54" s="8">
        <v>19</v>
      </c>
      <c r="G54" s="30">
        <f t="shared" si="1"/>
        <v>1.2751677852348993E-2</v>
      </c>
      <c r="J54" s="8">
        <v>3.11</v>
      </c>
      <c r="K54" s="8">
        <v>0</v>
      </c>
      <c r="M54" s="8">
        <v>97</v>
      </c>
      <c r="O54" s="8">
        <v>0</v>
      </c>
    </row>
    <row r="55" spans="1:15" x14ac:dyDescent="0.3">
      <c r="A55">
        <v>3.45</v>
      </c>
      <c r="E55" s="8">
        <v>3.02</v>
      </c>
      <c r="F55" s="8">
        <v>12</v>
      </c>
      <c r="G55" s="30">
        <f t="shared" si="1"/>
        <v>8.0536912751677861E-3</v>
      </c>
      <c r="J55" s="8">
        <v>3.1</v>
      </c>
      <c r="K55" s="8">
        <v>0</v>
      </c>
      <c r="M55" s="8">
        <v>27</v>
      </c>
      <c r="O55" s="8">
        <v>0</v>
      </c>
    </row>
    <row r="56" spans="1:15" x14ac:dyDescent="0.3">
      <c r="A56">
        <v>3.42</v>
      </c>
      <c r="E56" s="8">
        <v>3.01</v>
      </c>
      <c r="F56" s="8">
        <v>8</v>
      </c>
      <c r="G56" s="30">
        <f t="shared" si="1"/>
        <v>5.3691275167785232E-3</v>
      </c>
      <c r="J56" s="8">
        <v>3.09</v>
      </c>
      <c r="K56" s="8">
        <v>0</v>
      </c>
      <c r="M56" s="8">
        <v>52</v>
      </c>
      <c r="O56" s="8">
        <v>0</v>
      </c>
    </row>
    <row r="57" spans="1:15" x14ac:dyDescent="0.3">
      <c r="A57">
        <v>3.41</v>
      </c>
      <c r="E57" s="8">
        <v>3</v>
      </c>
      <c r="F57" s="8">
        <v>5</v>
      </c>
      <c r="G57" s="30">
        <f t="shared" si="1"/>
        <v>3.3557046979865771E-3</v>
      </c>
      <c r="J57" s="8">
        <v>3.08</v>
      </c>
      <c r="K57" s="8">
        <v>0</v>
      </c>
      <c r="M57" s="8">
        <v>32</v>
      </c>
      <c r="O57" s="8">
        <v>0</v>
      </c>
    </row>
    <row r="58" spans="1:15" x14ac:dyDescent="0.3">
      <c r="A58">
        <v>3.41</v>
      </c>
      <c r="E58" s="8">
        <v>2.99</v>
      </c>
      <c r="F58" s="8">
        <v>10</v>
      </c>
      <c r="G58" s="30">
        <f t="shared" si="1"/>
        <v>6.7114093959731542E-3</v>
      </c>
      <c r="J58" s="8">
        <v>3.07</v>
      </c>
      <c r="K58" s="8">
        <v>0</v>
      </c>
      <c r="M58" s="8">
        <v>15</v>
      </c>
      <c r="O58" s="8">
        <v>0</v>
      </c>
    </row>
    <row r="59" spans="1:15" x14ac:dyDescent="0.3">
      <c r="A59">
        <v>3.19</v>
      </c>
      <c r="E59" s="8">
        <v>2.98</v>
      </c>
      <c r="F59" s="8">
        <v>6</v>
      </c>
      <c r="G59" s="30">
        <f t="shared" si="1"/>
        <v>4.0268456375838931E-3</v>
      </c>
      <c r="J59" s="8">
        <v>3.06</v>
      </c>
      <c r="K59" s="8">
        <v>0</v>
      </c>
      <c r="M59" s="8">
        <v>19</v>
      </c>
      <c r="O59" s="8">
        <v>0</v>
      </c>
    </row>
    <row r="60" spans="1:15" x14ac:dyDescent="0.3">
      <c r="A60">
        <v>3.41</v>
      </c>
      <c r="E60" s="8">
        <v>2.97</v>
      </c>
      <c r="F60" s="8">
        <v>4</v>
      </c>
      <c r="G60" s="30">
        <f t="shared" si="1"/>
        <v>2.6845637583892616E-3</v>
      </c>
      <c r="J60" s="8">
        <v>3.05</v>
      </c>
      <c r="K60" s="8">
        <v>0</v>
      </c>
      <c r="M60" s="8">
        <v>12</v>
      </c>
      <c r="O60" s="8">
        <v>0</v>
      </c>
    </row>
    <row r="61" spans="1:15" x14ac:dyDescent="0.3">
      <c r="A61">
        <v>3.4</v>
      </c>
      <c r="E61" s="8">
        <v>2.96</v>
      </c>
      <c r="F61" s="8">
        <v>3</v>
      </c>
      <c r="G61" s="30">
        <f t="shared" si="1"/>
        <v>2.0134228187919465E-3</v>
      </c>
      <c r="J61" s="8">
        <v>3.04</v>
      </c>
      <c r="K61" s="8">
        <v>0</v>
      </c>
      <c r="M61" s="8">
        <v>10</v>
      </c>
      <c r="O61" s="8">
        <v>0</v>
      </c>
    </row>
    <row r="62" spans="1:15" x14ac:dyDescent="0.3">
      <c r="A62">
        <v>3.4</v>
      </c>
      <c r="E62" s="8">
        <v>2.95</v>
      </c>
      <c r="F62" s="8">
        <v>4</v>
      </c>
      <c r="G62" s="30">
        <f t="shared" si="1"/>
        <v>2.6845637583892616E-3</v>
      </c>
      <c r="J62" s="8">
        <v>3.03</v>
      </c>
      <c r="K62" s="8">
        <v>0</v>
      </c>
      <c r="M62" s="8">
        <v>19</v>
      </c>
      <c r="O62" s="8">
        <v>0</v>
      </c>
    </row>
    <row r="63" spans="1:15" x14ac:dyDescent="0.3">
      <c r="A63">
        <v>3.41</v>
      </c>
      <c r="E63" s="8">
        <v>2.94</v>
      </c>
      <c r="F63" s="8">
        <v>6</v>
      </c>
      <c r="G63" s="30">
        <f t="shared" si="1"/>
        <v>4.0268456375838931E-3</v>
      </c>
      <c r="J63" s="8">
        <v>3.02</v>
      </c>
      <c r="K63" s="8">
        <v>0</v>
      </c>
      <c r="M63" s="8">
        <v>12</v>
      </c>
      <c r="O63" s="8">
        <v>0</v>
      </c>
    </row>
    <row r="64" spans="1:15" x14ac:dyDescent="0.3">
      <c r="A64">
        <v>3.4</v>
      </c>
      <c r="E64" s="8">
        <v>2.93</v>
      </c>
      <c r="F64" s="8">
        <v>4</v>
      </c>
      <c r="G64" s="30">
        <f t="shared" si="1"/>
        <v>2.6845637583892616E-3</v>
      </c>
      <c r="J64" s="8">
        <v>3.01</v>
      </c>
      <c r="K64" s="8">
        <v>0</v>
      </c>
      <c r="M64" s="8">
        <v>8</v>
      </c>
      <c r="O64" s="8">
        <v>0</v>
      </c>
    </row>
    <row r="65" spans="1:15" x14ac:dyDescent="0.3">
      <c r="A65">
        <v>3.19</v>
      </c>
      <c r="E65" s="8">
        <v>2.92</v>
      </c>
      <c r="F65" s="8">
        <v>5</v>
      </c>
      <c r="G65" s="30">
        <f t="shared" si="1"/>
        <v>3.3557046979865771E-3</v>
      </c>
      <c r="J65" s="8">
        <v>3</v>
      </c>
      <c r="K65" s="8">
        <v>0</v>
      </c>
      <c r="M65" s="8">
        <v>5</v>
      </c>
      <c r="O65" s="8">
        <v>0</v>
      </c>
    </row>
    <row r="66" spans="1:15" x14ac:dyDescent="0.3">
      <c r="A66">
        <v>3.41</v>
      </c>
      <c r="E66" s="8">
        <v>2.91</v>
      </c>
      <c r="F66" s="8">
        <v>7</v>
      </c>
      <c r="G66" s="30">
        <f t="shared" ref="G66:G81" si="2">F66/COUNTA(esp3basetotal)</f>
        <v>4.6979865771812077E-3</v>
      </c>
      <c r="J66" s="8">
        <v>2.99</v>
      </c>
      <c r="K66" s="8">
        <v>0</v>
      </c>
      <c r="M66" s="8">
        <v>10</v>
      </c>
      <c r="O66" s="8">
        <v>0</v>
      </c>
    </row>
    <row r="67" spans="1:15" x14ac:dyDescent="0.3">
      <c r="A67">
        <v>3.4</v>
      </c>
      <c r="E67" s="8">
        <v>2.9</v>
      </c>
      <c r="F67" s="8">
        <v>5</v>
      </c>
      <c r="G67" s="30">
        <f t="shared" si="2"/>
        <v>3.3557046979865771E-3</v>
      </c>
      <c r="J67" s="8">
        <v>2.98</v>
      </c>
      <c r="K67" s="8">
        <v>0</v>
      </c>
      <c r="M67" s="8">
        <v>6</v>
      </c>
      <c r="O67" s="8">
        <v>0</v>
      </c>
    </row>
    <row r="68" spans="1:15" x14ac:dyDescent="0.3">
      <c r="A68">
        <v>3.4</v>
      </c>
      <c r="E68" s="8">
        <v>2.89</v>
      </c>
      <c r="F68" s="8">
        <v>2</v>
      </c>
      <c r="G68" s="30">
        <f t="shared" si="2"/>
        <v>1.3422818791946308E-3</v>
      </c>
      <c r="J68" s="8">
        <v>2.97</v>
      </c>
      <c r="K68" s="8">
        <v>0</v>
      </c>
      <c r="M68" s="8">
        <v>3</v>
      </c>
      <c r="O68" s="8">
        <v>1</v>
      </c>
    </row>
    <row r="69" spans="1:15" x14ac:dyDescent="0.3">
      <c r="A69">
        <v>3.41</v>
      </c>
      <c r="E69" s="8">
        <v>2.88</v>
      </c>
      <c r="F69" s="8">
        <v>6</v>
      </c>
      <c r="G69" s="30">
        <f t="shared" si="2"/>
        <v>4.0268456375838931E-3</v>
      </c>
      <c r="J69" s="8">
        <v>2.96</v>
      </c>
      <c r="K69" s="8">
        <v>0</v>
      </c>
      <c r="M69" s="8">
        <v>3</v>
      </c>
      <c r="O69" s="8">
        <v>0</v>
      </c>
    </row>
    <row r="70" spans="1:15" x14ac:dyDescent="0.3">
      <c r="A70">
        <v>3.39</v>
      </c>
      <c r="E70" s="8">
        <v>2.87</v>
      </c>
      <c r="F70" s="8">
        <v>1</v>
      </c>
      <c r="G70" s="30">
        <f t="shared" si="2"/>
        <v>6.711409395973154E-4</v>
      </c>
      <c r="J70" s="8">
        <v>2.95</v>
      </c>
      <c r="K70" s="8">
        <v>0</v>
      </c>
      <c r="M70" s="8">
        <v>4</v>
      </c>
      <c r="O70" s="8">
        <v>0</v>
      </c>
    </row>
    <row r="71" spans="1:15" x14ac:dyDescent="0.3">
      <c r="A71">
        <v>3.18</v>
      </c>
      <c r="E71" s="8">
        <v>2.86</v>
      </c>
      <c r="F71" s="8">
        <v>5</v>
      </c>
      <c r="G71" s="30">
        <f t="shared" si="2"/>
        <v>3.3557046979865771E-3</v>
      </c>
      <c r="J71" s="8">
        <v>2.94</v>
      </c>
      <c r="K71" s="8">
        <v>0</v>
      </c>
      <c r="M71" s="8">
        <v>4</v>
      </c>
      <c r="O71" s="8">
        <v>2</v>
      </c>
    </row>
    <row r="72" spans="1:15" x14ac:dyDescent="0.3">
      <c r="A72">
        <v>3.37</v>
      </c>
      <c r="E72" s="8">
        <v>2.85</v>
      </c>
      <c r="F72" s="8">
        <v>4</v>
      </c>
      <c r="G72" s="30">
        <f t="shared" si="2"/>
        <v>2.6845637583892616E-3</v>
      </c>
      <c r="J72" s="8">
        <v>2.93</v>
      </c>
      <c r="K72" s="8">
        <v>0</v>
      </c>
      <c r="M72" s="8">
        <v>3</v>
      </c>
      <c r="O72" s="8">
        <v>1</v>
      </c>
    </row>
    <row r="73" spans="1:15" x14ac:dyDescent="0.3">
      <c r="A73">
        <v>3.38</v>
      </c>
      <c r="E73" s="8">
        <v>2.84</v>
      </c>
      <c r="F73" s="8">
        <v>3</v>
      </c>
      <c r="G73" s="30">
        <f t="shared" si="2"/>
        <v>2.0134228187919465E-3</v>
      </c>
      <c r="J73" s="8">
        <v>2.92</v>
      </c>
      <c r="K73" s="8">
        <v>0</v>
      </c>
      <c r="M73" s="8">
        <v>1</v>
      </c>
      <c r="O73" s="8">
        <v>4</v>
      </c>
    </row>
    <row r="74" spans="1:15" x14ac:dyDescent="0.3">
      <c r="A74">
        <v>3.39</v>
      </c>
      <c r="E74" s="8">
        <v>2.83</v>
      </c>
      <c r="F74" s="8">
        <v>5</v>
      </c>
      <c r="G74" s="30">
        <f t="shared" si="2"/>
        <v>3.3557046979865771E-3</v>
      </c>
      <c r="J74" s="8">
        <v>2.91</v>
      </c>
      <c r="K74" s="8">
        <v>0</v>
      </c>
      <c r="M74" s="8">
        <v>0</v>
      </c>
      <c r="O74" s="8">
        <v>7</v>
      </c>
    </row>
    <row r="75" spans="1:15" x14ac:dyDescent="0.3">
      <c r="A75" s="5">
        <v>3.2</v>
      </c>
      <c r="E75" s="8">
        <v>2.82</v>
      </c>
      <c r="F75" s="8">
        <v>4</v>
      </c>
      <c r="G75" s="30">
        <f t="shared" si="2"/>
        <v>2.6845637583892616E-3</v>
      </c>
      <c r="J75" s="8">
        <v>2.9</v>
      </c>
      <c r="K75" s="8">
        <v>0</v>
      </c>
      <c r="M75" s="8">
        <v>0</v>
      </c>
      <c r="O75" s="8">
        <v>5</v>
      </c>
    </row>
    <row r="76" spans="1:15" x14ac:dyDescent="0.3">
      <c r="A76">
        <v>3.36</v>
      </c>
      <c r="E76" s="8">
        <v>2.81</v>
      </c>
      <c r="F76" s="8">
        <v>5</v>
      </c>
      <c r="G76" s="30">
        <f t="shared" si="2"/>
        <v>3.3557046979865771E-3</v>
      </c>
      <c r="J76" s="8">
        <v>2.89</v>
      </c>
      <c r="K76" s="8">
        <v>0</v>
      </c>
      <c r="M76" s="8">
        <v>0</v>
      </c>
      <c r="O76" s="8">
        <v>2</v>
      </c>
    </row>
    <row r="77" spans="1:15" x14ac:dyDescent="0.3">
      <c r="A77">
        <v>3.38</v>
      </c>
      <c r="E77" s="8">
        <v>2.8</v>
      </c>
      <c r="F77" s="8">
        <v>9</v>
      </c>
      <c r="G77" s="30">
        <f t="shared" si="2"/>
        <v>6.0402684563758387E-3</v>
      </c>
      <c r="J77" s="8">
        <v>2.88</v>
      </c>
      <c r="K77" s="8">
        <v>0</v>
      </c>
      <c r="M77" s="8">
        <v>0</v>
      </c>
      <c r="O77" s="8">
        <v>6</v>
      </c>
    </row>
    <row r="78" spans="1:15" x14ac:dyDescent="0.3">
      <c r="A78">
        <v>3.37</v>
      </c>
      <c r="E78" s="8">
        <v>2.79</v>
      </c>
      <c r="F78" s="8">
        <v>6</v>
      </c>
      <c r="G78" s="30">
        <f t="shared" si="2"/>
        <v>4.0268456375838931E-3</v>
      </c>
      <c r="J78" s="8">
        <v>2.87</v>
      </c>
      <c r="K78" s="8">
        <v>0</v>
      </c>
      <c r="M78" s="8">
        <v>0</v>
      </c>
      <c r="O78" s="8">
        <v>1</v>
      </c>
    </row>
    <row r="79" spans="1:15" x14ac:dyDescent="0.3">
      <c r="A79">
        <v>3.19</v>
      </c>
      <c r="E79" s="8">
        <v>2.78</v>
      </c>
      <c r="F79" s="8">
        <v>2</v>
      </c>
      <c r="G79" s="30">
        <f t="shared" si="2"/>
        <v>1.3422818791946308E-3</v>
      </c>
      <c r="J79" s="8">
        <v>2.86</v>
      </c>
      <c r="K79" s="8">
        <v>0</v>
      </c>
      <c r="M79" s="8">
        <v>0</v>
      </c>
      <c r="O79" s="8">
        <v>5</v>
      </c>
    </row>
    <row r="80" spans="1:15" x14ac:dyDescent="0.3">
      <c r="A80">
        <v>3.39</v>
      </c>
      <c r="E80" s="34">
        <v>2.77</v>
      </c>
      <c r="F80" s="8">
        <v>1</v>
      </c>
      <c r="G80" s="30">
        <f t="shared" si="2"/>
        <v>6.711409395973154E-4</v>
      </c>
      <c r="J80" s="8">
        <v>2.85</v>
      </c>
      <c r="K80" s="8">
        <v>0</v>
      </c>
      <c r="M80" s="8">
        <v>0</v>
      </c>
      <c r="O80" s="8">
        <v>4</v>
      </c>
    </row>
    <row r="81" spans="1:15" x14ac:dyDescent="0.3">
      <c r="A81">
        <v>3.37</v>
      </c>
      <c r="E81" s="34">
        <v>2.76</v>
      </c>
      <c r="F81" s="8">
        <v>2</v>
      </c>
      <c r="G81" s="30">
        <f t="shared" si="2"/>
        <v>1.3422818791946308E-3</v>
      </c>
      <c r="J81" s="8">
        <v>2.84</v>
      </c>
      <c r="K81" s="8">
        <v>0</v>
      </c>
      <c r="M81" s="8">
        <v>0</v>
      </c>
      <c r="O81" s="8">
        <v>3</v>
      </c>
    </row>
    <row r="82" spans="1:15" x14ac:dyDescent="0.3">
      <c r="A82">
        <v>3.36</v>
      </c>
      <c r="J82" s="8">
        <v>2.83</v>
      </c>
      <c r="K82" s="8">
        <v>0</v>
      </c>
      <c r="M82" s="8">
        <v>0</v>
      </c>
      <c r="O82" s="8">
        <v>5</v>
      </c>
    </row>
    <row r="83" spans="1:15" x14ac:dyDescent="0.3">
      <c r="A83">
        <v>3.38</v>
      </c>
      <c r="J83" s="8">
        <v>2.82</v>
      </c>
      <c r="K83" s="8">
        <v>0</v>
      </c>
      <c r="M83" s="8">
        <v>0</v>
      </c>
      <c r="O83" s="8">
        <v>4</v>
      </c>
    </row>
    <row r="84" spans="1:15" x14ac:dyDescent="0.3">
      <c r="A84">
        <v>3.37</v>
      </c>
      <c r="J84" s="8">
        <v>2.81</v>
      </c>
      <c r="K84" s="8">
        <v>0</v>
      </c>
      <c r="M84" s="8">
        <v>0</v>
      </c>
      <c r="O84" s="8">
        <v>5</v>
      </c>
    </row>
    <row r="85" spans="1:15" x14ac:dyDescent="0.3">
      <c r="A85">
        <v>3.38</v>
      </c>
      <c r="J85" s="8"/>
      <c r="K85" s="8"/>
      <c r="M85" s="8"/>
      <c r="O85" s="8"/>
    </row>
    <row r="86" spans="1:15" x14ac:dyDescent="0.3">
      <c r="A86">
        <v>3.39</v>
      </c>
      <c r="J86" s="8"/>
      <c r="K86" s="8"/>
      <c r="M86" s="8"/>
      <c r="O86" s="8"/>
    </row>
    <row r="87" spans="1:15" x14ac:dyDescent="0.3">
      <c r="A87">
        <v>3.37</v>
      </c>
      <c r="J87" s="8"/>
      <c r="K87" s="8"/>
      <c r="M87" s="8"/>
      <c r="O87" s="8"/>
    </row>
    <row r="88" spans="1:15" x14ac:dyDescent="0.3">
      <c r="A88">
        <v>3.36</v>
      </c>
      <c r="J88" s="8"/>
      <c r="K88" s="8"/>
      <c r="M88" s="8"/>
      <c r="O88" s="8"/>
    </row>
    <row r="89" spans="1:15" x14ac:dyDescent="0.3">
      <c r="A89">
        <v>3.19</v>
      </c>
      <c r="J89" s="8"/>
      <c r="K89" s="8"/>
      <c r="M89" s="8"/>
      <c r="O89" s="8"/>
    </row>
    <row r="90" spans="1:15" x14ac:dyDescent="0.3">
      <c r="A90">
        <v>3.34</v>
      </c>
      <c r="J90" s="8"/>
      <c r="K90" s="8"/>
      <c r="M90" s="8"/>
      <c r="O90" s="8"/>
    </row>
    <row r="91" spans="1:15" x14ac:dyDescent="0.3">
      <c r="A91">
        <v>3.23</v>
      </c>
      <c r="K91" s="31">
        <f>SUM(K45:K90)</f>
        <v>4</v>
      </c>
      <c r="M91" s="31">
        <f>SUM(M45:M90)</f>
        <v>1223</v>
      </c>
      <c r="O91" s="31">
        <f>SUM(O45:O90)</f>
        <v>55</v>
      </c>
    </row>
    <row r="92" spans="1:15" x14ac:dyDescent="0.3">
      <c r="A92">
        <v>3.32</v>
      </c>
      <c r="K92" t="s">
        <v>23</v>
      </c>
      <c r="M92" t="s">
        <v>26</v>
      </c>
      <c r="O92" t="s">
        <v>30</v>
      </c>
    </row>
    <row r="93" spans="1:15" x14ac:dyDescent="0.3">
      <c r="A93">
        <v>3.31</v>
      </c>
      <c r="J93" s="8">
        <v>2.8</v>
      </c>
      <c r="K93" s="8" cm="1">
        <f t="array" ref="K93:K100">COUNTIF(esp3basecheia,esp3voltvazio)</f>
        <v>0</v>
      </c>
      <c r="M93" s="8" cm="1">
        <f t="array" ref="M93:M100">COUNTIF(esp3basemed,esp3voltvazio)</f>
        <v>1</v>
      </c>
      <c r="O93" s="8" cm="1">
        <f t="array" ref="O93:O100">COUNTIF(esp3basevazia,esp3voltvazio)</f>
        <v>8</v>
      </c>
    </row>
    <row r="94" spans="1:15" x14ac:dyDescent="0.3">
      <c r="A94">
        <v>3.2</v>
      </c>
      <c r="J94" s="8">
        <v>2.79</v>
      </c>
      <c r="K94" s="8">
        <v>0</v>
      </c>
      <c r="M94" s="8">
        <v>2</v>
      </c>
      <c r="O94" s="8">
        <v>4</v>
      </c>
    </row>
    <row r="95" spans="1:15" x14ac:dyDescent="0.3">
      <c r="A95">
        <v>3.32</v>
      </c>
      <c r="J95" s="8">
        <v>2.78</v>
      </c>
      <c r="K95" s="8">
        <v>0</v>
      </c>
      <c r="M95" s="8">
        <v>1</v>
      </c>
      <c r="O95" s="8">
        <v>1</v>
      </c>
    </row>
    <row r="96" spans="1:15" x14ac:dyDescent="0.3">
      <c r="A96">
        <v>3.29</v>
      </c>
      <c r="J96" s="34">
        <v>2.77</v>
      </c>
      <c r="K96" s="8">
        <v>0</v>
      </c>
      <c r="M96" s="8">
        <v>0</v>
      </c>
      <c r="O96" s="8">
        <v>1</v>
      </c>
    </row>
    <row r="97" spans="1:15" x14ac:dyDescent="0.3">
      <c r="A97">
        <v>3.3</v>
      </c>
      <c r="J97" s="34">
        <v>2.76</v>
      </c>
      <c r="K97" s="8">
        <v>0</v>
      </c>
      <c r="M97" s="8">
        <v>1</v>
      </c>
      <c r="O97" s="8">
        <v>1</v>
      </c>
    </row>
    <row r="98" spans="1:15" x14ac:dyDescent="0.3">
      <c r="A98">
        <v>3.19</v>
      </c>
      <c r="J98" s="8"/>
      <c r="K98" s="8">
        <v>0</v>
      </c>
      <c r="M98" s="8">
        <v>0</v>
      </c>
      <c r="O98" s="8">
        <v>0</v>
      </c>
    </row>
    <row r="99" spans="1:15" x14ac:dyDescent="0.3">
      <c r="A99">
        <v>3.3</v>
      </c>
      <c r="J99" s="8"/>
      <c r="K99" s="8">
        <v>0</v>
      </c>
      <c r="M99" s="8">
        <v>0</v>
      </c>
      <c r="O99" s="8">
        <v>0</v>
      </c>
    </row>
    <row r="100" spans="1:15" x14ac:dyDescent="0.3">
      <c r="A100">
        <v>3.19</v>
      </c>
      <c r="J100" s="8"/>
      <c r="K100" s="8">
        <v>0</v>
      </c>
      <c r="M100" s="8">
        <v>0</v>
      </c>
      <c r="O100" s="8">
        <v>0</v>
      </c>
    </row>
    <row r="101" spans="1:15" x14ac:dyDescent="0.3">
      <c r="A101">
        <v>3.3</v>
      </c>
      <c r="J101" s="8"/>
      <c r="K101" s="8"/>
      <c r="M101" s="8"/>
      <c r="O101" s="8"/>
    </row>
    <row r="102" spans="1:15" x14ac:dyDescent="0.3">
      <c r="A102">
        <v>3.31</v>
      </c>
      <c r="J102" s="8"/>
      <c r="K102" s="8"/>
      <c r="M102" s="8"/>
      <c r="O102" s="8"/>
    </row>
    <row r="103" spans="1:15" x14ac:dyDescent="0.3">
      <c r="A103">
        <v>3.29</v>
      </c>
      <c r="J103" s="8"/>
      <c r="K103" s="8"/>
      <c r="M103" s="8"/>
      <c r="O103" s="8"/>
    </row>
    <row r="104" spans="1:15" x14ac:dyDescent="0.3">
      <c r="A104">
        <v>3.3</v>
      </c>
      <c r="J104" s="8"/>
      <c r="K104" s="8"/>
      <c r="M104" s="8"/>
      <c r="O104" s="8"/>
    </row>
    <row r="105" spans="1:15" x14ac:dyDescent="0.3">
      <c r="A105">
        <v>3.31</v>
      </c>
      <c r="J105" s="8"/>
      <c r="K105" s="8"/>
      <c r="M105" s="8"/>
      <c r="O105" s="8"/>
    </row>
    <row r="106" spans="1:15" x14ac:dyDescent="0.3">
      <c r="A106">
        <v>3.29</v>
      </c>
      <c r="J106" s="8"/>
      <c r="K106" s="8"/>
      <c r="M106" s="8"/>
      <c r="O106" s="8"/>
    </row>
    <row r="107" spans="1:15" x14ac:dyDescent="0.3">
      <c r="A107">
        <v>3.3</v>
      </c>
      <c r="J107" s="8"/>
      <c r="K107" s="8"/>
      <c r="M107" s="8"/>
      <c r="O107" s="8"/>
    </row>
    <row r="108" spans="1:15" x14ac:dyDescent="0.3">
      <c r="A108">
        <v>3.31</v>
      </c>
      <c r="J108" s="8"/>
      <c r="K108" s="8"/>
      <c r="M108" s="8"/>
      <c r="O108" s="8"/>
    </row>
    <row r="109" spans="1:15" x14ac:dyDescent="0.3">
      <c r="A109">
        <v>3.29</v>
      </c>
      <c r="J109" s="8"/>
      <c r="K109" s="8"/>
      <c r="M109" s="8"/>
      <c r="O109" s="8"/>
    </row>
    <row r="110" spans="1:15" x14ac:dyDescent="0.3">
      <c r="A110">
        <v>3.3</v>
      </c>
      <c r="J110" s="8"/>
      <c r="K110" s="8"/>
      <c r="M110" s="8"/>
      <c r="O110" s="8"/>
    </row>
    <row r="111" spans="1:15" x14ac:dyDescent="0.3">
      <c r="A111">
        <v>3.28</v>
      </c>
      <c r="J111" s="8"/>
      <c r="K111" s="8"/>
      <c r="M111" s="8"/>
      <c r="O111" s="8"/>
    </row>
    <row r="112" spans="1:15" x14ac:dyDescent="0.3">
      <c r="A112">
        <v>3.28</v>
      </c>
      <c r="J112" s="8"/>
      <c r="K112" s="8"/>
      <c r="M112" s="8"/>
      <c r="O112" s="8"/>
    </row>
    <row r="113" spans="1:15" x14ac:dyDescent="0.3">
      <c r="A113">
        <v>3.2</v>
      </c>
      <c r="J113" s="8"/>
      <c r="K113" s="8"/>
      <c r="M113" s="8"/>
      <c r="O113" s="8"/>
    </row>
    <row r="114" spans="1:15" x14ac:dyDescent="0.3">
      <c r="A114">
        <v>3.27</v>
      </c>
      <c r="K114" s="31">
        <f>SUM(_xlfn.ANCHORARRAY(K93))</f>
        <v>0</v>
      </c>
      <c r="M114" s="31">
        <f>SUM(_xlfn.ANCHORARRAY(M93))</f>
        <v>5</v>
      </c>
      <c r="O114" s="31">
        <f>SUM(_xlfn.ANCHORARRAY(O93))</f>
        <v>15</v>
      </c>
    </row>
    <row r="115" spans="1:15" x14ac:dyDescent="0.3">
      <c r="A115">
        <v>3.28</v>
      </c>
    </row>
    <row r="116" spans="1:15" x14ac:dyDescent="0.3">
      <c r="A116">
        <v>3.28</v>
      </c>
    </row>
    <row r="117" spans="1:15" x14ac:dyDescent="0.3">
      <c r="A117">
        <v>3.19</v>
      </c>
    </row>
    <row r="118" spans="1:15" x14ac:dyDescent="0.3">
      <c r="A118">
        <v>3.27</v>
      </c>
    </row>
    <row r="119" spans="1:15" x14ac:dyDescent="0.3">
      <c r="A119">
        <v>3.26</v>
      </c>
    </row>
    <row r="120" spans="1:15" x14ac:dyDescent="0.3">
      <c r="A120">
        <v>3.27</v>
      </c>
    </row>
    <row r="121" spans="1:15" x14ac:dyDescent="0.3">
      <c r="A121">
        <v>3.25</v>
      </c>
    </row>
    <row r="122" spans="1:15" x14ac:dyDescent="0.3">
      <c r="A122">
        <v>3.24</v>
      </c>
    </row>
    <row r="123" spans="1:15" x14ac:dyDescent="0.3">
      <c r="A123">
        <v>3.2</v>
      </c>
    </row>
    <row r="124" spans="1:15" x14ac:dyDescent="0.3">
      <c r="A124">
        <v>3.25</v>
      </c>
    </row>
    <row r="125" spans="1:15" x14ac:dyDescent="0.3">
      <c r="A125">
        <v>3.24</v>
      </c>
    </row>
    <row r="126" spans="1:15" x14ac:dyDescent="0.3">
      <c r="A126">
        <v>3.23</v>
      </c>
    </row>
    <row r="127" spans="1:15" x14ac:dyDescent="0.3">
      <c r="A127">
        <v>3.23</v>
      </c>
    </row>
    <row r="128" spans="1:15" x14ac:dyDescent="0.3">
      <c r="A128">
        <v>3.24</v>
      </c>
    </row>
    <row r="129" spans="1:1" x14ac:dyDescent="0.3">
      <c r="A129">
        <v>3.22</v>
      </c>
    </row>
    <row r="130" spans="1:1" x14ac:dyDescent="0.3">
      <c r="A130">
        <v>3.21</v>
      </c>
    </row>
    <row r="131" spans="1:1" x14ac:dyDescent="0.3">
      <c r="A131">
        <v>3.2</v>
      </c>
    </row>
    <row r="132" spans="1:1" x14ac:dyDescent="0.3">
      <c r="A132">
        <v>3.22</v>
      </c>
    </row>
    <row r="133" spans="1:1" x14ac:dyDescent="0.3">
      <c r="A133">
        <v>3.2200000000000006</v>
      </c>
    </row>
    <row r="134" spans="1:1" x14ac:dyDescent="0.3">
      <c r="A134">
        <v>3.2500000000000004</v>
      </c>
    </row>
    <row r="135" spans="1:1" x14ac:dyDescent="0.3">
      <c r="A135">
        <v>3.2300000000000004</v>
      </c>
    </row>
    <row r="136" spans="1:1" x14ac:dyDescent="0.3">
      <c r="A136">
        <v>3.2100000000000009</v>
      </c>
    </row>
    <row r="137" spans="1:1" x14ac:dyDescent="0.3">
      <c r="A137">
        <v>3.2300000000000004</v>
      </c>
    </row>
    <row r="138" spans="1:1" x14ac:dyDescent="0.3">
      <c r="A138">
        <v>3.19</v>
      </c>
    </row>
    <row r="139" spans="1:1" x14ac:dyDescent="0.3">
      <c r="A139">
        <v>3.22</v>
      </c>
    </row>
    <row r="140" spans="1:1" x14ac:dyDescent="0.3">
      <c r="A140">
        <v>3.2100000000000004</v>
      </c>
    </row>
    <row r="141" spans="1:1" x14ac:dyDescent="0.3">
      <c r="A141">
        <v>3.2300000000000004</v>
      </c>
    </row>
    <row r="142" spans="1:1" x14ac:dyDescent="0.3">
      <c r="A142">
        <v>3.2100000000000004</v>
      </c>
    </row>
    <row r="143" spans="1:1" x14ac:dyDescent="0.3">
      <c r="A143">
        <v>3.2300000000000004</v>
      </c>
    </row>
    <row r="144" spans="1:1" x14ac:dyDescent="0.3">
      <c r="A144">
        <v>3.2200000000000006</v>
      </c>
    </row>
    <row r="145" spans="1:1" x14ac:dyDescent="0.3">
      <c r="A145">
        <v>3.25</v>
      </c>
    </row>
    <row r="146" spans="1:1" x14ac:dyDescent="0.3">
      <c r="A146">
        <v>3.2300000000000004</v>
      </c>
    </row>
    <row r="147" spans="1:1" x14ac:dyDescent="0.3">
      <c r="A147">
        <v>3.19</v>
      </c>
    </row>
    <row r="148" spans="1:1" x14ac:dyDescent="0.3">
      <c r="A148">
        <v>3.2300000000000004</v>
      </c>
    </row>
    <row r="149" spans="1:1" x14ac:dyDescent="0.3">
      <c r="A149">
        <v>3.2200000000000006</v>
      </c>
    </row>
    <row r="150" spans="1:1" x14ac:dyDescent="0.3">
      <c r="A150">
        <v>3.2200000000000006</v>
      </c>
    </row>
    <row r="151" spans="1:1" x14ac:dyDescent="0.3">
      <c r="A151">
        <v>3.2100000000000009</v>
      </c>
    </row>
    <row r="152" spans="1:1" x14ac:dyDescent="0.3">
      <c r="A152">
        <v>3.2100000000000009</v>
      </c>
    </row>
    <row r="153" spans="1:1" x14ac:dyDescent="0.3">
      <c r="A153">
        <v>3.2</v>
      </c>
    </row>
    <row r="154" spans="1:1" x14ac:dyDescent="0.3">
      <c r="A154">
        <v>3.22</v>
      </c>
    </row>
    <row r="155" spans="1:1" x14ac:dyDescent="0.3">
      <c r="A155">
        <v>3.22</v>
      </c>
    </row>
    <row r="156" spans="1:1" x14ac:dyDescent="0.3">
      <c r="A156">
        <v>3.22</v>
      </c>
    </row>
    <row r="157" spans="1:1" x14ac:dyDescent="0.3">
      <c r="A157">
        <v>3.19</v>
      </c>
    </row>
    <row r="158" spans="1:1" x14ac:dyDescent="0.3">
      <c r="A158">
        <v>3.22</v>
      </c>
    </row>
    <row r="159" spans="1:1" x14ac:dyDescent="0.3">
      <c r="A159">
        <v>3.22</v>
      </c>
    </row>
    <row r="160" spans="1:1" x14ac:dyDescent="0.3">
      <c r="A160">
        <v>3.21</v>
      </c>
    </row>
    <row r="161" spans="1:1" x14ac:dyDescent="0.3">
      <c r="A161">
        <v>3.22</v>
      </c>
    </row>
    <row r="162" spans="1:1" x14ac:dyDescent="0.3">
      <c r="A162">
        <v>3.22</v>
      </c>
    </row>
    <row r="163" spans="1:1" x14ac:dyDescent="0.3">
      <c r="A163">
        <v>3.22</v>
      </c>
    </row>
    <row r="164" spans="1:1" x14ac:dyDescent="0.3">
      <c r="A164">
        <v>3.21</v>
      </c>
    </row>
    <row r="165" spans="1:1" x14ac:dyDescent="0.3">
      <c r="A165">
        <v>3.22</v>
      </c>
    </row>
    <row r="166" spans="1:1" x14ac:dyDescent="0.3">
      <c r="A166">
        <v>3.18</v>
      </c>
    </row>
    <row r="167" spans="1:1" x14ac:dyDescent="0.3">
      <c r="A167">
        <v>3.21</v>
      </c>
    </row>
    <row r="168" spans="1:1" x14ac:dyDescent="0.3">
      <c r="A168">
        <v>3.22</v>
      </c>
    </row>
    <row r="169" spans="1:1" x14ac:dyDescent="0.3">
      <c r="A169">
        <v>3.22</v>
      </c>
    </row>
    <row r="170" spans="1:1" x14ac:dyDescent="0.3">
      <c r="A170">
        <v>3.22</v>
      </c>
    </row>
    <row r="171" spans="1:1" x14ac:dyDescent="0.3">
      <c r="A171">
        <v>3.21</v>
      </c>
    </row>
    <row r="172" spans="1:1" x14ac:dyDescent="0.3">
      <c r="A172">
        <v>3.22</v>
      </c>
    </row>
    <row r="173" spans="1:1" x14ac:dyDescent="0.3">
      <c r="A173">
        <v>3.2100000000000004</v>
      </c>
    </row>
    <row r="174" spans="1:1" x14ac:dyDescent="0.3">
      <c r="A174">
        <v>3.2100000000000004</v>
      </c>
    </row>
    <row r="175" spans="1:1" x14ac:dyDescent="0.3">
      <c r="A175">
        <v>3.22</v>
      </c>
    </row>
    <row r="176" spans="1:1" x14ac:dyDescent="0.3">
      <c r="A176">
        <v>3.22</v>
      </c>
    </row>
    <row r="177" spans="1:1" x14ac:dyDescent="0.3">
      <c r="A177">
        <v>3.18</v>
      </c>
    </row>
    <row r="178" spans="1:1" x14ac:dyDescent="0.3">
      <c r="A178">
        <v>3.2100000000000004</v>
      </c>
    </row>
    <row r="179" spans="1:1" x14ac:dyDescent="0.3">
      <c r="A179">
        <v>3.2100000000000004</v>
      </c>
    </row>
    <row r="180" spans="1:1" x14ac:dyDescent="0.3">
      <c r="A180">
        <v>3.2100000000000004</v>
      </c>
    </row>
    <row r="181" spans="1:1" x14ac:dyDescent="0.3">
      <c r="A181">
        <v>3.2100000000000004</v>
      </c>
    </row>
    <row r="182" spans="1:1" x14ac:dyDescent="0.3">
      <c r="A182">
        <v>3.2100000000000004</v>
      </c>
    </row>
    <row r="183" spans="1:1" x14ac:dyDescent="0.3">
      <c r="A183">
        <v>3.2000000000000006</v>
      </c>
    </row>
    <row r="184" spans="1:1" x14ac:dyDescent="0.3">
      <c r="A184">
        <v>3.2100000000000004</v>
      </c>
    </row>
    <row r="185" spans="1:1" x14ac:dyDescent="0.3">
      <c r="A185">
        <v>3.2100000000000004</v>
      </c>
    </row>
    <row r="186" spans="1:1" x14ac:dyDescent="0.3">
      <c r="A186">
        <v>3.2000000000000006</v>
      </c>
    </row>
    <row r="187" spans="1:1" x14ac:dyDescent="0.3">
      <c r="A187">
        <v>3.2100000000000004</v>
      </c>
    </row>
    <row r="188" spans="1:1" x14ac:dyDescent="0.3">
      <c r="A188">
        <v>3.1900000000000004</v>
      </c>
    </row>
    <row r="189" spans="1:1" x14ac:dyDescent="0.3">
      <c r="A189">
        <v>3.2100000000000004</v>
      </c>
    </row>
    <row r="190" spans="1:1" x14ac:dyDescent="0.3">
      <c r="A190">
        <v>3.18</v>
      </c>
    </row>
    <row r="191" spans="1:1" x14ac:dyDescent="0.3">
      <c r="A191">
        <v>3.22</v>
      </c>
    </row>
    <row r="192" spans="1:1" x14ac:dyDescent="0.3">
      <c r="A192">
        <v>3.2100000000000004</v>
      </c>
    </row>
    <row r="193" spans="1:1" x14ac:dyDescent="0.3">
      <c r="A193">
        <v>3.2100000000000004</v>
      </c>
    </row>
    <row r="194" spans="1:1" x14ac:dyDescent="0.3">
      <c r="A194">
        <v>3.2000000000000006</v>
      </c>
    </row>
    <row r="195" spans="1:1" x14ac:dyDescent="0.3">
      <c r="A195">
        <v>3.2000000000000006</v>
      </c>
    </row>
    <row r="196" spans="1:1" x14ac:dyDescent="0.3">
      <c r="A196">
        <v>3.2000000000000006</v>
      </c>
    </row>
    <row r="197" spans="1:1" x14ac:dyDescent="0.3">
      <c r="A197">
        <v>3.2100000000000004</v>
      </c>
    </row>
    <row r="198" spans="1:1" x14ac:dyDescent="0.3">
      <c r="A198">
        <v>3.18</v>
      </c>
    </row>
    <row r="199" spans="1:1" x14ac:dyDescent="0.3">
      <c r="A199">
        <v>3.2000000000000006</v>
      </c>
    </row>
    <row r="200" spans="1:1" x14ac:dyDescent="0.3">
      <c r="A200">
        <v>3.2100000000000004</v>
      </c>
    </row>
    <row r="201" spans="1:1" x14ac:dyDescent="0.3">
      <c r="A201">
        <v>3.1900000000000004</v>
      </c>
    </row>
    <row r="202" spans="1:1" x14ac:dyDescent="0.3">
      <c r="A202">
        <v>3.2100000000000004</v>
      </c>
    </row>
    <row r="203" spans="1:1" x14ac:dyDescent="0.3">
      <c r="A203">
        <v>3.22</v>
      </c>
    </row>
    <row r="204" spans="1:1" x14ac:dyDescent="0.3">
      <c r="A204">
        <v>3.22</v>
      </c>
    </row>
    <row r="205" spans="1:1" x14ac:dyDescent="0.3">
      <c r="A205">
        <v>3.2100000000000004</v>
      </c>
    </row>
    <row r="206" spans="1:1" x14ac:dyDescent="0.3">
      <c r="A206">
        <v>3.2100000000000004</v>
      </c>
    </row>
    <row r="207" spans="1:1" x14ac:dyDescent="0.3">
      <c r="A207">
        <v>3.2000000000000006</v>
      </c>
    </row>
    <row r="208" spans="1:1" x14ac:dyDescent="0.3">
      <c r="A208">
        <v>3.2000000000000006</v>
      </c>
    </row>
    <row r="209" spans="1:1" x14ac:dyDescent="0.3">
      <c r="A209">
        <v>3.18</v>
      </c>
    </row>
    <row r="210" spans="1:1" x14ac:dyDescent="0.3">
      <c r="A210">
        <v>3.2100000000000004</v>
      </c>
    </row>
    <row r="211" spans="1:1" x14ac:dyDescent="0.3">
      <c r="A211">
        <v>3.2100000000000004</v>
      </c>
    </row>
    <row r="212" spans="1:1" x14ac:dyDescent="0.3">
      <c r="A212">
        <v>3.2000000000000006</v>
      </c>
    </row>
    <row r="213" spans="1:1" x14ac:dyDescent="0.3">
      <c r="A213">
        <v>3.2100000000000004</v>
      </c>
    </row>
    <row r="214" spans="1:1" x14ac:dyDescent="0.3">
      <c r="A214">
        <v>3.1900000000000004</v>
      </c>
    </row>
    <row r="215" spans="1:1" x14ac:dyDescent="0.3">
      <c r="A215">
        <v>3.2100000000000004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3.2100000000000004</v>
      </c>
    </row>
    <row r="219" spans="1:1" x14ac:dyDescent="0.3">
      <c r="A219">
        <v>3.2100000000000004</v>
      </c>
    </row>
    <row r="220" spans="1:1" x14ac:dyDescent="0.3">
      <c r="A220">
        <v>3.2000000000000006</v>
      </c>
    </row>
    <row r="221" spans="1:1" x14ac:dyDescent="0.3">
      <c r="A221">
        <v>3.2000000000000006</v>
      </c>
    </row>
    <row r="222" spans="1:1" x14ac:dyDescent="0.3">
      <c r="A222">
        <v>3.1800000000000006</v>
      </c>
    </row>
    <row r="223" spans="1:1" x14ac:dyDescent="0.3">
      <c r="A223">
        <v>3.1800000000000006</v>
      </c>
    </row>
    <row r="224" spans="1:1" x14ac:dyDescent="0.3">
      <c r="A224">
        <v>3.2</v>
      </c>
    </row>
    <row r="225" spans="1:1" x14ac:dyDescent="0.3">
      <c r="A225">
        <v>3.1900000000000004</v>
      </c>
    </row>
    <row r="226" spans="1:1" x14ac:dyDescent="0.3">
      <c r="A226">
        <v>3.1800000000000006</v>
      </c>
    </row>
    <row r="227" spans="1:1" x14ac:dyDescent="0.3">
      <c r="A227">
        <v>3.22</v>
      </c>
    </row>
    <row r="228" spans="1:1" x14ac:dyDescent="0.3">
      <c r="A228">
        <v>3.1900000000000004</v>
      </c>
    </row>
    <row r="229" spans="1:1" x14ac:dyDescent="0.3">
      <c r="A229">
        <v>3.21</v>
      </c>
    </row>
    <row r="230" spans="1:1" x14ac:dyDescent="0.3">
      <c r="A230">
        <v>3.1800000000000006</v>
      </c>
    </row>
    <row r="231" spans="1:1" x14ac:dyDescent="0.3">
      <c r="A231">
        <v>3.1900000000000004</v>
      </c>
    </row>
    <row r="232" spans="1:1" x14ac:dyDescent="0.3">
      <c r="A232">
        <v>3.18</v>
      </c>
    </row>
    <row r="233" spans="1:1" x14ac:dyDescent="0.3">
      <c r="A233">
        <v>3.1800000000000006</v>
      </c>
    </row>
    <row r="234" spans="1:1" x14ac:dyDescent="0.3">
      <c r="A234">
        <v>3.18</v>
      </c>
    </row>
    <row r="235" spans="1:1" x14ac:dyDescent="0.3">
      <c r="A235">
        <v>3.1700000000000004</v>
      </c>
    </row>
    <row r="236" spans="1:1" x14ac:dyDescent="0.3">
      <c r="A236">
        <v>3.19</v>
      </c>
    </row>
    <row r="237" spans="1:1" x14ac:dyDescent="0.3">
      <c r="A237">
        <v>3.19</v>
      </c>
    </row>
    <row r="238" spans="1:1" x14ac:dyDescent="0.3">
      <c r="A238">
        <v>3.2</v>
      </c>
    </row>
    <row r="239" spans="1:1" x14ac:dyDescent="0.3">
      <c r="A239">
        <v>3.2</v>
      </c>
    </row>
    <row r="240" spans="1:1" x14ac:dyDescent="0.3">
      <c r="A240">
        <v>3.2</v>
      </c>
    </row>
    <row r="241" spans="1:1" x14ac:dyDescent="0.3">
      <c r="A241">
        <v>3.2</v>
      </c>
    </row>
    <row r="242" spans="1:1" x14ac:dyDescent="0.3">
      <c r="A242">
        <v>3.1900000000000004</v>
      </c>
    </row>
    <row r="243" spans="1:1" x14ac:dyDescent="0.3">
      <c r="A243">
        <v>3.1999999999999997</v>
      </c>
    </row>
    <row r="244" spans="1:1" x14ac:dyDescent="0.3">
      <c r="A244">
        <v>3.1700000000000004</v>
      </c>
    </row>
    <row r="245" spans="1:1" x14ac:dyDescent="0.3">
      <c r="A245">
        <v>3.2</v>
      </c>
    </row>
    <row r="246" spans="1:1" x14ac:dyDescent="0.3">
      <c r="A246">
        <v>3.1900000000000004</v>
      </c>
    </row>
    <row r="247" spans="1:1" x14ac:dyDescent="0.3">
      <c r="A247">
        <v>3.2</v>
      </c>
    </row>
    <row r="248" spans="1:1" x14ac:dyDescent="0.3">
      <c r="A248">
        <v>3.2</v>
      </c>
    </row>
    <row r="249" spans="1:1" x14ac:dyDescent="0.3">
      <c r="A249">
        <v>3.18</v>
      </c>
    </row>
    <row r="250" spans="1:1" x14ac:dyDescent="0.3">
      <c r="A250">
        <v>3.1600000000000006</v>
      </c>
    </row>
    <row r="251" spans="1:1" x14ac:dyDescent="0.3">
      <c r="A251">
        <v>3.2</v>
      </c>
    </row>
    <row r="252" spans="1:1" x14ac:dyDescent="0.3">
      <c r="A252">
        <v>3.1800000000000006</v>
      </c>
    </row>
    <row r="253" spans="1:1" x14ac:dyDescent="0.3">
      <c r="A253">
        <v>3.1700000000000004</v>
      </c>
    </row>
    <row r="254" spans="1:1" x14ac:dyDescent="0.3">
      <c r="A254">
        <v>3.2100000000000004</v>
      </c>
    </row>
    <row r="255" spans="1:1" x14ac:dyDescent="0.3">
      <c r="A255">
        <v>3.1900000000000004</v>
      </c>
    </row>
    <row r="256" spans="1:1" x14ac:dyDescent="0.3">
      <c r="A256">
        <v>3.1900000000000004</v>
      </c>
    </row>
    <row r="257" spans="1:1" x14ac:dyDescent="0.3">
      <c r="A257">
        <v>3.1800000000000006</v>
      </c>
    </row>
    <row r="258" spans="1:1" x14ac:dyDescent="0.3">
      <c r="A258">
        <v>3.1700000000000004</v>
      </c>
    </row>
    <row r="259" spans="1:1" x14ac:dyDescent="0.3">
      <c r="A259">
        <v>3.1800000000000006</v>
      </c>
    </row>
    <row r="260" spans="1:1" x14ac:dyDescent="0.3">
      <c r="A260">
        <v>3.1800000000000006</v>
      </c>
    </row>
    <row r="261" spans="1:1" x14ac:dyDescent="0.3">
      <c r="A261">
        <v>3.1700000000000004</v>
      </c>
    </row>
    <row r="262" spans="1:1" x14ac:dyDescent="0.3">
      <c r="A262">
        <v>3.1800000000000006</v>
      </c>
    </row>
    <row r="263" spans="1:1" x14ac:dyDescent="0.3">
      <c r="A263">
        <v>3.1800000000000006</v>
      </c>
    </row>
    <row r="264" spans="1:1" x14ac:dyDescent="0.3">
      <c r="A264">
        <v>3.18</v>
      </c>
    </row>
    <row r="265" spans="1:1" x14ac:dyDescent="0.3">
      <c r="A265">
        <v>3.1700000000000004</v>
      </c>
    </row>
    <row r="266" spans="1:1" x14ac:dyDescent="0.3">
      <c r="A266">
        <v>3.1800000000000006</v>
      </c>
    </row>
    <row r="267" spans="1:1" x14ac:dyDescent="0.3">
      <c r="A267">
        <v>3.1800000000000006</v>
      </c>
    </row>
    <row r="268" spans="1:1" x14ac:dyDescent="0.3">
      <c r="A268">
        <v>3.1700000000000004</v>
      </c>
    </row>
    <row r="269" spans="1:1" x14ac:dyDescent="0.3">
      <c r="A269">
        <v>3.1800000000000006</v>
      </c>
    </row>
    <row r="270" spans="1:1" x14ac:dyDescent="0.3">
      <c r="A270">
        <v>3.1800000000000006</v>
      </c>
    </row>
    <row r="271" spans="1:1" x14ac:dyDescent="0.3">
      <c r="A271">
        <v>3.18</v>
      </c>
    </row>
    <row r="272" spans="1:1" x14ac:dyDescent="0.3">
      <c r="A272">
        <v>3.1700000000000004</v>
      </c>
    </row>
    <row r="273" spans="1:1" x14ac:dyDescent="0.3">
      <c r="A273">
        <v>3.1800000000000006</v>
      </c>
    </row>
    <row r="274" spans="1:1" x14ac:dyDescent="0.3">
      <c r="A274">
        <v>3.1800000000000006</v>
      </c>
    </row>
    <row r="275" spans="1:1" x14ac:dyDescent="0.3">
      <c r="A275">
        <v>3.1700000000000004</v>
      </c>
    </row>
    <row r="276" spans="1:1" x14ac:dyDescent="0.3">
      <c r="A276">
        <v>3.1800000000000006</v>
      </c>
    </row>
    <row r="277" spans="1:1" x14ac:dyDescent="0.3">
      <c r="A277">
        <v>3.1800000000000006</v>
      </c>
    </row>
    <row r="278" spans="1:1" x14ac:dyDescent="0.3">
      <c r="A278">
        <v>3.18</v>
      </c>
    </row>
    <row r="279" spans="1:1" x14ac:dyDescent="0.3">
      <c r="A279">
        <v>3.1700000000000004</v>
      </c>
    </row>
    <row r="280" spans="1:1" x14ac:dyDescent="0.3">
      <c r="A280">
        <v>3.1800000000000006</v>
      </c>
    </row>
    <row r="281" spans="1:1" x14ac:dyDescent="0.3">
      <c r="A281">
        <v>3.1800000000000006</v>
      </c>
    </row>
    <row r="282" spans="1:1" x14ac:dyDescent="0.3">
      <c r="A282">
        <v>3.1700000000000004</v>
      </c>
    </row>
    <row r="283" spans="1:1" x14ac:dyDescent="0.3">
      <c r="A283">
        <v>3.1800000000000006</v>
      </c>
    </row>
    <row r="284" spans="1:1" x14ac:dyDescent="0.3">
      <c r="A284">
        <v>3.1800000000000006</v>
      </c>
    </row>
    <row r="285" spans="1:1" x14ac:dyDescent="0.3">
      <c r="A285">
        <v>3.18</v>
      </c>
    </row>
    <row r="286" spans="1:1" x14ac:dyDescent="0.3">
      <c r="A286">
        <v>3.1700000000000004</v>
      </c>
    </row>
    <row r="287" spans="1:1" x14ac:dyDescent="0.3">
      <c r="A287">
        <v>3.1800000000000006</v>
      </c>
    </row>
    <row r="288" spans="1:1" x14ac:dyDescent="0.3">
      <c r="A288">
        <v>3.1800000000000006</v>
      </c>
    </row>
    <row r="289" spans="1:1" x14ac:dyDescent="0.3">
      <c r="A289">
        <v>3.1700000000000004</v>
      </c>
    </row>
    <row r="290" spans="1:1" x14ac:dyDescent="0.3">
      <c r="A290">
        <v>3.1800000000000006</v>
      </c>
    </row>
    <row r="291" spans="1:1" x14ac:dyDescent="0.3">
      <c r="A291">
        <v>3.1800000000000006</v>
      </c>
    </row>
    <row r="292" spans="1:1" x14ac:dyDescent="0.3">
      <c r="A292">
        <v>3.18</v>
      </c>
    </row>
    <row r="293" spans="1:1" x14ac:dyDescent="0.3">
      <c r="A293">
        <v>3.1700000000000004</v>
      </c>
    </row>
    <row r="294" spans="1:1" x14ac:dyDescent="0.3">
      <c r="A294">
        <v>3.1800000000000006</v>
      </c>
    </row>
    <row r="295" spans="1:1" x14ac:dyDescent="0.3">
      <c r="A295">
        <v>3.1800000000000006</v>
      </c>
    </row>
    <row r="296" spans="1:1" x14ac:dyDescent="0.3">
      <c r="A296">
        <v>3.1700000000000004</v>
      </c>
    </row>
    <row r="297" spans="1:1" x14ac:dyDescent="0.3">
      <c r="A297">
        <v>3.1800000000000006</v>
      </c>
    </row>
    <row r="298" spans="1:1" x14ac:dyDescent="0.3">
      <c r="A298">
        <v>3.1800000000000006</v>
      </c>
    </row>
    <row r="299" spans="1:1" x14ac:dyDescent="0.3">
      <c r="A299">
        <v>3.18</v>
      </c>
    </row>
    <row r="300" spans="1:1" x14ac:dyDescent="0.3">
      <c r="A300">
        <v>3.1700000000000004</v>
      </c>
    </row>
    <row r="301" spans="1:1" x14ac:dyDescent="0.3">
      <c r="A301">
        <v>3.1800000000000006</v>
      </c>
    </row>
    <row r="302" spans="1:1" x14ac:dyDescent="0.3">
      <c r="A302">
        <v>3.1800000000000006</v>
      </c>
    </row>
    <row r="303" spans="1:1" x14ac:dyDescent="0.3">
      <c r="A303">
        <v>3.1700000000000004</v>
      </c>
    </row>
    <row r="304" spans="1:1" x14ac:dyDescent="0.3">
      <c r="A304">
        <v>3.1800000000000006</v>
      </c>
    </row>
    <row r="305" spans="1:1" x14ac:dyDescent="0.3">
      <c r="A305">
        <v>3.1800000000000006</v>
      </c>
    </row>
    <row r="306" spans="1:1" x14ac:dyDescent="0.3">
      <c r="A306">
        <v>3.18</v>
      </c>
    </row>
    <row r="307" spans="1:1" x14ac:dyDescent="0.3">
      <c r="A307">
        <v>3.1700000000000004</v>
      </c>
    </row>
    <row r="308" spans="1:1" x14ac:dyDescent="0.3">
      <c r="A308">
        <v>3.1800000000000006</v>
      </c>
    </row>
    <row r="309" spans="1:1" x14ac:dyDescent="0.3">
      <c r="A309">
        <v>3.1800000000000006</v>
      </c>
    </row>
    <row r="310" spans="1:1" x14ac:dyDescent="0.3">
      <c r="A310">
        <v>3.1700000000000004</v>
      </c>
    </row>
    <row r="311" spans="1:1" x14ac:dyDescent="0.3">
      <c r="A311">
        <v>3.1800000000000006</v>
      </c>
    </row>
    <row r="312" spans="1:1" x14ac:dyDescent="0.3">
      <c r="A312">
        <v>3.1800000000000006</v>
      </c>
    </row>
    <row r="313" spans="1:1" x14ac:dyDescent="0.3">
      <c r="A313">
        <v>3.18</v>
      </c>
    </row>
    <row r="314" spans="1:1" x14ac:dyDescent="0.3">
      <c r="A314">
        <v>3.1700000000000004</v>
      </c>
    </row>
    <row r="315" spans="1:1" x14ac:dyDescent="0.3">
      <c r="A315">
        <v>3.1800000000000006</v>
      </c>
    </row>
    <row r="316" spans="1:1" x14ac:dyDescent="0.3">
      <c r="A316">
        <v>3.1800000000000006</v>
      </c>
    </row>
    <row r="317" spans="1:1" x14ac:dyDescent="0.3">
      <c r="A317">
        <v>3.1700000000000004</v>
      </c>
    </row>
    <row r="318" spans="1:1" x14ac:dyDescent="0.3">
      <c r="A318">
        <v>3.1800000000000006</v>
      </c>
    </row>
    <row r="319" spans="1:1" x14ac:dyDescent="0.3">
      <c r="A319">
        <v>3.1800000000000006</v>
      </c>
    </row>
    <row r="320" spans="1:1" x14ac:dyDescent="0.3">
      <c r="A320">
        <v>3.18</v>
      </c>
    </row>
    <row r="321" spans="1:1" x14ac:dyDescent="0.3">
      <c r="A321">
        <v>3.1700000000000004</v>
      </c>
    </row>
    <row r="322" spans="1:1" x14ac:dyDescent="0.3">
      <c r="A322">
        <v>3.1800000000000006</v>
      </c>
    </row>
    <row r="323" spans="1:1" x14ac:dyDescent="0.3">
      <c r="A323">
        <v>3.1800000000000006</v>
      </c>
    </row>
    <row r="324" spans="1:1" x14ac:dyDescent="0.3">
      <c r="A324">
        <v>3.1700000000000004</v>
      </c>
    </row>
    <row r="325" spans="1:1" x14ac:dyDescent="0.3">
      <c r="A325">
        <v>3.1800000000000006</v>
      </c>
    </row>
    <row r="326" spans="1:1" x14ac:dyDescent="0.3">
      <c r="A326">
        <v>3.1800000000000006</v>
      </c>
    </row>
    <row r="327" spans="1:1" x14ac:dyDescent="0.3">
      <c r="A327">
        <v>3.18</v>
      </c>
    </row>
    <row r="328" spans="1:1" x14ac:dyDescent="0.3">
      <c r="A328">
        <v>3.1700000000000004</v>
      </c>
    </row>
    <row r="329" spans="1:1" x14ac:dyDescent="0.3">
      <c r="A329">
        <v>3.1800000000000006</v>
      </c>
    </row>
    <row r="330" spans="1:1" x14ac:dyDescent="0.3">
      <c r="A330">
        <v>3.1800000000000006</v>
      </c>
    </row>
    <row r="331" spans="1:1" x14ac:dyDescent="0.3">
      <c r="A331">
        <v>3.1700000000000004</v>
      </c>
    </row>
    <row r="332" spans="1:1" x14ac:dyDescent="0.3">
      <c r="A332">
        <v>3.1800000000000006</v>
      </c>
    </row>
    <row r="333" spans="1:1" x14ac:dyDescent="0.3">
      <c r="A333">
        <v>3.1800000000000006</v>
      </c>
    </row>
    <row r="334" spans="1:1" x14ac:dyDescent="0.3">
      <c r="A334">
        <v>3.18</v>
      </c>
    </row>
    <row r="335" spans="1:1" x14ac:dyDescent="0.3">
      <c r="A335">
        <v>3.18</v>
      </c>
    </row>
    <row r="336" spans="1:1" x14ac:dyDescent="0.3">
      <c r="A336">
        <v>3.1800000000000006</v>
      </c>
    </row>
    <row r="337" spans="1:1" x14ac:dyDescent="0.3">
      <c r="A337">
        <v>3.1700000000000004</v>
      </c>
    </row>
    <row r="338" spans="1:1" x14ac:dyDescent="0.3">
      <c r="A338">
        <v>3.18</v>
      </c>
    </row>
    <row r="339" spans="1:1" x14ac:dyDescent="0.3">
      <c r="A339">
        <v>3.18</v>
      </c>
    </row>
    <row r="340" spans="1:1" x14ac:dyDescent="0.3">
      <c r="A340">
        <v>3.1800000000000006</v>
      </c>
    </row>
    <row r="341" spans="1:1" x14ac:dyDescent="0.3">
      <c r="A341">
        <v>3.1700000000000004</v>
      </c>
    </row>
    <row r="342" spans="1:1" x14ac:dyDescent="0.3">
      <c r="A342">
        <v>3.1700000000000004</v>
      </c>
    </row>
    <row r="343" spans="1:1" x14ac:dyDescent="0.3">
      <c r="A343">
        <v>3.1800000000000006</v>
      </c>
    </row>
    <row r="344" spans="1:1" x14ac:dyDescent="0.3">
      <c r="A344">
        <v>3.2</v>
      </c>
    </row>
    <row r="345" spans="1:1" x14ac:dyDescent="0.3">
      <c r="A345">
        <v>3.18</v>
      </c>
    </row>
    <row r="346" spans="1:1" x14ac:dyDescent="0.3">
      <c r="A346">
        <v>3.18</v>
      </c>
    </row>
    <row r="347" spans="1:1" x14ac:dyDescent="0.3">
      <c r="A347">
        <v>3.1800000000000006</v>
      </c>
    </row>
    <row r="348" spans="1:1" x14ac:dyDescent="0.3">
      <c r="A348">
        <v>3.1700000000000004</v>
      </c>
    </row>
    <row r="349" spans="1:1" x14ac:dyDescent="0.3">
      <c r="A349">
        <v>3.1700000000000004</v>
      </c>
    </row>
    <row r="350" spans="1:1" x14ac:dyDescent="0.3">
      <c r="A350">
        <v>3.1800000000000006</v>
      </c>
    </row>
    <row r="351" spans="1:1" x14ac:dyDescent="0.3">
      <c r="A351">
        <v>3.1700000000000004</v>
      </c>
    </row>
    <row r="352" spans="1:1" x14ac:dyDescent="0.3">
      <c r="A352">
        <v>3.1700000000000004</v>
      </c>
    </row>
    <row r="353" spans="1:1" x14ac:dyDescent="0.3">
      <c r="A353">
        <v>3.1700000000000004</v>
      </c>
    </row>
    <row r="354" spans="1:1" x14ac:dyDescent="0.3">
      <c r="A354">
        <v>3.18</v>
      </c>
    </row>
    <row r="355" spans="1:1" x14ac:dyDescent="0.3">
      <c r="A355">
        <v>3.1800000000000006</v>
      </c>
    </row>
    <row r="356" spans="1:1" x14ac:dyDescent="0.3">
      <c r="A356">
        <v>3.1700000000000004</v>
      </c>
    </row>
    <row r="357" spans="1:1" x14ac:dyDescent="0.3">
      <c r="A357">
        <v>3.18</v>
      </c>
    </row>
    <row r="358" spans="1:1" x14ac:dyDescent="0.3">
      <c r="A358">
        <v>3.18</v>
      </c>
    </row>
    <row r="359" spans="1:1" x14ac:dyDescent="0.3">
      <c r="A359">
        <v>3.1800000000000006</v>
      </c>
    </row>
    <row r="360" spans="1:1" x14ac:dyDescent="0.3">
      <c r="A360">
        <v>3.1700000000000004</v>
      </c>
    </row>
    <row r="361" spans="1:1" x14ac:dyDescent="0.3">
      <c r="A361">
        <v>3.1700000000000004</v>
      </c>
    </row>
    <row r="362" spans="1:1" x14ac:dyDescent="0.3">
      <c r="A362">
        <v>3.1800000000000006</v>
      </c>
    </row>
    <row r="363" spans="1:1" x14ac:dyDescent="0.3">
      <c r="A363">
        <v>3.2</v>
      </c>
    </row>
    <row r="364" spans="1:1" x14ac:dyDescent="0.3">
      <c r="A364">
        <v>3.18</v>
      </c>
    </row>
    <row r="365" spans="1:1" x14ac:dyDescent="0.3">
      <c r="A365">
        <v>3.18</v>
      </c>
    </row>
    <row r="366" spans="1:1" x14ac:dyDescent="0.3">
      <c r="A366">
        <v>3.1800000000000006</v>
      </c>
    </row>
    <row r="367" spans="1:1" x14ac:dyDescent="0.3">
      <c r="A367">
        <v>3.1700000000000004</v>
      </c>
    </row>
    <row r="368" spans="1:1" x14ac:dyDescent="0.3">
      <c r="A368">
        <v>3.1700000000000004</v>
      </c>
    </row>
    <row r="369" spans="1:1" x14ac:dyDescent="0.3">
      <c r="A369">
        <v>3.1800000000000006</v>
      </c>
    </row>
    <row r="370" spans="1:1" x14ac:dyDescent="0.3">
      <c r="A370">
        <v>3.1700000000000004</v>
      </c>
    </row>
    <row r="371" spans="1:1" x14ac:dyDescent="0.3">
      <c r="A371">
        <v>3.1700000000000004</v>
      </c>
    </row>
    <row r="372" spans="1:1" x14ac:dyDescent="0.3">
      <c r="A372">
        <v>3.1700000000000004</v>
      </c>
    </row>
    <row r="373" spans="1:1" x14ac:dyDescent="0.3">
      <c r="A373">
        <v>3.18</v>
      </c>
    </row>
    <row r="374" spans="1:1" x14ac:dyDescent="0.3">
      <c r="A374">
        <v>3.1800000000000006</v>
      </c>
    </row>
    <row r="375" spans="1:1" x14ac:dyDescent="0.3">
      <c r="A375">
        <v>3.1700000000000004</v>
      </c>
    </row>
    <row r="376" spans="1:1" x14ac:dyDescent="0.3">
      <c r="A376">
        <v>3.18</v>
      </c>
    </row>
    <row r="377" spans="1:1" x14ac:dyDescent="0.3">
      <c r="A377">
        <v>3.18</v>
      </c>
    </row>
    <row r="378" spans="1:1" x14ac:dyDescent="0.3">
      <c r="A378">
        <v>3.1800000000000006</v>
      </c>
    </row>
    <row r="379" spans="1:1" x14ac:dyDescent="0.3">
      <c r="A379">
        <v>3.1700000000000004</v>
      </c>
    </row>
    <row r="380" spans="1:1" x14ac:dyDescent="0.3">
      <c r="A380">
        <v>3.1700000000000004</v>
      </c>
    </row>
    <row r="381" spans="1:1" x14ac:dyDescent="0.3">
      <c r="A381">
        <v>3.1800000000000006</v>
      </c>
    </row>
    <row r="382" spans="1:1" x14ac:dyDescent="0.3">
      <c r="A382">
        <v>3.2</v>
      </c>
    </row>
    <row r="383" spans="1:1" x14ac:dyDescent="0.3">
      <c r="A383">
        <v>3.18</v>
      </c>
    </row>
    <row r="384" spans="1:1" x14ac:dyDescent="0.3">
      <c r="A384">
        <v>3.18</v>
      </c>
    </row>
    <row r="385" spans="1:1" x14ac:dyDescent="0.3">
      <c r="A385">
        <v>3.1800000000000006</v>
      </c>
    </row>
    <row r="386" spans="1:1" x14ac:dyDescent="0.3">
      <c r="A386">
        <v>3.1700000000000004</v>
      </c>
    </row>
    <row r="387" spans="1:1" x14ac:dyDescent="0.3">
      <c r="A387">
        <v>3.1700000000000004</v>
      </c>
    </row>
    <row r="388" spans="1:1" x14ac:dyDescent="0.3">
      <c r="A388">
        <v>3.1800000000000006</v>
      </c>
    </row>
    <row r="389" spans="1:1" x14ac:dyDescent="0.3">
      <c r="A389">
        <v>3.1700000000000004</v>
      </c>
    </row>
    <row r="390" spans="1:1" x14ac:dyDescent="0.3">
      <c r="A390">
        <v>3.1700000000000004</v>
      </c>
    </row>
    <row r="391" spans="1:1" x14ac:dyDescent="0.3">
      <c r="A391">
        <v>3.1700000000000004</v>
      </c>
    </row>
    <row r="392" spans="1:1" x14ac:dyDescent="0.3">
      <c r="A392">
        <v>3.18</v>
      </c>
    </row>
    <row r="393" spans="1:1" x14ac:dyDescent="0.3">
      <c r="A393">
        <v>3.1800000000000006</v>
      </c>
    </row>
    <row r="394" spans="1:1" x14ac:dyDescent="0.3">
      <c r="A394">
        <v>3.1700000000000004</v>
      </c>
    </row>
    <row r="395" spans="1:1" x14ac:dyDescent="0.3">
      <c r="A395">
        <v>3.18</v>
      </c>
    </row>
    <row r="396" spans="1:1" x14ac:dyDescent="0.3">
      <c r="A396">
        <v>3.18</v>
      </c>
    </row>
    <row r="397" spans="1:1" x14ac:dyDescent="0.3">
      <c r="A397">
        <v>3.1800000000000006</v>
      </c>
    </row>
    <row r="398" spans="1:1" x14ac:dyDescent="0.3">
      <c r="A398">
        <v>3.1700000000000004</v>
      </c>
    </row>
    <row r="399" spans="1:1" x14ac:dyDescent="0.3">
      <c r="A399">
        <v>3.1700000000000004</v>
      </c>
    </row>
    <row r="400" spans="1:1" x14ac:dyDescent="0.3">
      <c r="A400">
        <v>3.1800000000000006</v>
      </c>
    </row>
    <row r="401" spans="1:1" x14ac:dyDescent="0.3">
      <c r="A401">
        <v>3.2</v>
      </c>
    </row>
    <row r="402" spans="1:1" x14ac:dyDescent="0.3">
      <c r="A402">
        <v>3.18</v>
      </c>
    </row>
    <row r="403" spans="1:1" x14ac:dyDescent="0.3">
      <c r="A403">
        <v>3.18</v>
      </c>
    </row>
    <row r="404" spans="1:1" x14ac:dyDescent="0.3">
      <c r="A404">
        <v>3.1800000000000006</v>
      </c>
    </row>
    <row r="405" spans="1:1" x14ac:dyDescent="0.3">
      <c r="A405">
        <v>3.1700000000000004</v>
      </c>
    </row>
    <row r="406" spans="1:1" x14ac:dyDescent="0.3">
      <c r="A406">
        <v>3.1700000000000004</v>
      </c>
    </row>
    <row r="407" spans="1:1" x14ac:dyDescent="0.3">
      <c r="A407">
        <v>3.1800000000000006</v>
      </c>
    </row>
    <row r="408" spans="1:1" x14ac:dyDescent="0.3">
      <c r="A408">
        <v>3.1700000000000004</v>
      </c>
    </row>
    <row r="409" spans="1:1" x14ac:dyDescent="0.3">
      <c r="A409">
        <v>3.1700000000000004</v>
      </c>
    </row>
    <row r="410" spans="1:1" x14ac:dyDescent="0.3">
      <c r="A410">
        <v>3.1700000000000004</v>
      </c>
    </row>
    <row r="411" spans="1:1" x14ac:dyDescent="0.3">
      <c r="A411">
        <v>3.18</v>
      </c>
    </row>
    <row r="412" spans="1:1" x14ac:dyDescent="0.3">
      <c r="A412">
        <v>3.1800000000000006</v>
      </c>
    </row>
    <row r="413" spans="1:1" x14ac:dyDescent="0.3">
      <c r="A413">
        <v>3.1700000000000004</v>
      </c>
    </row>
    <row r="414" spans="1:1" x14ac:dyDescent="0.3">
      <c r="A414">
        <v>3.18</v>
      </c>
    </row>
    <row r="415" spans="1:1" x14ac:dyDescent="0.3">
      <c r="A415">
        <v>3.18</v>
      </c>
    </row>
    <row r="416" spans="1:1" x14ac:dyDescent="0.3">
      <c r="A416">
        <v>3.1800000000000006</v>
      </c>
    </row>
    <row r="417" spans="1:1" x14ac:dyDescent="0.3">
      <c r="A417">
        <v>3.1700000000000004</v>
      </c>
    </row>
    <row r="418" spans="1:1" x14ac:dyDescent="0.3">
      <c r="A418">
        <v>3.1700000000000004</v>
      </c>
    </row>
    <row r="419" spans="1:1" x14ac:dyDescent="0.3">
      <c r="A419">
        <v>3.1800000000000006</v>
      </c>
    </row>
    <row r="420" spans="1:1" x14ac:dyDescent="0.3">
      <c r="A420">
        <v>3.2</v>
      </c>
    </row>
    <row r="421" spans="1:1" x14ac:dyDescent="0.3">
      <c r="A421">
        <v>3.18</v>
      </c>
    </row>
    <row r="422" spans="1:1" x14ac:dyDescent="0.3">
      <c r="A422">
        <v>3.18</v>
      </c>
    </row>
    <row r="423" spans="1:1" x14ac:dyDescent="0.3">
      <c r="A423">
        <v>3.1800000000000006</v>
      </c>
    </row>
    <row r="424" spans="1:1" x14ac:dyDescent="0.3">
      <c r="A424">
        <v>3.1700000000000004</v>
      </c>
    </row>
    <row r="425" spans="1:1" x14ac:dyDescent="0.3">
      <c r="A425">
        <v>3.1700000000000004</v>
      </c>
    </row>
    <row r="426" spans="1:1" x14ac:dyDescent="0.3">
      <c r="A426">
        <v>3.1800000000000006</v>
      </c>
    </row>
    <row r="427" spans="1:1" x14ac:dyDescent="0.3">
      <c r="A427">
        <v>3.1700000000000004</v>
      </c>
    </row>
    <row r="428" spans="1:1" x14ac:dyDescent="0.3">
      <c r="A428">
        <v>3.1700000000000004</v>
      </c>
    </row>
    <row r="429" spans="1:1" x14ac:dyDescent="0.3">
      <c r="A429">
        <v>3.1700000000000004</v>
      </c>
    </row>
    <row r="430" spans="1:1" x14ac:dyDescent="0.3">
      <c r="A430">
        <v>3.18</v>
      </c>
    </row>
    <row r="431" spans="1:1" x14ac:dyDescent="0.3">
      <c r="A431">
        <v>3.1800000000000006</v>
      </c>
    </row>
    <row r="432" spans="1:1" x14ac:dyDescent="0.3">
      <c r="A432">
        <v>3.1700000000000004</v>
      </c>
    </row>
    <row r="433" spans="1:1" x14ac:dyDescent="0.3">
      <c r="A433">
        <v>3.18</v>
      </c>
    </row>
    <row r="434" spans="1:1" x14ac:dyDescent="0.3">
      <c r="A434">
        <v>3.18</v>
      </c>
    </row>
    <row r="435" spans="1:1" x14ac:dyDescent="0.3">
      <c r="A435">
        <v>3.1800000000000006</v>
      </c>
    </row>
    <row r="436" spans="1:1" x14ac:dyDescent="0.3">
      <c r="A436">
        <v>3.1700000000000004</v>
      </c>
    </row>
    <row r="437" spans="1:1" x14ac:dyDescent="0.3">
      <c r="A437">
        <v>3.1700000000000004</v>
      </c>
    </row>
    <row r="438" spans="1:1" x14ac:dyDescent="0.3">
      <c r="A438">
        <v>3.1800000000000006</v>
      </c>
    </row>
    <row r="439" spans="1:1" x14ac:dyDescent="0.3">
      <c r="A439">
        <v>3.1800000000000006</v>
      </c>
    </row>
    <row r="440" spans="1:1" x14ac:dyDescent="0.3">
      <c r="A440">
        <v>3.18</v>
      </c>
    </row>
    <row r="441" spans="1:1" x14ac:dyDescent="0.3">
      <c r="A441">
        <v>3.18</v>
      </c>
    </row>
    <row r="442" spans="1:1" x14ac:dyDescent="0.3">
      <c r="A442">
        <v>3.1800000000000006</v>
      </c>
    </row>
    <row r="443" spans="1:1" x14ac:dyDescent="0.3">
      <c r="A443">
        <v>3.1700000000000004</v>
      </c>
    </row>
    <row r="444" spans="1:1" x14ac:dyDescent="0.3">
      <c r="A444">
        <v>3.1700000000000004</v>
      </c>
    </row>
    <row r="445" spans="1:1" x14ac:dyDescent="0.3">
      <c r="A445">
        <v>3.1800000000000006</v>
      </c>
    </row>
    <row r="446" spans="1:1" x14ac:dyDescent="0.3">
      <c r="A446">
        <v>3.1700000000000004</v>
      </c>
    </row>
    <row r="447" spans="1:1" x14ac:dyDescent="0.3">
      <c r="A447">
        <v>3.1700000000000004</v>
      </c>
    </row>
    <row r="448" spans="1:1" x14ac:dyDescent="0.3">
      <c r="A448">
        <v>3.1700000000000004</v>
      </c>
    </row>
    <row r="449" spans="1:1" x14ac:dyDescent="0.3">
      <c r="A449">
        <v>3.18</v>
      </c>
    </row>
    <row r="450" spans="1:1" x14ac:dyDescent="0.3">
      <c r="A450">
        <v>3.1800000000000006</v>
      </c>
    </row>
    <row r="451" spans="1:1" x14ac:dyDescent="0.3">
      <c r="A451">
        <v>3.1700000000000004</v>
      </c>
    </row>
    <row r="452" spans="1:1" x14ac:dyDescent="0.3">
      <c r="A452">
        <v>3.18</v>
      </c>
    </row>
    <row r="453" spans="1:1" x14ac:dyDescent="0.3">
      <c r="A453">
        <v>3.18</v>
      </c>
    </row>
    <row r="454" spans="1:1" x14ac:dyDescent="0.3">
      <c r="A454">
        <v>3.1800000000000006</v>
      </c>
    </row>
    <row r="455" spans="1:1" x14ac:dyDescent="0.3">
      <c r="A455">
        <v>3.1700000000000004</v>
      </c>
    </row>
    <row r="456" spans="1:1" x14ac:dyDescent="0.3">
      <c r="A456">
        <v>3.1700000000000004</v>
      </c>
    </row>
    <row r="457" spans="1:1" x14ac:dyDescent="0.3">
      <c r="A457">
        <v>3.1800000000000006</v>
      </c>
    </row>
    <row r="458" spans="1:1" x14ac:dyDescent="0.3">
      <c r="A458">
        <v>3.1800000000000006</v>
      </c>
    </row>
    <row r="459" spans="1:1" x14ac:dyDescent="0.3">
      <c r="A459">
        <v>3.18</v>
      </c>
    </row>
    <row r="460" spans="1:1" x14ac:dyDescent="0.3">
      <c r="A460">
        <v>3.18</v>
      </c>
    </row>
    <row r="461" spans="1:1" x14ac:dyDescent="0.3">
      <c r="A461">
        <v>3.1800000000000006</v>
      </c>
    </row>
    <row r="462" spans="1:1" x14ac:dyDescent="0.3">
      <c r="A462">
        <v>3.1700000000000004</v>
      </c>
    </row>
    <row r="463" spans="1:1" x14ac:dyDescent="0.3">
      <c r="A463">
        <v>3.1700000000000004</v>
      </c>
    </row>
    <row r="464" spans="1:1" x14ac:dyDescent="0.3">
      <c r="A464">
        <v>3.1800000000000006</v>
      </c>
    </row>
    <row r="465" spans="1:1" x14ac:dyDescent="0.3">
      <c r="A465">
        <v>3.1700000000000004</v>
      </c>
    </row>
    <row r="466" spans="1:1" x14ac:dyDescent="0.3">
      <c r="A466">
        <v>3.1700000000000004</v>
      </c>
    </row>
    <row r="467" spans="1:1" x14ac:dyDescent="0.3">
      <c r="A467">
        <v>3.1700000000000004</v>
      </c>
    </row>
    <row r="468" spans="1:1" x14ac:dyDescent="0.3">
      <c r="A468">
        <v>3.1800000000000006</v>
      </c>
    </row>
    <row r="469" spans="1:1" x14ac:dyDescent="0.3">
      <c r="A469">
        <v>3.18</v>
      </c>
    </row>
    <row r="470" spans="1:1" x14ac:dyDescent="0.3">
      <c r="A470">
        <v>3.18</v>
      </c>
    </row>
    <row r="471" spans="1:1" x14ac:dyDescent="0.3">
      <c r="A471">
        <v>3.1800000000000006</v>
      </c>
    </row>
    <row r="472" spans="1:1" x14ac:dyDescent="0.3">
      <c r="A472">
        <v>3.1700000000000004</v>
      </c>
    </row>
    <row r="473" spans="1:1" x14ac:dyDescent="0.3">
      <c r="A473">
        <v>3.1700000000000004</v>
      </c>
    </row>
    <row r="474" spans="1:1" x14ac:dyDescent="0.3">
      <c r="A474">
        <v>3.1800000000000006</v>
      </c>
    </row>
    <row r="475" spans="1:1" x14ac:dyDescent="0.3">
      <c r="A475">
        <v>3.1700000000000004</v>
      </c>
    </row>
    <row r="476" spans="1:1" x14ac:dyDescent="0.3">
      <c r="A476">
        <v>3.1700000000000004</v>
      </c>
    </row>
    <row r="477" spans="1:1" x14ac:dyDescent="0.3">
      <c r="A477">
        <v>3.1700000000000004</v>
      </c>
    </row>
    <row r="478" spans="1:1" x14ac:dyDescent="0.3">
      <c r="A478">
        <v>3.18</v>
      </c>
    </row>
    <row r="479" spans="1:1" x14ac:dyDescent="0.3">
      <c r="A479">
        <v>3.1800000000000006</v>
      </c>
    </row>
    <row r="480" spans="1:1" x14ac:dyDescent="0.3">
      <c r="A480">
        <v>3.1700000000000004</v>
      </c>
    </row>
    <row r="481" spans="1:1" x14ac:dyDescent="0.3">
      <c r="A481">
        <v>3.18</v>
      </c>
    </row>
    <row r="482" spans="1:1" x14ac:dyDescent="0.3">
      <c r="A482">
        <v>3.18</v>
      </c>
    </row>
    <row r="483" spans="1:1" x14ac:dyDescent="0.3">
      <c r="A483">
        <v>3.1800000000000006</v>
      </c>
    </row>
    <row r="484" spans="1:1" x14ac:dyDescent="0.3">
      <c r="A484">
        <v>3.1700000000000004</v>
      </c>
    </row>
    <row r="485" spans="1:1" x14ac:dyDescent="0.3">
      <c r="A485">
        <v>3.1700000000000004</v>
      </c>
    </row>
    <row r="486" spans="1:1" x14ac:dyDescent="0.3">
      <c r="A486">
        <v>3.1800000000000006</v>
      </c>
    </row>
    <row r="487" spans="1:1" x14ac:dyDescent="0.3">
      <c r="A487">
        <v>3.1800000000000006</v>
      </c>
    </row>
    <row r="488" spans="1:1" x14ac:dyDescent="0.3">
      <c r="A488">
        <v>3.18</v>
      </c>
    </row>
    <row r="489" spans="1:1" x14ac:dyDescent="0.3">
      <c r="A489">
        <v>3.18</v>
      </c>
    </row>
    <row r="490" spans="1:1" x14ac:dyDescent="0.3">
      <c r="A490">
        <v>3.1800000000000006</v>
      </c>
    </row>
    <row r="491" spans="1:1" x14ac:dyDescent="0.3">
      <c r="A491">
        <v>3.1700000000000004</v>
      </c>
    </row>
    <row r="492" spans="1:1" x14ac:dyDescent="0.3">
      <c r="A492">
        <v>3.1700000000000004</v>
      </c>
    </row>
    <row r="493" spans="1:1" x14ac:dyDescent="0.3">
      <c r="A493">
        <v>3.1800000000000006</v>
      </c>
    </row>
    <row r="494" spans="1:1" x14ac:dyDescent="0.3">
      <c r="A494">
        <v>3.1700000000000004</v>
      </c>
    </row>
    <row r="495" spans="1:1" x14ac:dyDescent="0.3">
      <c r="A495">
        <v>3.1700000000000004</v>
      </c>
    </row>
    <row r="496" spans="1:1" x14ac:dyDescent="0.3">
      <c r="A496">
        <v>3.1700000000000004</v>
      </c>
    </row>
    <row r="497" spans="1:1" x14ac:dyDescent="0.3">
      <c r="A497">
        <v>3.1800000000000006</v>
      </c>
    </row>
    <row r="498" spans="1:1" x14ac:dyDescent="0.3">
      <c r="A498">
        <v>3.18</v>
      </c>
    </row>
    <row r="499" spans="1:1" x14ac:dyDescent="0.3">
      <c r="A499">
        <v>3.18</v>
      </c>
    </row>
    <row r="500" spans="1:1" x14ac:dyDescent="0.3">
      <c r="A500">
        <v>3.1800000000000006</v>
      </c>
    </row>
    <row r="501" spans="1:1" x14ac:dyDescent="0.3">
      <c r="A501">
        <v>3.1700000000000004</v>
      </c>
    </row>
    <row r="502" spans="1:1" x14ac:dyDescent="0.3">
      <c r="A502">
        <v>3.1700000000000004</v>
      </c>
    </row>
    <row r="503" spans="1:1" x14ac:dyDescent="0.3">
      <c r="A503">
        <v>3.1800000000000006</v>
      </c>
    </row>
    <row r="504" spans="1:1" x14ac:dyDescent="0.3">
      <c r="A504">
        <v>3.1700000000000004</v>
      </c>
    </row>
    <row r="505" spans="1:1" x14ac:dyDescent="0.3">
      <c r="A505">
        <v>3.1700000000000004</v>
      </c>
    </row>
    <row r="506" spans="1:1" x14ac:dyDescent="0.3">
      <c r="A506">
        <v>3.1700000000000004</v>
      </c>
    </row>
    <row r="507" spans="1:1" x14ac:dyDescent="0.3">
      <c r="A507">
        <v>3.18</v>
      </c>
    </row>
    <row r="508" spans="1:1" x14ac:dyDescent="0.3">
      <c r="A508">
        <v>3.1800000000000006</v>
      </c>
    </row>
    <row r="509" spans="1:1" x14ac:dyDescent="0.3">
      <c r="A509">
        <v>3.1700000000000004</v>
      </c>
    </row>
    <row r="510" spans="1:1" x14ac:dyDescent="0.3">
      <c r="A510">
        <v>3.18</v>
      </c>
    </row>
    <row r="511" spans="1:1" x14ac:dyDescent="0.3">
      <c r="A511">
        <v>3.18</v>
      </c>
    </row>
    <row r="512" spans="1:1" x14ac:dyDescent="0.3">
      <c r="A512">
        <v>3.1800000000000006</v>
      </c>
    </row>
    <row r="513" spans="1:1" x14ac:dyDescent="0.3">
      <c r="A513">
        <v>3.1700000000000004</v>
      </c>
    </row>
    <row r="514" spans="1:1" x14ac:dyDescent="0.3">
      <c r="A514">
        <v>3.1700000000000004</v>
      </c>
    </row>
    <row r="515" spans="1:1" x14ac:dyDescent="0.3">
      <c r="A515">
        <v>3.1800000000000006</v>
      </c>
    </row>
    <row r="516" spans="1:1" x14ac:dyDescent="0.3">
      <c r="A516">
        <v>3.1800000000000006</v>
      </c>
    </row>
    <row r="517" spans="1:1" x14ac:dyDescent="0.3">
      <c r="A517">
        <v>3.18</v>
      </c>
    </row>
    <row r="518" spans="1:1" x14ac:dyDescent="0.3">
      <c r="A518">
        <v>3.18</v>
      </c>
    </row>
    <row r="519" spans="1:1" x14ac:dyDescent="0.3">
      <c r="A519">
        <v>3.1800000000000006</v>
      </c>
    </row>
    <row r="520" spans="1:1" x14ac:dyDescent="0.3">
      <c r="A520">
        <v>3.1700000000000004</v>
      </c>
    </row>
    <row r="521" spans="1:1" x14ac:dyDescent="0.3">
      <c r="A521">
        <v>3.1700000000000004</v>
      </c>
    </row>
    <row r="522" spans="1:1" x14ac:dyDescent="0.3">
      <c r="A522">
        <v>3.1800000000000006</v>
      </c>
    </row>
    <row r="523" spans="1:1" x14ac:dyDescent="0.3">
      <c r="A523">
        <v>3.1700000000000004</v>
      </c>
    </row>
    <row r="524" spans="1:1" x14ac:dyDescent="0.3">
      <c r="A524">
        <v>3.1700000000000004</v>
      </c>
    </row>
    <row r="525" spans="1:1" x14ac:dyDescent="0.3">
      <c r="A525">
        <v>3.1700000000000004</v>
      </c>
    </row>
    <row r="526" spans="1:1" x14ac:dyDescent="0.3">
      <c r="A526">
        <v>3.1700000000000004</v>
      </c>
    </row>
    <row r="527" spans="1:1" x14ac:dyDescent="0.3">
      <c r="A527">
        <v>3.1700000000000004</v>
      </c>
    </row>
    <row r="528" spans="1:1" x14ac:dyDescent="0.3">
      <c r="A528">
        <v>3.1700000000000004</v>
      </c>
    </row>
    <row r="529" spans="1:1" x14ac:dyDescent="0.3">
      <c r="A529">
        <v>3.1800000000000006</v>
      </c>
    </row>
    <row r="530" spans="1:1" x14ac:dyDescent="0.3">
      <c r="A530">
        <v>3.1700000000000004</v>
      </c>
    </row>
    <row r="531" spans="1:1" x14ac:dyDescent="0.3">
      <c r="A531">
        <v>3.1700000000000004</v>
      </c>
    </row>
    <row r="532" spans="1:1" x14ac:dyDescent="0.3">
      <c r="A532">
        <v>3.1700000000000004</v>
      </c>
    </row>
    <row r="533" spans="1:1" x14ac:dyDescent="0.3">
      <c r="A533">
        <v>3.1700000000000004</v>
      </c>
    </row>
    <row r="534" spans="1:1" x14ac:dyDescent="0.3">
      <c r="A534">
        <v>3.1700000000000004</v>
      </c>
    </row>
    <row r="535" spans="1:1" x14ac:dyDescent="0.3">
      <c r="A535">
        <v>3.18</v>
      </c>
    </row>
    <row r="536" spans="1:1" x14ac:dyDescent="0.3">
      <c r="A536">
        <v>3.1800000000000006</v>
      </c>
    </row>
    <row r="537" spans="1:1" x14ac:dyDescent="0.3">
      <c r="A537">
        <v>3.1700000000000004</v>
      </c>
    </row>
    <row r="538" spans="1:1" x14ac:dyDescent="0.3">
      <c r="A538">
        <v>3.1700000000000004</v>
      </c>
    </row>
    <row r="539" spans="1:1" x14ac:dyDescent="0.3">
      <c r="A539">
        <v>3.1900000000000004</v>
      </c>
    </row>
    <row r="540" spans="1:1" x14ac:dyDescent="0.3">
      <c r="A540">
        <v>3.1700000000000004</v>
      </c>
    </row>
    <row r="541" spans="1:1" x14ac:dyDescent="0.3">
      <c r="A541">
        <v>3.1700000000000004</v>
      </c>
    </row>
    <row r="542" spans="1:1" x14ac:dyDescent="0.3">
      <c r="A542">
        <v>3.18</v>
      </c>
    </row>
    <row r="543" spans="1:1" x14ac:dyDescent="0.3">
      <c r="A543">
        <v>3.1900000000000004</v>
      </c>
    </row>
    <row r="544" spans="1:1" x14ac:dyDescent="0.3">
      <c r="A544">
        <v>3.1700000000000004</v>
      </c>
    </row>
    <row r="545" spans="1:1" x14ac:dyDescent="0.3">
      <c r="A545">
        <v>3.1800000000000006</v>
      </c>
    </row>
    <row r="546" spans="1:1" x14ac:dyDescent="0.3">
      <c r="A546">
        <v>3.1700000000000004</v>
      </c>
    </row>
    <row r="547" spans="1:1" x14ac:dyDescent="0.3">
      <c r="A547">
        <v>3.1800000000000006</v>
      </c>
    </row>
    <row r="548" spans="1:1" x14ac:dyDescent="0.3">
      <c r="A548">
        <v>3.1700000000000004</v>
      </c>
    </row>
    <row r="549" spans="1:1" x14ac:dyDescent="0.3">
      <c r="A549">
        <v>3.1900000000000004</v>
      </c>
    </row>
    <row r="550" spans="1:1" x14ac:dyDescent="0.3">
      <c r="A550">
        <v>3.18</v>
      </c>
    </row>
    <row r="551" spans="1:1" x14ac:dyDescent="0.3">
      <c r="A551">
        <v>3.1800000000000006</v>
      </c>
    </row>
    <row r="552" spans="1:1" x14ac:dyDescent="0.3">
      <c r="A552">
        <v>3.1700000000000004</v>
      </c>
    </row>
    <row r="553" spans="1:1" x14ac:dyDescent="0.3">
      <c r="A553">
        <v>3.1800000000000006</v>
      </c>
    </row>
    <row r="554" spans="1:1" x14ac:dyDescent="0.3">
      <c r="A554">
        <v>3.1700000000000004</v>
      </c>
    </row>
    <row r="555" spans="1:1" x14ac:dyDescent="0.3">
      <c r="A555">
        <v>3.1800000000000006</v>
      </c>
    </row>
    <row r="556" spans="1:1" x14ac:dyDescent="0.3">
      <c r="A556">
        <v>3.1700000000000004</v>
      </c>
    </row>
    <row r="557" spans="1:1" x14ac:dyDescent="0.3">
      <c r="A557">
        <v>3.1700000000000004</v>
      </c>
    </row>
    <row r="558" spans="1:1" x14ac:dyDescent="0.3">
      <c r="A558">
        <v>3.1700000000000004</v>
      </c>
    </row>
    <row r="559" spans="1:1" x14ac:dyDescent="0.3">
      <c r="A559">
        <v>3.1700000000000004</v>
      </c>
    </row>
    <row r="560" spans="1:1" x14ac:dyDescent="0.3">
      <c r="A560">
        <v>3.1800000000000006</v>
      </c>
    </row>
    <row r="561" spans="1:1" x14ac:dyDescent="0.3">
      <c r="A561">
        <v>3.1700000000000004</v>
      </c>
    </row>
    <row r="562" spans="1:1" x14ac:dyDescent="0.3">
      <c r="A562">
        <v>3.1700000000000004</v>
      </c>
    </row>
    <row r="563" spans="1:1" x14ac:dyDescent="0.3">
      <c r="A563">
        <v>3.1900000000000004</v>
      </c>
    </row>
    <row r="564" spans="1:1" x14ac:dyDescent="0.3">
      <c r="A564">
        <v>3.1700000000000004</v>
      </c>
    </row>
    <row r="565" spans="1:1" x14ac:dyDescent="0.3">
      <c r="A565">
        <v>3.1700000000000004</v>
      </c>
    </row>
    <row r="566" spans="1:1" x14ac:dyDescent="0.3">
      <c r="A566">
        <v>3.18</v>
      </c>
    </row>
    <row r="567" spans="1:1" x14ac:dyDescent="0.3">
      <c r="A567">
        <v>3.1800000000000006</v>
      </c>
    </row>
    <row r="568" spans="1:1" x14ac:dyDescent="0.3">
      <c r="A568">
        <v>3.1700000000000004</v>
      </c>
    </row>
    <row r="569" spans="1:1" x14ac:dyDescent="0.3">
      <c r="A569">
        <v>3.1700000000000004</v>
      </c>
    </row>
    <row r="570" spans="1:1" x14ac:dyDescent="0.3">
      <c r="A570">
        <v>3.1900000000000004</v>
      </c>
    </row>
    <row r="571" spans="1:1" x14ac:dyDescent="0.3">
      <c r="A571">
        <v>3.1700000000000004</v>
      </c>
    </row>
    <row r="572" spans="1:1" x14ac:dyDescent="0.3">
      <c r="A572">
        <v>3.1700000000000004</v>
      </c>
    </row>
    <row r="573" spans="1:1" x14ac:dyDescent="0.3">
      <c r="A573">
        <v>3.18</v>
      </c>
    </row>
    <row r="574" spans="1:1" x14ac:dyDescent="0.3">
      <c r="A574">
        <v>3.1900000000000004</v>
      </c>
    </row>
    <row r="575" spans="1:1" x14ac:dyDescent="0.3">
      <c r="A575">
        <v>3.1700000000000004</v>
      </c>
    </row>
    <row r="576" spans="1:1" x14ac:dyDescent="0.3">
      <c r="A576">
        <v>3.1800000000000006</v>
      </c>
    </row>
    <row r="577" spans="1:1" x14ac:dyDescent="0.3">
      <c r="A577">
        <v>3.1700000000000004</v>
      </c>
    </row>
    <row r="578" spans="1:1" x14ac:dyDescent="0.3">
      <c r="A578">
        <v>3.1800000000000006</v>
      </c>
    </row>
    <row r="579" spans="1:1" x14ac:dyDescent="0.3">
      <c r="A579">
        <v>3.1700000000000004</v>
      </c>
    </row>
    <row r="580" spans="1:1" x14ac:dyDescent="0.3">
      <c r="A580">
        <v>3.1900000000000004</v>
      </c>
    </row>
    <row r="581" spans="1:1" x14ac:dyDescent="0.3">
      <c r="A581">
        <v>3.18</v>
      </c>
    </row>
    <row r="582" spans="1:1" x14ac:dyDescent="0.3">
      <c r="A582">
        <v>3.1800000000000006</v>
      </c>
    </row>
    <row r="583" spans="1:1" x14ac:dyDescent="0.3">
      <c r="A583">
        <v>3.1700000000000004</v>
      </c>
    </row>
    <row r="584" spans="1:1" x14ac:dyDescent="0.3">
      <c r="A584">
        <v>3.1800000000000006</v>
      </c>
    </row>
    <row r="585" spans="1:1" x14ac:dyDescent="0.3">
      <c r="A585">
        <v>3.1700000000000004</v>
      </c>
    </row>
    <row r="586" spans="1:1" x14ac:dyDescent="0.3">
      <c r="A586">
        <v>3.1800000000000006</v>
      </c>
    </row>
    <row r="587" spans="1:1" x14ac:dyDescent="0.3">
      <c r="A587">
        <v>3.1700000000000004</v>
      </c>
    </row>
    <row r="588" spans="1:1" x14ac:dyDescent="0.3">
      <c r="A588">
        <v>3.1800000000000006</v>
      </c>
    </row>
    <row r="589" spans="1:1" x14ac:dyDescent="0.3">
      <c r="A589">
        <v>3.1700000000000004</v>
      </c>
    </row>
    <row r="590" spans="1:1" x14ac:dyDescent="0.3">
      <c r="A590">
        <v>3.1700000000000004</v>
      </c>
    </row>
    <row r="591" spans="1:1" x14ac:dyDescent="0.3">
      <c r="A591">
        <v>3.1800000000000006</v>
      </c>
    </row>
    <row r="592" spans="1:1" x14ac:dyDescent="0.3">
      <c r="A592">
        <v>3.1800000000000006</v>
      </c>
    </row>
    <row r="593" spans="1:1" x14ac:dyDescent="0.3">
      <c r="A593">
        <v>3.18</v>
      </c>
    </row>
    <row r="594" spans="1:1" x14ac:dyDescent="0.3">
      <c r="A594">
        <v>3.18</v>
      </c>
    </row>
    <row r="595" spans="1:1" x14ac:dyDescent="0.3">
      <c r="A595">
        <v>3.1800000000000006</v>
      </c>
    </row>
    <row r="596" spans="1:1" x14ac:dyDescent="0.3">
      <c r="A596">
        <v>3.1700000000000004</v>
      </c>
    </row>
    <row r="597" spans="1:1" x14ac:dyDescent="0.3">
      <c r="A597">
        <v>3.1700000000000004</v>
      </c>
    </row>
    <row r="598" spans="1:1" x14ac:dyDescent="0.3">
      <c r="A598">
        <v>3.1800000000000006</v>
      </c>
    </row>
    <row r="599" spans="1:1" x14ac:dyDescent="0.3">
      <c r="A599">
        <v>3.1700000000000004</v>
      </c>
    </row>
    <row r="600" spans="1:1" x14ac:dyDescent="0.3">
      <c r="A600">
        <v>3.1700000000000004</v>
      </c>
    </row>
    <row r="601" spans="1:1" x14ac:dyDescent="0.3">
      <c r="A601">
        <v>3.1700000000000004</v>
      </c>
    </row>
    <row r="602" spans="1:1" x14ac:dyDescent="0.3">
      <c r="A602">
        <v>3.1700000000000004</v>
      </c>
    </row>
    <row r="603" spans="1:1" x14ac:dyDescent="0.3">
      <c r="A603">
        <v>3.1700000000000004</v>
      </c>
    </row>
    <row r="604" spans="1:1" x14ac:dyDescent="0.3">
      <c r="A604">
        <v>3.1700000000000004</v>
      </c>
    </row>
    <row r="605" spans="1:1" x14ac:dyDescent="0.3">
      <c r="A605">
        <v>3.1800000000000006</v>
      </c>
    </row>
    <row r="606" spans="1:1" x14ac:dyDescent="0.3">
      <c r="A606">
        <v>3.1700000000000004</v>
      </c>
    </row>
    <row r="607" spans="1:1" x14ac:dyDescent="0.3">
      <c r="A607">
        <v>3.1700000000000004</v>
      </c>
    </row>
    <row r="608" spans="1:1" x14ac:dyDescent="0.3">
      <c r="A608">
        <v>3.1700000000000004</v>
      </c>
    </row>
    <row r="609" spans="1:1" x14ac:dyDescent="0.3">
      <c r="A609">
        <v>3.1700000000000004</v>
      </c>
    </row>
    <row r="610" spans="1:1" x14ac:dyDescent="0.3">
      <c r="A610">
        <v>3.1700000000000004</v>
      </c>
    </row>
    <row r="611" spans="1:1" x14ac:dyDescent="0.3">
      <c r="A611">
        <v>3.18</v>
      </c>
    </row>
    <row r="612" spans="1:1" x14ac:dyDescent="0.3">
      <c r="A612">
        <v>3.1800000000000006</v>
      </c>
    </row>
    <row r="613" spans="1:1" x14ac:dyDescent="0.3">
      <c r="A613">
        <v>3.1700000000000004</v>
      </c>
    </row>
    <row r="614" spans="1:1" x14ac:dyDescent="0.3">
      <c r="A614">
        <v>3.1700000000000004</v>
      </c>
    </row>
    <row r="615" spans="1:1" x14ac:dyDescent="0.3">
      <c r="A615">
        <v>3.1800000000000006</v>
      </c>
    </row>
    <row r="616" spans="1:1" x14ac:dyDescent="0.3">
      <c r="A616">
        <v>3.1700000000000004</v>
      </c>
    </row>
    <row r="617" spans="1:1" x14ac:dyDescent="0.3">
      <c r="A617">
        <v>3.1700000000000004</v>
      </c>
    </row>
    <row r="618" spans="1:1" x14ac:dyDescent="0.3">
      <c r="A618">
        <v>3.1800000000000006</v>
      </c>
    </row>
    <row r="619" spans="1:1" x14ac:dyDescent="0.3">
      <c r="A619">
        <v>3.1800000000000006</v>
      </c>
    </row>
    <row r="620" spans="1:1" x14ac:dyDescent="0.3">
      <c r="A620">
        <v>3.18</v>
      </c>
    </row>
    <row r="621" spans="1:1" x14ac:dyDescent="0.3">
      <c r="A621">
        <v>3.18</v>
      </c>
    </row>
    <row r="622" spans="1:1" x14ac:dyDescent="0.3">
      <c r="A622">
        <v>3.1800000000000006</v>
      </c>
    </row>
    <row r="623" spans="1:1" x14ac:dyDescent="0.3">
      <c r="A623">
        <v>3.1700000000000004</v>
      </c>
    </row>
    <row r="624" spans="1:1" x14ac:dyDescent="0.3">
      <c r="A624">
        <v>3.1700000000000004</v>
      </c>
    </row>
    <row r="625" spans="1:1" x14ac:dyDescent="0.3">
      <c r="A625">
        <v>3.1800000000000006</v>
      </c>
    </row>
    <row r="626" spans="1:1" x14ac:dyDescent="0.3">
      <c r="A626">
        <v>3.1700000000000004</v>
      </c>
    </row>
    <row r="627" spans="1:1" x14ac:dyDescent="0.3">
      <c r="A627">
        <v>3.1700000000000004</v>
      </c>
    </row>
    <row r="628" spans="1:1" x14ac:dyDescent="0.3">
      <c r="A628">
        <v>3.1700000000000004</v>
      </c>
    </row>
    <row r="629" spans="1:1" x14ac:dyDescent="0.3">
      <c r="A629">
        <v>3.1700000000000004</v>
      </c>
    </row>
    <row r="630" spans="1:1" x14ac:dyDescent="0.3">
      <c r="A630">
        <v>3.1700000000000004</v>
      </c>
    </row>
    <row r="631" spans="1:1" x14ac:dyDescent="0.3">
      <c r="A631">
        <v>3.1700000000000004</v>
      </c>
    </row>
    <row r="632" spans="1:1" x14ac:dyDescent="0.3">
      <c r="A632">
        <v>3.1800000000000006</v>
      </c>
    </row>
    <row r="633" spans="1:1" x14ac:dyDescent="0.3">
      <c r="A633">
        <v>3.1700000000000004</v>
      </c>
    </row>
    <row r="634" spans="1:1" x14ac:dyDescent="0.3">
      <c r="A634">
        <v>3.1700000000000004</v>
      </c>
    </row>
    <row r="635" spans="1:1" x14ac:dyDescent="0.3">
      <c r="A635">
        <v>3.1700000000000004</v>
      </c>
    </row>
    <row r="636" spans="1:1" x14ac:dyDescent="0.3">
      <c r="A636">
        <v>3.1700000000000004</v>
      </c>
    </row>
    <row r="637" spans="1:1" x14ac:dyDescent="0.3">
      <c r="A637">
        <v>3.1700000000000004</v>
      </c>
    </row>
    <row r="638" spans="1:1" x14ac:dyDescent="0.3">
      <c r="A638">
        <v>3.18</v>
      </c>
    </row>
    <row r="639" spans="1:1" x14ac:dyDescent="0.3">
      <c r="A639">
        <v>3.1800000000000006</v>
      </c>
    </row>
    <row r="640" spans="1:1" x14ac:dyDescent="0.3">
      <c r="A640">
        <v>3.1700000000000004</v>
      </c>
    </row>
    <row r="641" spans="1:1" x14ac:dyDescent="0.3">
      <c r="A641">
        <v>3.1700000000000004</v>
      </c>
    </row>
    <row r="642" spans="1:1" x14ac:dyDescent="0.3">
      <c r="A642">
        <v>3.1800000000000006</v>
      </c>
    </row>
    <row r="643" spans="1:1" x14ac:dyDescent="0.3">
      <c r="A643">
        <v>3.1700000000000004</v>
      </c>
    </row>
    <row r="644" spans="1:1" x14ac:dyDescent="0.3">
      <c r="A644">
        <v>3.1700000000000004</v>
      </c>
    </row>
    <row r="645" spans="1:1" x14ac:dyDescent="0.3">
      <c r="A645">
        <v>3.1800000000000006</v>
      </c>
    </row>
    <row r="646" spans="1:1" x14ac:dyDescent="0.3">
      <c r="A646">
        <v>3.1800000000000006</v>
      </c>
    </row>
    <row r="647" spans="1:1" x14ac:dyDescent="0.3">
      <c r="A647">
        <v>3.18</v>
      </c>
    </row>
    <row r="648" spans="1:1" x14ac:dyDescent="0.3">
      <c r="A648">
        <v>3.18</v>
      </c>
    </row>
    <row r="649" spans="1:1" x14ac:dyDescent="0.3">
      <c r="A649">
        <v>3.1800000000000006</v>
      </c>
    </row>
    <row r="650" spans="1:1" x14ac:dyDescent="0.3">
      <c r="A650">
        <v>3.1700000000000004</v>
      </c>
    </row>
    <row r="651" spans="1:1" x14ac:dyDescent="0.3">
      <c r="A651">
        <v>3.1700000000000004</v>
      </c>
    </row>
    <row r="652" spans="1:1" x14ac:dyDescent="0.3">
      <c r="A652">
        <v>3.1800000000000006</v>
      </c>
    </row>
    <row r="653" spans="1:1" x14ac:dyDescent="0.3">
      <c r="A653">
        <v>3.1700000000000004</v>
      </c>
    </row>
    <row r="654" spans="1:1" x14ac:dyDescent="0.3">
      <c r="A654">
        <v>3.1700000000000004</v>
      </c>
    </row>
    <row r="655" spans="1:1" x14ac:dyDescent="0.3">
      <c r="A655">
        <v>3.1700000000000004</v>
      </c>
    </row>
    <row r="656" spans="1:1" x14ac:dyDescent="0.3">
      <c r="A656">
        <v>3.1700000000000004</v>
      </c>
    </row>
    <row r="657" spans="1:1" x14ac:dyDescent="0.3">
      <c r="A657">
        <v>3.1700000000000004</v>
      </c>
    </row>
    <row r="658" spans="1:1" x14ac:dyDescent="0.3">
      <c r="A658">
        <v>3.1700000000000004</v>
      </c>
    </row>
    <row r="659" spans="1:1" x14ac:dyDescent="0.3">
      <c r="A659">
        <v>3.1800000000000006</v>
      </c>
    </row>
    <row r="660" spans="1:1" x14ac:dyDescent="0.3">
      <c r="A660">
        <v>3.1700000000000004</v>
      </c>
    </row>
    <row r="661" spans="1:1" x14ac:dyDescent="0.3">
      <c r="A661">
        <v>3.1700000000000004</v>
      </c>
    </row>
    <row r="662" spans="1:1" x14ac:dyDescent="0.3">
      <c r="A662">
        <v>3.1700000000000004</v>
      </c>
    </row>
    <row r="663" spans="1:1" x14ac:dyDescent="0.3">
      <c r="A663">
        <v>3.1700000000000004</v>
      </c>
    </row>
    <row r="664" spans="1:1" x14ac:dyDescent="0.3">
      <c r="A664">
        <v>3.1700000000000004</v>
      </c>
    </row>
    <row r="665" spans="1:1" x14ac:dyDescent="0.3">
      <c r="A665">
        <v>3.18</v>
      </c>
    </row>
    <row r="666" spans="1:1" x14ac:dyDescent="0.3">
      <c r="A666">
        <v>3.1800000000000006</v>
      </c>
    </row>
    <row r="667" spans="1:1" x14ac:dyDescent="0.3">
      <c r="A667">
        <v>3.1700000000000004</v>
      </c>
    </row>
    <row r="668" spans="1:1" x14ac:dyDescent="0.3">
      <c r="A668">
        <v>3.1700000000000004</v>
      </c>
    </row>
    <row r="669" spans="1:1" x14ac:dyDescent="0.3">
      <c r="A669">
        <v>3.1800000000000006</v>
      </c>
    </row>
    <row r="670" spans="1:1" x14ac:dyDescent="0.3">
      <c r="A670">
        <v>3.1700000000000004</v>
      </c>
    </row>
    <row r="671" spans="1:1" x14ac:dyDescent="0.3">
      <c r="A671">
        <v>3.1700000000000004</v>
      </c>
    </row>
    <row r="672" spans="1:1" x14ac:dyDescent="0.3">
      <c r="A672">
        <v>3.1800000000000006</v>
      </c>
    </row>
    <row r="673" spans="1:1" x14ac:dyDescent="0.3">
      <c r="A673">
        <v>3.1800000000000006</v>
      </c>
    </row>
    <row r="674" spans="1:1" x14ac:dyDescent="0.3">
      <c r="A674">
        <v>3.18</v>
      </c>
    </row>
    <row r="675" spans="1:1" x14ac:dyDescent="0.3">
      <c r="A675">
        <v>3.18</v>
      </c>
    </row>
    <row r="676" spans="1:1" x14ac:dyDescent="0.3">
      <c r="A676">
        <v>3.1800000000000006</v>
      </c>
    </row>
    <row r="677" spans="1:1" x14ac:dyDescent="0.3">
      <c r="A677">
        <v>3.1700000000000004</v>
      </c>
    </row>
    <row r="678" spans="1:1" x14ac:dyDescent="0.3">
      <c r="A678">
        <v>3.1700000000000004</v>
      </c>
    </row>
    <row r="679" spans="1:1" x14ac:dyDescent="0.3">
      <c r="A679">
        <v>3.1800000000000006</v>
      </c>
    </row>
    <row r="680" spans="1:1" x14ac:dyDescent="0.3">
      <c r="A680">
        <v>3.1700000000000004</v>
      </c>
    </row>
    <row r="681" spans="1:1" x14ac:dyDescent="0.3">
      <c r="A681">
        <v>3.1700000000000004</v>
      </c>
    </row>
    <row r="682" spans="1:1" x14ac:dyDescent="0.3">
      <c r="A682">
        <v>3.1700000000000004</v>
      </c>
    </row>
    <row r="683" spans="1:1" x14ac:dyDescent="0.3">
      <c r="A683">
        <v>3.1700000000000004</v>
      </c>
    </row>
    <row r="684" spans="1:1" x14ac:dyDescent="0.3">
      <c r="A684">
        <v>3.1700000000000004</v>
      </c>
    </row>
    <row r="685" spans="1:1" x14ac:dyDescent="0.3">
      <c r="A685">
        <v>3.1700000000000004</v>
      </c>
    </row>
    <row r="686" spans="1:1" x14ac:dyDescent="0.3">
      <c r="A686">
        <v>3.1800000000000006</v>
      </c>
    </row>
    <row r="687" spans="1:1" x14ac:dyDescent="0.3">
      <c r="A687">
        <v>3.1700000000000004</v>
      </c>
    </row>
    <row r="688" spans="1:1" x14ac:dyDescent="0.3">
      <c r="A688">
        <v>3.1700000000000004</v>
      </c>
    </row>
    <row r="689" spans="1:1" x14ac:dyDescent="0.3">
      <c r="A689">
        <v>3.1700000000000004</v>
      </c>
    </row>
    <row r="690" spans="1:1" x14ac:dyDescent="0.3">
      <c r="A690">
        <v>3.1700000000000004</v>
      </c>
    </row>
    <row r="691" spans="1:1" x14ac:dyDescent="0.3">
      <c r="A691">
        <v>3.1700000000000004</v>
      </c>
    </row>
    <row r="692" spans="1:1" x14ac:dyDescent="0.3">
      <c r="A692">
        <v>3.18</v>
      </c>
    </row>
    <row r="693" spans="1:1" x14ac:dyDescent="0.3">
      <c r="A693">
        <v>3.1800000000000006</v>
      </c>
    </row>
    <row r="694" spans="1:1" x14ac:dyDescent="0.3">
      <c r="A694">
        <v>3.1700000000000004</v>
      </c>
    </row>
    <row r="695" spans="1:1" x14ac:dyDescent="0.3">
      <c r="A695">
        <v>3.1700000000000004</v>
      </c>
    </row>
    <row r="696" spans="1:1" x14ac:dyDescent="0.3">
      <c r="A696">
        <v>3.18</v>
      </c>
    </row>
    <row r="697" spans="1:1" x14ac:dyDescent="0.3">
      <c r="A697">
        <v>3.16</v>
      </c>
    </row>
    <row r="698" spans="1:1" x14ac:dyDescent="0.3">
      <c r="A698">
        <v>3.16</v>
      </c>
    </row>
    <row r="699" spans="1:1" x14ac:dyDescent="0.3">
      <c r="A699">
        <v>3.18</v>
      </c>
    </row>
    <row r="700" spans="1:1" x14ac:dyDescent="0.3">
      <c r="A700">
        <v>3.16</v>
      </c>
    </row>
    <row r="701" spans="1:1" x14ac:dyDescent="0.3">
      <c r="A701">
        <v>3.16</v>
      </c>
    </row>
    <row r="702" spans="1:1" x14ac:dyDescent="0.3">
      <c r="A702">
        <v>3.1700000000000004</v>
      </c>
    </row>
    <row r="703" spans="1:1" x14ac:dyDescent="0.3">
      <c r="A703">
        <v>3.17</v>
      </c>
    </row>
    <row r="704" spans="1:1" x14ac:dyDescent="0.3">
      <c r="A704">
        <v>3.16</v>
      </c>
    </row>
    <row r="705" spans="1:1" x14ac:dyDescent="0.3">
      <c r="A705">
        <v>3.1700000000000004</v>
      </c>
    </row>
    <row r="706" spans="1:1" x14ac:dyDescent="0.3">
      <c r="A706">
        <v>3.17</v>
      </c>
    </row>
    <row r="707" spans="1:1" x14ac:dyDescent="0.3">
      <c r="A707">
        <v>3.17</v>
      </c>
    </row>
    <row r="708" spans="1:1" x14ac:dyDescent="0.3">
      <c r="A708">
        <v>3.1700000000000004</v>
      </c>
    </row>
    <row r="709" spans="1:1" x14ac:dyDescent="0.3">
      <c r="A709">
        <v>3.16</v>
      </c>
    </row>
    <row r="710" spans="1:1" x14ac:dyDescent="0.3">
      <c r="A710">
        <v>3.16</v>
      </c>
    </row>
    <row r="711" spans="1:1" x14ac:dyDescent="0.3">
      <c r="A711">
        <v>3.1700000000000004</v>
      </c>
    </row>
    <row r="712" spans="1:1" x14ac:dyDescent="0.3">
      <c r="A712">
        <v>3.16</v>
      </c>
    </row>
    <row r="713" spans="1:1" x14ac:dyDescent="0.3">
      <c r="A713">
        <v>3.17</v>
      </c>
    </row>
    <row r="714" spans="1:1" x14ac:dyDescent="0.3">
      <c r="A714">
        <v>3.18</v>
      </c>
    </row>
    <row r="715" spans="1:1" x14ac:dyDescent="0.3">
      <c r="A715">
        <v>3.16</v>
      </c>
    </row>
    <row r="716" spans="1:1" x14ac:dyDescent="0.3">
      <c r="A716">
        <v>3.16</v>
      </c>
    </row>
    <row r="717" spans="1:1" x14ac:dyDescent="0.3">
      <c r="A717">
        <v>3.1700000000000004</v>
      </c>
    </row>
    <row r="718" spans="1:1" x14ac:dyDescent="0.3">
      <c r="A718">
        <v>3.16</v>
      </c>
    </row>
    <row r="719" spans="1:1" x14ac:dyDescent="0.3">
      <c r="A719">
        <v>3.16</v>
      </c>
    </row>
    <row r="720" spans="1:1" x14ac:dyDescent="0.3">
      <c r="A720">
        <v>3.1700000000000004</v>
      </c>
    </row>
    <row r="721" spans="1:1" x14ac:dyDescent="0.3">
      <c r="A721">
        <v>3.16</v>
      </c>
    </row>
    <row r="722" spans="1:1" x14ac:dyDescent="0.3">
      <c r="A722">
        <v>3.17</v>
      </c>
    </row>
    <row r="723" spans="1:1" x14ac:dyDescent="0.3">
      <c r="A723">
        <v>3.1700000000000004</v>
      </c>
    </row>
    <row r="724" spans="1:1" x14ac:dyDescent="0.3">
      <c r="A724">
        <v>3.16</v>
      </c>
    </row>
    <row r="725" spans="1:1" x14ac:dyDescent="0.3">
      <c r="A725">
        <v>3.17</v>
      </c>
    </row>
    <row r="726" spans="1:1" x14ac:dyDescent="0.3">
      <c r="A726">
        <v>3.1700000000000004</v>
      </c>
    </row>
    <row r="727" spans="1:1" x14ac:dyDescent="0.3">
      <c r="A727">
        <v>3.16</v>
      </c>
    </row>
    <row r="728" spans="1:1" x14ac:dyDescent="0.3">
      <c r="A728">
        <v>3.16</v>
      </c>
    </row>
    <row r="729" spans="1:1" x14ac:dyDescent="0.3">
      <c r="A729">
        <v>3.18</v>
      </c>
    </row>
    <row r="730" spans="1:1" x14ac:dyDescent="0.3">
      <c r="A730">
        <v>3.16</v>
      </c>
    </row>
    <row r="731" spans="1:1" x14ac:dyDescent="0.3">
      <c r="A731">
        <v>3.16</v>
      </c>
    </row>
    <row r="732" spans="1:1" x14ac:dyDescent="0.3">
      <c r="A732">
        <v>3.18</v>
      </c>
    </row>
    <row r="733" spans="1:1" x14ac:dyDescent="0.3">
      <c r="A733">
        <v>3.17</v>
      </c>
    </row>
    <row r="734" spans="1:1" x14ac:dyDescent="0.3">
      <c r="A734">
        <v>3.16</v>
      </c>
    </row>
    <row r="735" spans="1:1" x14ac:dyDescent="0.3">
      <c r="A735">
        <v>3.1700000000000004</v>
      </c>
    </row>
    <row r="736" spans="1:1" x14ac:dyDescent="0.3">
      <c r="A736">
        <v>3.16</v>
      </c>
    </row>
    <row r="737" spans="1:1" x14ac:dyDescent="0.3">
      <c r="A737">
        <v>3.16</v>
      </c>
    </row>
    <row r="738" spans="1:1" x14ac:dyDescent="0.3">
      <c r="A738">
        <v>3.1700000000000004</v>
      </c>
    </row>
    <row r="739" spans="1:1" x14ac:dyDescent="0.3">
      <c r="A739">
        <v>3.17</v>
      </c>
    </row>
    <row r="740" spans="1:1" x14ac:dyDescent="0.3">
      <c r="A740">
        <v>3.17</v>
      </c>
    </row>
    <row r="741" spans="1:1" x14ac:dyDescent="0.3">
      <c r="A741">
        <v>3.1700000000000004</v>
      </c>
    </row>
    <row r="742" spans="1:1" x14ac:dyDescent="0.3">
      <c r="A742">
        <v>3.16</v>
      </c>
    </row>
    <row r="743" spans="1:1" x14ac:dyDescent="0.3">
      <c r="A743">
        <v>3.16</v>
      </c>
    </row>
    <row r="744" spans="1:1" x14ac:dyDescent="0.3">
      <c r="A744">
        <v>3.1700000000000004</v>
      </c>
    </row>
    <row r="745" spans="1:1" x14ac:dyDescent="0.3">
      <c r="A745">
        <v>3.16</v>
      </c>
    </row>
    <row r="746" spans="1:1" x14ac:dyDescent="0.3">
      <c r="A746">
        <v>3.16</v>
      </c>
    </row>
    <row r="747" spans="1:1" x14ac:dyDescent="0.3">
      <c r="A747">
        <v>3.1700000000000004</v>
      </c>
    </row>
    <row r="748" spans="1:1" x14ac:dyDescent="0.3">
      <c r="A748">
        <v>3.17</v>
      </c>
    </row>
    <row r="749" spans="1:1" x14ac:dyDescent="0.3">
      <c r="A749">
        <v>3.16</v>
      </c>
    </row>
    <row r="750" spans="1:1" x14ac:dyDescent="0.3">
      <c r="A750">
        <v>3.1700000000000004</v>
      </c>
    </row>
    <row r="751" spans="1:1" x14ac:dyDescent="0.3">
      <c r="A751">
        <v>3.16</v>
      </c>
    </row>
    <row r="752" spans="1:1" x14ac:dyDescent="0.3">
      <c r="A752">
        <v>3.16</v>
      </c>
    </row>
    <row r="753" spans="1:1" x14ac:dyDescent="0.3">
      <c r="A753">
        <v>3.1700000000000004</v>
      </c>
    </row>
    <row r="754" spans="1:1" x14ac:dyDescent="0.3">
      <c r="A754">
        <v>3.17</v>
      </c>
    </row>
    <row r="755" spans="1:1" x14ac:dyDescent="0.3">
      <c r="A755">
        <v>3.16</v>
      </c>
    </row>
    <row r="756" spans="1:1" x14ac:dyDescent="0.3">
      <c r="A756">
        <v>3.1700000000000004</v>
      </c>
    </row>
    <row r="757" spans="1:1" x14ac:dyDescent="0.3">
      <c r="A757">
        <v>3.17</v>
      </c>
    </row>
    <row r="758" spans="1:1" x14ac:dyDescent="0.3">
      <c r="A758">
        <v>3.1500000000000004</v>
      </c>
    </row>
    <row r="759" spans="1:1" x14ac:dyDescent="0.3">
      <c r="A759">
        <v>3.1700000000000004</v>
      </c>
    </row>
    <row r="760" spans="1:1" x14ac:dyDescent="0.3">
      <c r="A760">
        <v>3.16</v>
      </c>
    </row>
    <row r="761" spans="1:1" x14ac:dyDescent="0.3">
      <c r="A761">
        <v>3.15</v>
      </c>
    </row>
    <row r="762" spans="1:1" x14ac:dyDescent="0.3">
      <c r="A762">
        <v>3.12</v>
      </c>
    </row>
    <row r="763" spans="1:1" x14ac:dyDescent="0.3">
      <c r="A763">
        <v>3.16</v>
      </c>
    </row>
    <row r="764" spans="1:1" x14ac:dyDescent="0.3">
      <c r="A764">
        <v>3.17</v>
      </c>
    </row>
    <row r="765" spans="1:1" x14ac:dyDescent="0.3">
      <c r="A765">
        <v>3.18</v>
      </c>
    </row>
    <row r="766" spans="1:1" x14ac:dyDescent="0.3">
      <c r="A766">
        <v>3.16</v>
      </c>
    </row>
    <row r="767" spans="1:1" x14ac:dyDescent="0.3">
      <c r="A767">
        <v>3.16</v>
      </c>
    </row>
    <row r="768" spans="1:1" x14ac:dyDescent="0.3">
      <c r="A768">
        <v>3.1500000000000004</v>
      </c>
    </row>
    <row r="769" spans="1:1" x14ac:dyDescent="0.3">
      <c r="A769">
        <v>3.16</v>
      </c>
    </row>
    <row r="770" spans="1:1" x14ac:dyDescent="0.3">
      <c r="A770">
        <v>3.16</v>
      </c>
    </row>
    <row r="771" spans="1:1" x14ac:dyDescent="0.3">
      <c r="A771">
        <v>3.16</v>
      </c>
    </row>
    <row r="772" spans="1:1" x14ac:dyDescent="0.3">
      <c r="A772">
        <v>3.17</v>
      </c>
    </row>
    <row r="773" spans="1:1" x14ac:dyDescent="0.3">
      <c r="A773">
        <v>3.16</v>
      </c>
    </row>
    <row r="774" spans="1:1" x14ac:dyDescent="0.3">
      <c r="A774">
        <v>3.1500000000000004</v>
      </c>
    </row>
    <row r="775" spans="1:1" x14ac:dyDescent="0.3">
      <c r="A775">
        <v>3.16</v>
      </c>
    </row>
    <row r="776" spans="1:1" x14ac:dyDescent="0.3">
      <c r="A776">
        <v>3.1500000000000004</v>
      </c>
    </row>
    <row r="777" spans="1:1" x14ac:dyDescent="0.3">
      <c r="A777">
        <v>3.16</v>
      </c>
    </row>
    <row r="778" spans="1:1" x14ac:dyDescent="0.3">
      <c r="A778">
        <v>3.16</v>
      </c>
    </row>
    <row r="779" spans="1:1" x14ac:dyDescent="0.3">
      <c r="A779">
        <v>3.1500000000000004</v>
      </c>
    </row>
    <row r="780" spans="1:1" x14ac:dyDescent="0.3">
      <c r="A780">
        <v>3.17</v>
      </c>
    </row>
    <row r="781" spans="1:1" x14ac:dyDescent="0.3">
      <c r="A781">
        <v>3.16</v>
      </c>
    </row>
    <row r="782" spans="1:1" x14ac:dyDescent="0.3">
      <c r="A782">
        <v>3.1500000000000004</v>
      </c>
    </row>
    <row r="783" spans="1:1" x14ac:dyDescent="0.3">
      <c r="A783">
        <v>3.16</v>
      </c>
    </row>
    <row r="784" spans="1:1" x14ac:dyDescent="0.3">
      <c r="A784">
        <v>3.18</v>
      </c>
    </row>
    <row r="785" spans="1:1" x14ac:dyDescent="0.3">
      <c r="A785">
        <v>3.14</v>
      </c>
    </row>
    <row r="786" spans="1:1" x14ac:dyDescent="0.3">
      <c r="A786">
        <v>3.18</v>
      </c>
    </row>
    <row r="787" spans="1:1" x14ac:dyDescent="0.3">
      <c r="A787">
        <v>3.1700000000000004</v>
      </c>
    </row>
    <row r="788" spans="1:1" x14ac:dyDescent="0.3">
      <c r="A788">
        <v>3.16</v>
      </c>
    </row>
    <row r="789" spans="1:1" x14ac:dyDescent="0.3">
      <c r="A789">
        <v>3.17</v>
      </c>
    </row>
    <row r="790" spans="1:1" x14ac:dyDescent="0.3">
      <c r="A790">
        <v>3.1500000000000004</v>
      </c>
    </row>
    <row r="791" spans="1:1" x14ac:dyDescent="0.3">
      <c r="A791">
        <v>3.16</v>
      </c>
    </row>
    <row r="792" spans="1:1" x14ac:dyDescent="0.3">
      <c r="A792">
        <v>3.18</v>
      </c>
    </row>
    <row r="793" spans="1:1" x14ac:dyDescent="0.3">
      <c r="A793">
        <v>3.15</v>
      </c>
    </row>
    <row r="794" spans="1:1" x14ac:dyDescent="0.3">
      <c r="A794">
        <v>3.1700000000000004</v>
      </c>
    </row>
    <row r="795" spans="1:1" x14ac:dyDescent="0.3">
      <c r="A795">
        <v>3.1700000000000004</v>
      </c>
    </row>
    <row r="796" spans="1:1" x14ac:dyDescent="0.3">
      <c r="A796">
        <v>3.17</v>
      </c>
    </row>
    <row r="797" spans="1:1" x14ac:dyDescent="0.3">
      <c r="A797">
        <v>3.17</v>
      </c>
    </row>
    <row r="798" spans="1:1" x14ac:dyDescent="0.3">
      <c r="A798">
        <v>3.16</v>
      </c>
    </row>
    <row r="799" spans="1:1" x14ac:dyDescent="0.3">
      <c r="A799">
        <v>3.1700000000000004</v>
      </c>
    </row>
    <row r="800" spans="1:1" x14ac:dyDescent="0.3">
      <c r="A800">
        <v>3.16</v>
      </c>
    </row>
    <row r="801" spans="1:1" x14ac:dyDescent="0.3">
      <c r="A801">
        <v>3.16</v>
      </c>
    </row>
    <row r="802" spans="1:1" x14ac:dyDescent="0.3">
      <c r="A802">
        <v>3.16</v>
      </c>
    </row>
    <row r="803" spans="1:1" x14ac:dyDescent="0.3">
      <c r="A803">
        <v>3.18</v>
      </c>
    </row>
    <row r="804" spans="1:1" x14ac:dyDescent="0.3">
      <c r="A804">
        <v>3.17</v>
      </c>
    </row>
    <row r="805" spans="1:1" x14ac:dyDescent="0.3">
      <c r="A805">
        <v>3.14</v>
      </c>
    </row>
    <row r="806" spans="1:1" x14ac:dyDescent="0.3">
      <c r="A806">
        <v>3.16</v>
      </c>
    </row>
    <row r="807" spans="1:1" x14ac:dyDescent="0.3">
      <c r="A807">
        <v>3.16</v>
      </c>
    </row>
    <row r="808" spans="1:1" x14ac:dyDescent="0.3">
      <c r="A808">
        <v>3.1500000000000004</v>
      </c>
    </row>
    <row r="809" spans="1:1" x14ac:dyDescent="0.3">
      <c r="A809">
        <v>3.16</v>
      </c>
    </row>
    <row r="810" spans="1:1" x14ac:dyDescent="0.3">
      <c r="A810">
        <v>3.18</v>
      </c>
    </row>
    <row r="811" spans="1:1" x14ac:dyDescent="0.3">
      <c r="A811">
        <v>3.1500000000000004</v>
      </c>
    </row>
    <row r="812" spans="1:1" x14ac:dyDescent="0.3">
      <c r="A812">
        <v>3.16</v>
      </c>
    </row>
    <row r="813" spans="1:1" x14ac:dyDescent="0.3">
      <c r="A813">
        <v>3.16</v>
      </c>
    </row>
    <row r="814" spans="1:1" x14ac:dyDescent="0.3">
      <c r="A814">
        <v>3.1700000000000004</v>
      </c>
    </row>
    <row r="815" spans="1:1" x14ac:dyDescent="0.3">
      <c r="A815">
        <v>3.1500000000000004</v>
      </c>
    </row>
    <row r="816" spans="1:1" x14ac:dyDescent="0.3">
      <c r="A816">
        <v>3.1500000000000004</v>
      </c>
    </row>
    <row r="817" spans="1:1" x14ac:dyDescent="0.3">
      <c r="A817">
        <v>3.1500000000000004</v>
      </c>
    </row>
    <row r="818" spans="1:1" x14ac:dyDescent="0.3">
      <c r="A818">
        <v>3.17</v>
      </c>
    </row>
    <row r="819" spans="1:1" x14ac:dyDescent="0.3">
      <c r="A819">
        <v>3.1500000000000004</v>
      </c>
    </row>
    <row r="820" spans="1:1" x14ac:dyDescent="0.3">
      <c r="A820">
        <v>3.16</v>
      </c>
    </row>
    <row r="821" spans="1:1" x14ac:dyDescent="0.3">
      <c r="A821">
        <v>3.19</v>
      </c>
    </row>
    <row r="822" spans="1:1" x14ac:dyDescent="0.3">
      <c r="A822">
        <v>3.1500000000000004</v>
      </c>
    </row>
    <row r="823" spans="1:1" x14ac:dyDescent="0.3">
      <c r="A823">
        <v>3.1500000000000004</v>
      </c>
    </row>
    <row r="824" spans="1:1" x14ac:dyDescent="0.3">
      <c r="A824">
        <v>3.16</v>
      </c>
    </row>
    <row r="825" spans="1:1" x14ac:dyDescent="0.3">
      <c r="A825">
        <v>3.14</v>
      </c>
    </row>
    <row r="826" spans="1:1" x14ac:dyDescent="0.3">
      <c r="A826">
        <v>3.1500000000000004</v>
      </c>
    </row>
    <row r="827" spans="1:1" x14ac:dyDescent="0.3">
      <c r="A827">
        <v>3.1500000000000004</v>
      </c>
    </row>
    <row r="828" spans="1:1" x14ac:dyDescent="0.3">
      <c r="A828">
        <v>3.15</v>
      </c>
    </row>
    <row r="829" spans="1:1" x14ac:dyDescent="0.3">
      <c r="A829">
        <v>3.15</v>
      </c>
    </row>
    <row r="830" spans="1:1" x14ac:dyDescent="0.3">
      <c r="A830">
        <v>3.1</v>
      </c>
    </row>
    <row r="831" spans="1:1" x14ac:dyDescent="0.3">
      <c r="A831">
        <v>3.1500000000000004</v>
      </c>
    </row>
    <row r="832" spans="1:1" x14ac:dyDescent="0.3">
      <c r="A832">
        <v>3.14</v>
      </c>
    </row>
    <row r="833" spans="1:1" x14ac:dyDescent="0.3">
      <c r="A833">
        <v>3.1500000000000004</v>
      </c>
    </row>
    <row r="834" spans="1:1" x14ac:dyDescent="0.3">
      <c r="A834">
        <v>3.1500000000000004</v>
      </c>
    </row>
    <row r="835" spans="1:1" x14ac:dyDescent="0.3">
      <c r="A835">
        <v>3.16</v>
      </c>
    </row>
    <row r="836" spans="1:1" x14ac:dyDescent="0.3">
      <c r="A836">
        <v>3.15</v>
      </c>
    </row>
    <row r="837" spans="1:1" x14ac:dyDescent="0.3">
      <c r="A837">
        <v>3.14</v>
      </c>
    </row>
    <row r="838" spans="1:1" x14ac:dyDescent="0.3">
      <c r="A838">
        <v>3.1500000000000004</v>
      </c>
    </row>
    <row r="839" spans="1:1" x14ac:dyDescent="0.3">
      <c r="A839">
        <v>3.16</v>
      </c>
    </row>
    <row r="840" spans="1:1" x14ac:dyDescent="0.3">
      <c r="A840">
        <v>3.14</v>
      </c>
    </row>
    <row r="841" spans="1:1" x14ac:dyDescent="0.3">
      <c r="A841">
        <v>3.1700000000000004</v>
      </c>
    </row>
    <row r="842" spans="1:1" x14ac:dyDescent="0.3">
      <c r="A842">
        <v>3.14</v>
      </c>
    </row>
    <row r="843" spans="1:1" x14ac:dyDescent="0.3">
      <c r="A843">
        <v>3.1500000000000004</v>
      </c>
    </row>
    <row r="844" spans="1:1" x14ac:dyDescent="0.3">
      <c r="A844">
        <v>3.15</v>
      </c>
    </row>
    <row r="845" spans="1:1" x14ac:dyDescent="0.3">
      <c r="A845">
        <v>3.14</v>
      </c>
    </row>
    <row r="846" spans="1:1" x14ac:dyDescent="0.3">
      <c r="A846">
        <v>3.14</v>
      </c>
    </row>
    <row r="847" spans="1:1" x14ac:dyDescent="0.3">
      <c r="A847">
        <v>3.1300000000000003</v>
      </c>
    </row>
    <row r="848" spans="1:1" x14ac:dyDescent="0.3">
      <c r="A848">
        <v>3.1500000000000004</v>
      </c>
    </row>
    <row r="849" spans="1:1" x14ac:dyDescent="0.3">
      <c r="A849">
        <v>3.14</v>
      </c>
    </row>
    <row r="850" spans="1:1" x14ac:dyDescent="0.3">
      <c r="A850">
        <v>3.15</v>
      </c>
    </row>
    <row r="851" spans="1:1" x14ac:dyDescent="0.3">
      <c r="A851">
        <v>3.1300000000000003</v>
      </c>
    </row>
    <row r="852" spans="1:1" x14ac:dyDescent="0.3">
      <c r="A852">
        <v>3.1300000000000003</v>
      </c>
    </row>
    <row r="853" spans="1:1" x14ac:dyDescent="0.3">
      <c r="A853">
        <v>3.15</v>
      </c>
    </row>
    <row r="854" spans="1:1" x14ac:dyDescent="0.3">
      <c r="A854">
        <v>3.14</v>
      </c>
    </row>
    <row r="855" spans="1:1" x14ac:dyDescent="0.3">
      <c r="A855">
        <v>3.1300000000000003</v>
      </c>
    </row>
    <row r="856" spans="1:1" x14ac:dyDescent="0.3">
      <c r="A856">
        <v>3.1300000000000003</v>
      </c>
    </row>
    <row r="857" spans="1:1" x14ac:dyDescent="0.3">
      <c r="A857">
        <v>3.14</v>
      </c>
    </row>
    <row r="858" spans="1:1" x14ac:dyDescent="0.3">
      <c r="A858">
        <v>3.1500000000000004</v>
      </c>
    </row>
    <row r="859" spans="1:1" x14ac:dyDescent="0.3">
      <c r="A859">
        <v>3.14</v>
      </c>
    </row>
    <row r="860" spans="1:1" x14ac:dyDescent="0.3">
      <c r="A860">
        <v>3.15</v>
      </c>
    </row>
    <row r="861" spans="1:1" x14ac:dyDescent="0.3">
      <c r="A861">
        <v>3.14</v>
      </c>
    </row>
    <row r="862" spans="1:1" x14ac:dyDescent="0.3">
      <c r="A862">
        <v>3.1300000000000003</v>
      </c>
    </row>
    <row r="863" spans="1:1" x14ac:dyDescent="0.3">
      <c r="A863">
        <v>3.14</v>
      </c>
    </row>
    <row r="864" spans="1:1" x14ac:dyDescent="0.3">
      <c r="A864">
        <v>3.14</v>
      </c>
    </row>
    <row r="865" spans="1:1" x14ac:dyDescent="0.3">
      <c r="A865">
        <v>3.1300000000000003</v>
      </c>
    </row>
    <row r="866" spans="1:1" x14ac:dyDescent="0.3">
      <c r="A866">
        <v>3.1300000000000003</v>
      </c>
    </row>
    <row r="867" spans="1:1" x14ac:dyDescent="0.3">
      <c r="A867">
        <v>3.15</v>
      </c>
    </row>
    <row r="868" spans="1:1" x14ac:dyDescent="0.3">
      <c r="A868">
        <v>3.15</v>
      </c>
    </row>
    <row r="869" spans="1:1" x14ac:dyDescent="0.3">
      <c r="A869">
        <v>3.1300000000000003</v>
      </c>
    </row>
    <row r="870" spans="1:1" x14ac:dyDescent="0.3">
      <c r="A870">
        <v>3.1300000000000003</v>
      </c>
    </row>
    <row r="871" spans="1:1" x14ac:dyDescent="0.3">
      <c r="A871">
        <v>3.14</v>
      </c>
    </row>
    <row r="872" spans="1:1" x14ac:dyDescent="0.3">
      <c r="A872">
        <v>3.14</v>
      </c>
    </row>
    <row r="873" spans="1:1" x14ac:dyDescent="0.3">
      <c r="A873">
        <v>3.1300000000000003</v>
      </c>
    </row>
    <row r="874" spans="1:1" x14ac:dyDescent="0.3">
      <c r="A874">
        <v>3.1300000000000003</v>
      </c>
    </row>
    <row r="875" spans="1:1" x14ac:dyDescent="0.3">
      <c r="A875">
        <v>3.14</v>
      </c>
    </row>
    <row r="876" spans="1:1" x14ac:dyDescent="0.3">
      <c r="A876">
        <v>3.15</v>
      </c>
    </row>
    <row r="877" spans="1:1" x14ac:dyDescent="0.3">
      <c r="A877">
        <v>3.1300000000000003</v>
      </c>
    </row>
    <row r="878" spans="1:1" x14ac:dyDescent="0.3">
      <c r="A878">
        <v>3.1300000000000003</v>
      </c>
    </row>
    <row r="879" spans="1:1" x14ac:dyDescent="0.3">
      <c r="A879">
        <v>3.15</v>
      </c>
    </row>
    <row r="880" spans="1:1" x14ac:dyDescent="0.3">
      <c r="A880">
        <v>3.15</v>
      </c>
    </row>
    <row r="881" spans="1:1" x14ac:dyDescent="0.3">
      <c r="A881">
        <v>3.14</v>
      </c>
    </row>
    <row r="882" spans="1:1" x14ac:dyDescent="0.3">
      <c r="A882">
        <v>3.14</v>
      </c>
    </row>
    <row r="883" spans="1:1" x14ac:dyDescent="0.3">
      <c r="A883">
        <v>3.15</v>
      </c>
    </row>
    <row r="884" spans="1:1" x14ac:dyDescent="0.3">
      <c r="A884">
        <v>3.15</v>
      </c>
    </row>
    <row r="885" spans="1:1" x14ac:dyDescent="0.3">
      <c r="A885">
        <v>3.14</v>
      </c>
    </row>
    <row r="886" spans="1:1" x14ac:dyDescent="0.3">
      <c r="A886">
        <v>3.14</v>
      </c>
    </row>
    <row r="887" spans="1:1" x14ac:dyDescent="0.3">
      <c r="A887">
        <v>3.14</v>
      </c>
    </row>
    <row r="888" spans="1:1" x14ac:dyDescent="0.3">
      <c r="A888">
        <v>3.15</v>
      </c>
    </row>
    <row r="889" spans="1:1" x14ac:dyDescent="0.3">
      <c r="A889">
        <v>3.14</v>
      </c>
    </row>
    <row r="890" spans="1:1" x14ac:dyDescent="0.3">
      <c r="A890">
        <v>3.15</v>
      </c>
    </row>
    <row r="891" spans="1:1" x14ac:dyDescent="0.3">
      <c r="A891">
        <v>3.14</v>
      </c>
    </row>
    <row r="892" spans="1:1" x14ac:dyDescent="0.3">
      <c r="A892">
        <v>3.15</v>
      </c>
    </row>
    <row r="893" spans="1:1" x14ac:dyDescent="0.3">
      <c r="A893">
        <v>3.14</v>
      </c>
    </row>
    <row r="894" spans="1:1" x14ac:dyDescent="0.3">
      <c r="A894">
        <v>3.15</v>
      </c>
    </row>
    <row r="895" spans="1:1" x14ac:dyDescent="0.3">
      <c r="A895">
        <v>3.13</v>
      </c>
    </row>
    <row r="896" spans="1:1" x14ac:dyDescent="0.3">
      <c r="A896">
        <v>3.15</v>
      </c>
    </row>
    <row r="897" spans="1:1" x14ac:dyDescent="0.3">
      <c r="A897">
        <v>3.14</v>
      </c>
    </row>
    <row r="898" spans="1:1" x14ac:dyDescent="0.3">
      <c r="A898">
        <v>3.15</v>
      </c>
    </row>
    <row r="899" spans="1:1" x14ac:dyDescent="0.3">
      <c r="A899">
        <v>3.14</v>
      </c>
    </row>
    <row r="900" spans="1:1" x14ac:dyDescent="0.3">
      <c r="A900">
        <v>3.15</v>
      </c>
    </row>
    <row r="901" spans="1:1" x14ac:dyDescent="0.3">
      <c r="A901">
        <v>3.14</v>
      </c>
    </row>
    <row r="902" spans="1:1" x14ac:dyDescent="0.3">
      <c r="A902">
        <v>3.13</v>
      </c>
    </row>
    <row r="903" spans="1:1" x14ac:dyDescent="0.3">
      <c r="A903">
        <v>3.14</v>
      </c>
    </row>
    <row r="904" spans="1:1" x14ac:dyDescent="0.3">
      <c r="A904">
        <v>3.14</v>
      </c>
    </row>
    <row r="905" spans="1:1" x14ac:dyDescent="0.3">
      <c r="A905">
        <v>3.13</v>
      </c>
    </row>
    <row r="906" spans="1:1" x14ac:dyDescent="0.3">
      <c r="A906">
        <v>3.13</v>
      </c>
    </row>
    <row r="907" spans="1:1" x14ac:dyDescent="0.3">
      <c r="A907">
        <v>3.14</v>
      </c>
    </row>
    <row r="908" spans="1:1" x14ac:dyDescent="0.3">
      <c r="A908">
        <v>3.14</v>
      </c>
    </row>
    <row r="909" spans="1:1" x14ac:dyDescent="0.3">
      <c r="A909">
        <v>3.13</v>
      </c>
    </row>
    <row r="910" spans="1:1" x14ac:dyDescent="0.3">
      <c r="A910">
        <v>3.13</v>
      </c>
    </row>
    <row r="911" spans="1:1" x14ac:dyDescent="0.3">
      <c r="A911">
        <v>3.14</v>
      </c>
    </row>
    <row r="912" spans="1:1" x14ac:dyDescent="0.3">
      <c r="A912">
        <v>3.14</v>
      </c>
    </row>
    <row r="913" spans="1:1" x14ac:dyDescent="0.3">
      <c r="A913">
        <v>3.13</v>
      </c>
    </row>
    <row r="914" spans="1:1" x14ac:dyDescent="0.3">
      <c r="A914">
        <v>3.13</v>
      </c>
    </row>
    <row r="915" spans="1:1" x14ac:dyDescent="0.3">
      <c r="A915">
        <v>3.14</v>
      </c>
    </row>
    <row r="916" spans="1:1" x14ac:dyDescent="0.3">
      <c r="A916">
        <v>3.14</v>
      </c>
    </row>
    <row r="917" spans="1:1" x14ac:dyDescent="0.3">
      <c r="A917">
        <v>3.13</v>
      </c>
    </row>
    <row r="918" spans="1:1" x14ac:dyDescent="0.3">
      <c r="A918">
        <v>3.12</v>
      </c>
    </row>
    <row r="919" spans="1:1" x14ac:dyDescent="0.3">
      <c r="A919">
        <v>3.14</v>
      </c>
    </row>
    <row r="920" spans="1:1" x14ac:dyDescent="0.3">
      <c r="A920">
        <v>3.13</v>
      </c>
    </row>
    <row r="921" spans="1:1" x14ac:dyDescent="0.3">
      <c r="A921">
        <v>3.14</v>
      </c>
    </row>
    <row r="922" spans="1:1" x14ac:dyDescent="0.3">
      <c r="A922">
        <v>3.13</v>
      </c>
    </row>
    <row r="923" spans="1:1" x14ac:dyDescent="0.3">
      <c r="A923">
        <v>3.13</v>
      </c>
    </row>
    <row r="924" spans="1:1" x14ac:dyDescent="0.3">
      <c r="A924">
        <v>3.12</v>
      </c>
    </row>
    <row r="925" spans="1:1" x14ac:dyDescent="0.3">
      <c r="A925">
        <v>3.13</v>
      </c>
    </row>
    <row r="926" spans="1:1" x14ac:dyDescent="0.3">
      <c r="A926">
        <v>3.12</v>
      </c>
    </row>
    <row r="927" spans="1:1" x14ac:dyDescent="0.3">
      <c r="A927">
        <v>3.13</v>
      </c>
    </row>
    <row r="928" spans="1:1" x14ac:dyDescent="0.3">
      <c r="A928">
        <v>3.13</v>
      </c>
    </row>
    <row r="929" spans="1:1" x14ac:dyDescent="0.3">
      <c r="A929">
        <v>3.12</v>
      </c>
    </row>
    <row r="930" spans="1:1" x14ac:dyDescent="0.3">
      <c r="A930">
        <v>3.13</v>
      </c>
    </row>
    <row r="931" spans="1:1" x14ac:dyDescent="0.3">
      <c r="A931">
        <v>3.12</v>
      </c>
    </row>
    <row r="932" spans="1:1" x14ac:dyDescent="0.3">
      <c r="A932">
        <v>3.12</v>
      </c>
    </row>
    <row r="933" spans="1:1" x14ac:dyDescent="0.3">
      <c r="A933">
        <v>3.13</v>
      </c>
    </row>
    <row r="934" spans="1:1" x14ac:dyDescent="0.3">
      <c r="A934">
        <v>3.12</v>
      </c>
    </row>
    <row r="935" spans="1:1" x14ac:dyDescent="0.3">
      <c r="A935">
        <v>3.13</v>
      </c>
    </row>
    <row r="936" spans="1:1" x14ac:dyDescent="0.3">
      <c r="A936">
        <v>3.12</v>
      </c>
    </row>
    <row r="937" spans="1:1" x14ac:dyDescent="0.3">
      <c r="A937">
        <v>3.13</v>
      </c>
    </row>
    <row r="938" spans="1:1" x14ac:dyDescent="0.3">
      <c r="A938">
        <v>3.12</v>
      </c>
    </row>
    <row r="939" spans="1:1" x14ac:dyDescent="0.3">
      <c r="A939">
        <v>3.12</v>
      </c>
    </row>
    <row r="940" spans="1:1" x14ac:dyDescent="0.3">
      <c r="A940">
        <v>3.11</v>
      </c>
    </row>
    <row r="941" spans="1:1" x14ac:dyDescent="0.3">
      <c r="A941">
        <v>3.13</v>
      </c>
    </row>
    <row r="942" spans="1:1" x14ac:dyDescent="0.3">
      <c r="A942">
        <v>3.13</v>
      </c>
    </row>
    <row r="943" spans="1:1" x14ac:dyDescent="0.3">
      <c r="A943">
        <v>3.13</v>
      </c>
    </row>
    <row r="944" spans="1:1" x14ac:dyDescent="0.3">
      <c r="A944">
        <v>3.12</v>
      </c>
    </row>
    <row r="945" spans="1:1" x14ac:dyDescent="0.3">
      <c r="A945">
        <v>3.12</v>
      </c>
    </row>
    <row r="946" spans="1:1" x14ac:dyDescent="0.3">
      <c r="A946">
        <v>3.13</v>
      </c>
    </row>
    <row r="947" spans="1:1" x14ac:dyDescent="0.3">
      <c r="A947">
        <v>3.15</v>
      </c>
    </row>
    <row r="948" spans="1:1" x14ac:dyDescent="0.3">
      <c r="A948">
        <v>3.12</v>
      </c>
    </row>
    <row r="949" spans="1:1" x14ac:dyDescent="0.3">
      <c r="A949">
        <v>3.12</v>
      </c>
    </row>
    <row r="950" spans="1:1" x14ac:dyDescent="0.3">
      <c r="A950">
        <v>3.13</v>
      </c>
    </row>
    <row r="951" spans="1:1" x14ac:dyDescent="0.3">
      <c r="A951">
        <v>3.13</v>
      </c>
    </row>
    <row r="952" spans="1:1" x14ac:dyDescent="0.3">
      <c r="A952">
        <v>3.11</v>
      </c>
    </row>
    <row r="953" spans="1:1" x14ac:dyDescent="0.3">
      <c r="A953">
        <v>3.11</v>
      </c>
    </row>
    <row r="954" spans="1:1" x14ac:dyDescent="0.3">
      <c r="A954">
        <v>3.13</v>
      </c>
    </row>
    <row r="955" spans="1:1" x14ac:dyDescent="0.3">
      <c r="A955">
        <v>3.13</v>
      </c>
    </row>
    <row r="956" spans="1:1" x14ac:dyDescent="0.3">
      <c r="A956">
        <v>3.12</v>
      </c>
    </row>
    <row r="957" spans="1:1" x14ac:dyDescent="0.3">
      <c r="A957">
        <v>3.13</v>
      </c>
    </row>
    <row r="958" spans="1:1" x14ac:dyDescent="0.3">
      <c r="A958">
        <v>3.13</v>
      </c>
    </row>
    <row r="959" spans="1:1" x14ac:dyDescent="0.3">
      <c r="A959">
        <v>3.12</v>
      </c>
    </row>
    <row r="960" spans="1:1" x14ac:dyDescent="0.3">
      <c r="A960">
        <v>3.11</v>
      </c>
    </row>
    <row r="961" spans="1:1" x14ac:dyDescent="0.3">
      <c r="A961">
        <v>3.11</v>
      </c>
    </row>
    <row r="962" spans="1:1" x14ac:dyDescent="0.3">
      <c r="A962">
        <v>3.12</v>
      </c>
    </row>
    <row r="963" spans="1:1" x14ac:dyDescent="0.3">
      <c r="A963">
        <v>3.12</v>
      </c>
    </row>
    <row r="964" spans="1:1" x14ac:dyDescent="0.3">
      <c r="A964">
        <v>3.13</v>
      </c>
    </row>
    <row r="965" spans="1:1" x14ac:dyDescent="0.3">
      <c r="A965">
        <v>3.12</v>
      </c>
    </row>
    <row r="966" spans="1:1" x14ac:dyDescent="0.3">
      <c r="A966">
        <v>3.11</v>
      </c>
    </row>
    <row r="967" spans="1:1" x14ac:dyDescent="0.3">
      <c r="A967">
        <v>3.13</v>
      </c>
    </row>
    <row r="968" spans="1:1" x14ac:dyDescent="0.3">
      <c r="A968">
        <v>3.13</v>
      </c>
    </row>
    <row r="969" spans="1:1" x14ac:dyDescent="0.3">
      <c r="A969">
        <v>3.12</v>
      </c>
    </row>
    <row r="970" spans="1:1" x14ac:dyDescent="0.3">
      <c r="A970">
        <v>3.12</v>
      </c>
    </row>
    <row r="971" spans="1:1" x14ac:dyDescent="0.3">
      <c r="A971">
        <v>3.11</v>
      </c>
    </row>
    <row r="972" spans="1:1" x14ac:dyDescent="0.3">
      <c r="A972">
        <v>3.13</v>
      </c>
    </row>
    <row r="973" spans="1:1" x14ac:dyDescent="0.3">
      <c r="A973">
        <v>3.12</v>
      </c>
    </row>
    <row r="974" spans="1:1" x14ac:dyDescent="0.3">
      <c r="A974">
        <v>3.12</v>
      </c>
    </row>
    <row r="975" spans="1:1" x14ac:dyDescent="0.3">
      <c r="A975">
        <v>3.11</v>
      </c>
    </row>
    <row r="976" spans="1:1" x14ac:dyDescent="0.3">
      <c r="A976">
        <v>3.11</v>
      </c>
    </row>
    <row r="977" spans="1:1" x14ac:dyDescent="0.3">
      <c r="A977">
        <v>3.13</v>
      </c>
    </row>
    <row r="978" spans="1:1" x14ac:dyDescent="0.3">
      <c r="A978">
        <v>3.13</v>
      </c>
    </row>
    <row r="979" spans="1:1" x14ac:dyDescent="0.3">
      <c r="A979">
        <v>3.12</v>
      </c>
    </row>
    <row r="980" spans="1:1" x14ac:dyDescent="0.3">
      <c r="A980">
        <v>3.13</v>
      </c>
    </row>
    <row r="981" spans="1:1" x14ac:dyDescent="0.3">
      <c r="A981">
        <v>3.13</v>
      </c>
    </row>
    <row r="982" spans="1:1" x14ac:dyDescent="0.3">
      <c r="A982">
        <v>3.12</v>
      </c>
    </row>
    <row r="983" spans="1:1" x14ac:dyDescent="0.3">
      <c r="A983">
        <v>3.11</v>
      </c>
    </row>
    <row r="984" spans="1:1" x14ac:dyDescent="0.3">
      <c r="A984">
        <v>3.11</v>
      </c>
    </row>
    <row r="985" spans="1:1" x14ac:dyDescent="0.3">
      <c r="A985">
        <v>3.13</v>
      </c>
    </row>
    <row r="986" spans="1:1" x14ac:dyDescent="0.3">
      <c r="A986">
        <v>3.13</v>
      </c>
    </row>
    <row r="987" spans="1:1" x14ac:dyDescent="0.3">
      <c r="A987">
        <v>3.11</v>
      </c>
    </row>
    <row r="988" spans="1:1" x14ac:dyDescent="0.3">
      <c r="A988">
        <v>3.12</v>
      </c>
    </row>
    <row r="989" spans="1:1" x14ac:dyDescent="0.3">
      <c r="A989">
        <v>3.11</v>
      </c>
    </row>
    <row r="990" spans="1:1" x14ac:dyDescent="0.3">
      <c r="A990">
        <v>3.12</v>
      </c>
    </row>
    <row r="991" spans="1:1" x14ac:dyDescent="0.3">
      <c r="A991">
        <v>3.13</v>
      </c>
    </row>
    <row r="992" spans="1:1" x14ac:dyDescent="0.3">
      <c r="A992">
        <v>3.11</v>
      </c>
    </row>
    <row r="993" spans="1:1" x14ac:dyDescent="0.3">
      <c r="A993">
        <v>3.12</v>
      </c>
    </row>
    <row r="994" spans="1:1" x14ac:dyDescent="0.3">
      <c r="A994">
        <v>3.12</v>
      </c>
    </row>
    <row r="995" spans="1:1" x14ac:dyDescent="0.3">
      <c r="A995">
        <v>3.13</v>
      </c>
    </row>
    <row r="996" spans="1:1" x14ac:dyDescent="0.3">
      <c r="A996">
        <v>3.13</v>
      </c>
    </row>
    <row r="997" spans="1:1" x14ac:dyDescent="0.3">
      <c r="A997">
        <v>3.11</v>
      </c>
    </row>
    <row r="998" spans="1:1" x14ac:dyDescent="0.3">
      <c r="A998">
        <v>3.11</v>
      </c>
    </row>
    <row r="999" spans="1:1" x14ac:dyDescent="0.3">
      <c r="A999">
        <v>3.13</v>
      </c>
    </row>
    <row r="1000" spans="1:1" x14ac:dyDescent="0.3">
      <c r="A1000">
        <v>3.12</v>
      </c>
    </row>
    <row r="1001" spans="1:1" x14ac:dyDescent="0.3">
      <c r="A1001">
        <v>3.12</v>
      </c>
    </row>
    <row r="1002" spans="1:1" x14ac:dyDescent="0.3">
      <c r="A1002">
        <v>3.11</v>
      </c>
    </row>
    <row r="1003" spans="1:1" x14ac:dyDescent="0.3">
      <c r="A1003">
        <v>3.11</v>
      </c>
    </row>
    <row r="1004" spans="1:1" x14ac:dyDescent="0.3">
      <c r="A1004">
        <v>3.13</v>
      </c>
    </row>
    <row r="1005" spans="1:1" x14ac:dyDescent="0.3">
      <c r="A1005">
        <v>3.13</v>
      </c>
    </row>
    <row r="1006" spans="1:1" x14ac:dyDescent="0.3">
      <c r="A1006">
        <v>3.11</v>
      </c>
    </row>
    <row r="1007" spans="1:1" x14ac:dyDescent="0.3">
      <c r="A1007">
        <v>3.11</v>
      </c>
    </row>
    <row r="1008" spans="1:1" x14ac:dyDescent="0.3">
      <c r="A1008">
        <v>3.12</v>
      </c>
    </row>
    <row r="1009" spans="1:1" x14ac:dyDescent="0.3">
      <c r="A1009">
        <v>3.13</v>
      </c>
    </row>
    <row r="1010" spans="1:1" x14ac:dyDescent="0.3">
      <c r="A1010">
        <v>3.13</v>
      </c>
    </row>
    <row r="1011" spans="1:1" x14ac:dyDescent="0.3">
      <c r="A1011">
        <v>3.12</v>
      </c>
    </row>
    <row r="1012" spans="1:1" x14ac:dyDescent="0.3">
      <c r="A1012">
        <v>3.11</v>
      </c>
    </row>
    <row r="1013" spans="1:1" x14ac:dyDescent="0.3">
      <c r="A1013">
        <v>3.12</v>
      </c>
    </row>
    <row r="1014" spans="1:1" x14ac:dyDescent="0.3">
      <c r="A1014">
        <v>3.12</v>
      </c>
    </row>
    <row r="1015" spans="1:1" x14ac:dyDescent="0.3">
      <c r="A1015">
        <v>3.13</v>
      </c>
    </row>
    <row r="1016" spans="1:1" x14ac:dyDescent="0.3">
      <c r="A1016">
        <v>3.11</v>
      </c>
    </row>
    <row r="1017" spans="1:1" x14ac:dyDescent="0.3">
      <c r="A1017">
        <v>3.11</v>
      </c>
    </row>
    <row r="1018" spans="1:1" x14ac:dyDescent="0.3">
      <c r="A1018">
        <v>3.12</v>
      </c>
    </row>
    <row r="1019" spans="1:1" x14ac:dyDescent="0.3">
      <c r="A1019">
        <v>3.13</v>
      </c>
    </row>
    <row r="1020" spans="1:1" x14ac:dyDescent="0.3">
      <c r="A1020">
        <v>3.13</v>
      </c>
    </row>
    <row r="1021" spans="1:1" x14ac:dyDescent="0.3">
      <c r="A1021">
        <v>3.11</v>
      </c>
    </row>
    <row r="1022" spans="1:1" x14ac:dyDescent="0.3">
      <c r="A1022">
        <v>3.11</v>
      </c>
    </row>
    <row r="1023" spans="1:1" x14ac:dyDescent="0.3">
      <c r="A1023">
        <v>3.13</v>
      </c>
    </row>
    <row r="1024" spans="1:1" x14ac:dyDescent="0.3">
      <c r="A1024">
        <v>3.13</v>
      </c>
    </row>
    <row r="1025" spans="1:1" x14ac:dyDescent="0.3">
      <c r="A1025">
        <v>3.12</v>
      </c>
    </row>
    <row r="1026" spans="1:1" x14ac:dyDescent="0.3">
      <c r="A1026">
        <v>3.12</v>
      </c>
    </row>
    <row r="1027" spans="1:1" x14ac:dyDescent="0.3">
      <c r="A1027">
        <v>3.11</v>
      </c>
    </row>
    <row r="1028" spans="1:1" x14ac:dyDescent="0.3">
      <c r="A1028">
        <v>3.13</v>
      </c>
    </row>
    <row r="1029" spans="1:1" x14ac:dyDescent="0.3">
      <c r="A1029">
        <v>3.13</v>
      </c>
    </row>
    <row r="1030" spans="1:1" x14ac:dyDescent="0.3">
      <c r="A1030">
        <v>3.12</v>
      </c>
    </row>
    <row r="1031" spans="1:1" x14ac:dyDescent="0.3">
      <c r="A1031">
        <v>3.11</v>
      </c>
    </row>
    <row r="1032" spans="1:1" x14ac:dyDescent="0.3">
      <c r="A1032">
        <v>3.12</v>
      </c>
    </row>
    <row r="1033" spans="1:1" x14ac:dyDescent="0.3">
      <c r="A1033">
        <v>3.12</v>
      </c>
    </row>
    <row r="1034" spans="1:1" x14ac:dyDescent="0.3">
      <c r="A1034">
        <v>3.13</v>
      </c>
    </row>
    <row r="1035" spans="1:1" x14ac:dyDescent="0.3">
      <c r="A1035">
        <v>3.11</v>
      </c>
    </row>
    <row r="1036" spans="1:1" x14ac:dyDescent="0.3">
      <c r="A1036">
        <v>3.11</v>
      </c>
    </row>
    <row r="1037" spans="1:1" x14ac:dyDescent="0.3">
      <c r="A1037">
        <v>3.11</v>
      </c>
    </row>
    <row r="1038" spans="1:1" x14ac:dyDescent="0.3">
      <c r="A1038">
        <v>3.12</v>
      </c>
    </row>
    <row r="1039" spans="1:1" x14ac:dyDescent="0.3">
      <c r="A1039">
        <v>3.13</v>
      </c>
    </row>
    <row r="1040" spans="1:1" x14ac:dyDescent="0.3">
      <c r="A1040">
        <v>3.11</v>
      </c>
    </row>
    <row r="1041" spans="1:1" x14ac:dyDescent="0.3">
      <c r="A1041">
        <v>3.11</v>
      </c>
    </row>
    <row r="1042" spans="1:1" x14ac:dyDescent="0.3">
      <c r="A1042">
        <v>3.12</v>
      </c>
    </row>
    <row r="1043" spans="1:1" x14ac:dyDescent="0.3">
      <c r="A1043">
        <v>3.11</v>
      </c>
    </row>
    <row r="1044" spans="1:1" x14ac:dyDescent="0.3">
      <c r="A1044">
        <v>3.13</v>
      </c>
    </row>
    <row r="1045" spans="1:1" x14ac:dyDescent="0.3">
      <c r="A1045">
        <v>3.13</v>
      </c>
    </row>
    <row r="1046" spans="1:1" x14ac:dyDescent="0.3">
      <c r="A1046">
        <v>3.12</v>
      </c>
    </row>
    <row r="1047" spans="1:1" x14ac:dyDescent="0.3">
      <c r="A1047">
        <v>3.11</v>
      </c>
    </row>
    <row r="1048" spans="1:1" x14ac:dyDescent="0.3">
      <c r="A1048">
        <v>3.11</v>
      </c>
    </row>
    <row r="1049" spans="1:1" x14ac:dyDescent="0.3">
      <c r="A1049">
        <v>3.13</v>
      </c>
    </row>
    <row r="1050" spans="1:1" x14ac:dyDescent="0.3">
      <c r="A1050">
        <v>3.13</v>
      </c>
    </row>
    <row r="1051" spans="1:1" x14ac:dyDescent="0.3">
      <c r="A1051">
        <v>3.11</v>
      </c>
    </row>
    <row r="1052" spans="1:1" x14ac:dyDescent="0.3">
      <c r="A1052">
        <v>3.11</v>
      </c>
    </row>
    <row r="1053" spans="1:1" x14ac:dyDescent="0.3">
      <c r="A1053">
        <v>3.12</v>
      </c>
    </row>
    <row r="1054" spans="1:1" x14ac:dyDescent="0.3">
      <c r="A1054">
        <v>3.13</v>
      </c>
    </row>
    <row r="1055" spans="1:1" x14ac:dyDescent="0.3">
      <c r="A1055">
        <v>3.13</v>
      </c>
    </row>
    <row r="1056" spans="1:1" x14ac:dyDescent="0.3">
      <c r="A1056">
        <v>3.11</v>
      </c>
    </row>
    <row r="1057" spans="1:1" x14ac:dyDescent="0.3">
      <c r="A1057">
        <v>3.11</v>
      </c>
    </row>
    <row r="1058" spans="1:1" x14ac:dyDescent="0.3">
      <c r="A1058">
        <v>3.11</v>
      </c>
    </row>
    <row r="1059" spans="1:1" x14ac:dyDescent="0.3">
      <c r="A1059">
        <v>3.13</v>
      </c>
    </row>
    <row r="1060" spans="1:1" x14ac:dyDescent="0.3">
      <c r="A1060">
        <v>3.13</v>
      </c>
    </row>
    <row r="1061" spans="1:1" x14ac:dyDescent="0.3">
      <c r="A1061">
        <v>3.11</v>
      </c>
    </row>
    <row r="1062" spans="1:1" x14ac:dyDescent="0.3">
      <c r="A1062">
        <v>3.11</v>
      </c>
    </row>
    <row r="1063" spans="1:1" x14ac:dyDescent="0.3">
      <c r="A1063">
        <v>3.12</v>
      </c>
    </row>
    <row r="1064" spans="1:1" x14ac:dyDescent="0.3">
      <c r="A1064">
        <v>3.13</v>
      </c>
    </row>
    <row r="1065" spans="1:1" x14ac:dyDescent="0.3">
      <c r="A1065">
        <v>3.12</v>
      </c>
    </row>
    <row r="1066" spans="1:1" x14ac:dyDescent="0.3">
      <c r="A1066">
        <v>3.11</v>
      </c>
    </row>
    <row r="1067" spans="1:1" x14ac:dyDescent="0.3">
      <c r="A1067">
        <v>3.11</v>
      </c>
    </row>
    <row r="1068" spans="1:1" x14ac:dyDescent="0.3">
      <c r="A1068">
        <v>3.12</v>
      </c>
    </row>
    <row r="1069" spans="1:1" x14ac:dyDescent="0.3">
      <c r="A1069">
        <v>3.12</v>
      </c>
    </row>
    <row r="1070" spans="1:1" x14ac:dyDescent="0.3">
      <c r="A1070">
        <v>3.12</v>
      </c>
    </row>
    <row r="1071" spans="1:1" x14ac:dyDescent="0.3">
      <c r="A1071">
        <v>3.11</v>
      </c>
    </row>
    <row r="1072" spans="1:1" x14ac:dyDescent="0.3">
      <c r="A1072">
        <v>3.11</v>
      </c>
    </row>
    <row r="1073" spans="1:1" x14ac:dyDescent="0.3">
      <c r="A1073">
        <v>3.13</v>
      </c>
    </row>
    <row r="1074" spans="1:1" x14ac:dyDescent="0.3">
      <c r="A1074">
        <v>3.13</v>
      </c>
    </row>
    <row r="1075" spans="1:1" x14ac:dyDescent="0.3">
      <c r="A1075">
        <v>3.11</v>
      </c>
    </row>
    <row r="1076" spans="1:1" x14ac:dyDescent="0.3">
      <c r="A1076">
        <v>3.11</v>
      </c>
    </row>
    <row r="1077" spans="1:1" x14ac:dyDescent="0.3">
      <c r="A1077">
        <v>3.11</v>
      </c>
    </row>
    <row r="1078" spans="1:1" x14ac:dyDescent="0.3">
      <c r="A1078">
        <v>3.13</v>
      </c>
    </row>
    <row r="1079" spans="1:1" x14ac:dyDescent="0.3">
      <c r="A1079">
        <v>3.13</v>
      </c>
    </row>
    <row r="1080" spans="1:1" x14ac:dyDescent="0.3">
      <c r="A1080">
        <v>3.11</v>
      </c>
    </row>
    <row r="1081" spans="1:1" x14ac:dyDescent="0.3">
      <c r="A1081">
        <v>3.12</v>
      </c>
    </row>
    <row r="1082" spans="1:1" x14ac:dyDescent="0.3">
      <c r="A1082">
        <v>3.12</v>
      </c>
    </row>
    <row r="1083" spans="1:1" x14ac:dyDescent="0.3">
      <c r="A1083">
        <v>3.13</v>
      </c>
    </row>
    <row r="1084" spans="1:1" x14ac:dyDescent="0.3">
      <c r="A1084">
        <v>3.13</v>
      </c>
    </row>
    <row r="1085" spans="1:1" x14ac:dyDescent="0.3">
      <c r="A1085">
        <v>3.12</v>
      </c>
    </row>
    <row r="1086" spans="1:1" x14ac:dyDescent="0.3">
      <c r="A1086">
        <v>3.11</v>
      </c>
    </row>
    <row r="1087" spans="1:1" x14ac:dyDescent="0.3">
      <c r="A1087">
        <v>3.12</v>
      </c>
    </row>
    <row r="1088" spans="1:1" x14ac:dyDescent="0.3">
      <c r="A1088">
        <v>3.13</v>
      </c>
    </row>
    <row r="1089" spans="1:1" x14ac:dyDescent="0.3">
      <c r="A1089">
        <v>3.13</v>
      </c>
    </row>
    <row r="1090" spans="1:1" x14ac:dyDescent="0.3">
      <c r="A1090">
        <v>3.11</v>
      </c>
    </row>
    <row r="1091" spans="1:1" x14ac:dyDescent="0.3">
      <c r="A1091">
        <v>3.11</v>
      </c>
    </row>
    <row r="1092" spans="1:1" x14ac:dyDescent="0.3">
      <c r="A1092">
        <v>3.12</v>
      </c>
    </row>
    <row r="1093" spans="1:1" x14ac:dyDescent="0.3">
      <c r="A1093">
        <v>3.12</v>
      </c>
    </row>
    <row r="1094" spans="1:1" x14ac:dyDescent="0.3">
      <c r="A1094">
        <v>3.11</v>
      </c>
    </row>
    <row r="1095" spans="1:1" x14ac:dyDescent="0.3">
      <c r="A1095">
        <v>3.11</v>
      </c>
    </row>
    <row r="1096" spans="1:1" x14ac:dyDescent="0.3">
      <c r="A1096">
        <v>3.11</v>
      </c>
    </row>
    <row r="1097" spans="1:1" x14ac:dyDescent="0.3">
      <c r="A1097">
        <v>3.13</v>
      </c>
    </row>
    <row r="1098" spans="1:1" x14ac:dyDescent="0.3">
      <c r="A1098">
        <v>3.13</v>
      </c>
    </row>
    <row r="1099" spans="1:1" x14ac:dyDescent="0.3">
      <c r="A1099">
        <v>3.11</v>
      </c>
    </row>
    <row r="1100" spans="1:1" x14ac:dyDescent="0.3">
      <c r="A1100">
        <v>3.11</v>
      </c>
    </row>
    <row r="1101" spans="1:1" x14ac:dyDescent="0.3">
      <c r="A1101">
        <v>3.12</v>
      </c>
    </row>
    <row r="1102" spans="1:1" x14ac:dyDescent="0.3">
      <c r="A1102">
        <v>3.13</v>
      </c>
    </row>
    <row r="1103" spans="1:1" x14ac:dyDescent="0.3">
      <c r="A1103">
        <v>3.12</v>
      </c>
    </row>
    <row r="1104" spans="1:1" x14ac:dyDescent="0.3">
      <c r="A1104">
        <v>3.11</v>
      </c>
    </row>
    <row r="1105" spans="1:1" x14ac:dyDescent="0.3">
      <c r="A1105">
        <v>3.11</v>
      </c>
    </row>
    <row r="1106" spans="1:1" x14ac:dyDescent="0.3">
      <c r="A1106">
        <v>3.12</v>
      </c>
    </row>
    <row r="1107" spans="1:1" x14ac:dyDescent="0.3">
      <c r="A1107">
        <v>3.12</v>
      </c>
    </row>
    <row r="1108" spans="1:1" x14ac:dyDescent="0.3">
      <c r="A1108">
        <v>3.12</v>
      </c>
    </row>
    <row r="1109" spans="1:1" x14ac:dyDescent="0.3">
      <c r="A1109">
        <v>3.11</v>
      </c>
    </row>
    <row r="1110" spans="1:1" x14ac:dyDescent="0.3">
      <c r="A1110">
        <v>3.11</v>
      </c>
    </row>
    <row r="1111" spans="1:1" x14ac:dyDescent="0.3">
      <c r="A1111">
        <v>3.13</v>
      </c>
    </row>
    <row r="1112" spans="1:1" x14ac:dyDescent="0.3">
      <c r="A1112">
        <v>3.13</v>
      </c>
    </row>
    <row r="1113" spans="1:1" x14ac:dyDescent="0.3">
      <c r="A1113">
        <v>3.11</v>
      </c>
    </row>
    <row r="1114" spans="1:1" x14ac:dyDescent="0.3">
      <c r="A1114">
        <v>3.11</v>
      </c>
    </row>
    <row r="1115" spans="1:1" x14ac:dyDescent="0.3">
      <c r="A1115">
        <v>3.11</v>
      </c>
    </row>
    <row r="1116" spans="1:1" x14ac:dyDescent="0.3">
      <c r="A1116">
        <v>3.13</v>
      </c>
    </row>
    <row r="1117" spans="1:1" x14ac:dyDescent="0.3">
      <c r="A1117">
        <v>3.13</v>
      </c>
    </row>
    <row r="1118" spans="1:1" x14ac:dyDescent="0.3">
      <c r="A1118">
        <v>3.11</v>
      </c>
    </row>
    <row r="1119" spans="1:1" x14ac:dyDescent="0.3">
      <c r="A1119">
        <v>3.12</v>
      </c>
    </row>
    <row r="1120" spans="1:1" x14ac:dyDescent="0.3">
      <c r="A1120">
        <v>3.12</v>
      </c>
    </row>
    <row r="1121" spans="1:1" x14ac:dyDescent="0.3">
      <c r="A1121">
        <v>3.13</v>
      </c>
    </row>
    <row r="1122" spans="1:1" x14ac:dyDescent="0.3">
      <c r="A1122">
        <v>3.13</v>
      </c>
    </row>
    <row r="1123" spans="1:1" x14ac:dyDescent="0.3">
      <c r="A1123">
        <v>3.12</v>
      </c>
    </row>
    <row r="1124" spans="1:1" x14ac:dyDescent="0.3">
      <c r="A1124">
        <v>3.11</v>
      </c>
    </row>
    <row r="1125" spans="1:1" x14ac:dyDescent="0.3">
      <c r="A1125">
        <v>3.12</v>
      </c>
    </row>
    <row r="1126" spans="1:1" x14ac:dyDescent="0.3">
      <c r="A1126">
        <v>3.13</v>
      </c>
    </row>
    <row r="1127" spans="1:1" x14ac:dyDescent="0.3">
      <c r="A1127">
        <v>3.13</v>
      </c>
    </row>
    <row r="1128" spans="1:1" x14ac:dyDescent="0.3">
      <c r="A1128">
        <v>3.11</v>
      </c>
    </row>
    <row r="1129" spans="1:1" x14ac:dyDescent="0.3">
      <c r="A1129">
        <v>3.11</v>
      </c>
    </row>
    <row r="1130" spans="1:1" x14ac:dyDescent="0.3">
      <c r="A1130">
        <v>3.12</v>
      </c>
    </row>
    <row r="1131" spans="1:1" x14ac:dyDescent="0.3">
      <c r="A1131">
        <v>3.12</v>
      </c>
    </row>
    <row r="1132" spans="1:1" x14ac:dyDescent="0.3">
      <c r="A1132">
        <v>3.11</v>
      </c>
    </row>
    <row r="1133" spans="1:1" x14ac:dyDescent="0.3">
      <c r="A1133">
        <v>3.11</v>
      </c>
    </row>
    <row r="1134" spans="1:1" x14ac:dyDescent="0.3">
      <c r="A1134">
        <v>3.11</v>
      </c>
    </row>
    <row r="1135" spans="1:1" x14ac:dyDescent="0.3">
      <c r="A1135">
        <v>3.1100000000000003</v>
      </c>
    </row>
    <row r="1136" spans="1:1" x14ac:dyDescent="0.3">
      <c r="A1136">
        <v>3.1100000000000003</v>
      </c>
    </row>
    <row r="1137" spans="1:1" x14ac:dyDescent="0.3">
      <c r="A1137">
        <v>3.1100000000000003</v>
      </c>
    </row>
    <row r="1138" spans="1:1" x14ac:dyDescent="0.3">
      <c r="A1138">
        <v>3.1</v>
      </c>
    </row>
    <row r="1139" spans="1:1" x14ac:dyDescent="0.3">
      <c r="A1139">
        <v>3.1</v>
      </c>
    </row>
    <row r="1140" spans="1:1" x14ac:dyDescent="0.3">
      <c r="A1140">
        <v>3.12</v>
      </c>
    </row>
    <row r="1141" spans="1:1" x14ac:dyDescent="0.3">
      <c r="A1141">
        <v>3.12</v>
      </c>
    </row>
    <row r="1142" spans="1:1" x14ac:dyDescent="0.3">
      <c r="A1142">
        <v>3.1</v>
      </c>
    </row>
    <row r="1143" spans="1:1" x14ac:dyDescent="0.3">
      <c r="A1143">
        <v>3.11</v>
      </c>
    </row>
    <row r="1144" spans="1:1" x14ac:dyDescent="0.3">
      <c r="A1144">
        <v>3.1</v>
      </c>
    </row>
    <row r="1145" spans="1:1" x14ac:dyDescent="0.3">
      <c r="A1145">
        <v>3.12</v>
      </c>
    </row>
    <row r="1146" spans="1:1" x14ac:dyDescent="0.3">
      <c r="A1146">
        <v>3.12</v>
      </c>
    </row>
    <row r="1147" spans="1:1" x14ac:dyDescent="0.3">
      <c r="A1147">
        <v>3.11</v>
      </c>
    </row>
    <row r="1148" spans="1:1" x14ac:dyDescent="0.3">
      <c r="A1148">
        <v>3.1</v>
      </c>
    </row>
    <row r="1149" spans="1:1" x14ac:dyDescent="0.3">
      <c r="A1149">
        <v>3.1100000000000003</v>
      </c>
    </row>
    <row r="1150" spans="1:1" x14ac:dyDescent="0.3">
      <c r="A1150">
        <v>3.13</v>
      </c>
    </row>
    <row r="1151" spans="1:1" x14ac:dyDescent="0.3">
      <c r="A1151">
        <v>3.11</v>
      </c>
    </row>
    <row r="1152" spans="1:1" x14ac:dyDescent="0.3">
      <c r="A1152">
        <v>3.1</v>
      </c>
    </row>
    <row r="1153" spans="1:1" x14ac:dyDescent="0.3">
      <c r="A1153">
        <v>3.1</v>
      </c>
    </row>
    <row r="1154" spans="1:1" x14ac:dyDescent="0.3">
      <c r="A1154">
        <v>3.1</v>
      </c>
    </row>
    <row r="1155" spans="1:1" x14ac:dyDescent="0.3">
      <c r="A1155">
        <v>3.1</v>
      </c>
    </row>
    <row r="1156" spans="1:1" x14ac:dyDescent="0.3">
      <c r="A1156">
        <v>3.11</v>
      </c>
    </row>
    <row r="1157" spans="1:1" x14ac:dyDescent="0.3">
      <c r="A1157">
        <v>3.11</v>
      </c>
    </row>
    <row r="1158" spans="1:1" x14ac:dyDescent="0.3">
      <c r="A1158">
        <v>3.1</v>
      </c>
    </row>
    <row r="1159" spans="1:1" x14ac:dyDescent="0.3">
      <c r="A1159">
        <v>3.1</v>
      </c>
    </row>
    <row r="1160" spans="1:1" x14ac:dyDescent="0.3">
      <c r="A1160">
        <v>3.12</v>
      </c>
    </row>
    <row r="1161" spans="1:1" x14ac:dyDescent="0.3">
      <c r="A1161">
        <v>3.11</v>
      </c>
    </row>
    <row r="1162" spans="1:1" x14ac:dyDescent="0.3">
      <c r="A1162">
        <v>3.12</v>
      </c>
    </row>
    <row r="1163" spans="1:1" x14ac:dyDescent="0.3">
      <c r="A1163">
        <v>3.1</v>
      </c>
    </row>
    <row r="1164" spans="1:1" x14ac:dyDescent="0.3">
      <c r="A1164">
        <v>3.11</v>
      </c>
    </row>
    <row r="1165" spans="1:1" x14ac:dyDescent="0.3">
      <c r="A1165">
        <v>3.12</v>
      </c>
    </row>
    <row r="1166" spans="1:1" x14ac:dyDescent="0.3">
      <c r="A1166">
        <v>3.12</v>
      </c>
    </row>
    <row r="1167" spans="1:1" x14ac:dyDescent="0.3">
      <c r="A1167">
        <v>3.1</v>
      </c>
    </row>
    <row r="1168" spans="1:1" x14ac:dyDescent="0.3">
      <c r="A1168">
        <v>3.14</v>
      </c>
    </row>
    <row r="1169" spans="1:1" x14ac:dyDescent="0.3">
      <c r="A1169">
        <v>3.11</v>
      </c>
    </row>
    <row r="1170" spans="1:1" x14ac:dyDescent="0.3">
      <c r="A1170">
        <v>3.11</v>
      </c>
    </row>
    <row r="1171" spans="1:1" x14ac:dyDescent="0.3">
      <c r="A1171">
        <v>3.09</v>
      </c>
    </row>
    <row r="1172" spans="1:1" x14ac:dyDescent="0.3">
      <c r="A1172">
        <v>3.13</v>
      </c>
    </row>
    <row r="1173" spans="1:1" x14ac:dyDescent="0.3">
      <c r="A1173">
        <v>3.11</v>
      </c>
    </row>
    <row r="1174" spans="1:1" x14ac:dyDescent="0.3">
      <c r="A1174">
        <v>3.11</v>
      </c>
    </row>
    <row r="1175" spans="1:1" x14ac:dyDescent="0.3">
      <c r="A1175">
        <v>3.09</v>
      </c>
    </row>
    <row r="1176" spans="1:1" x14ac:dyDescent="0.3">
      <c r="A1176">
        <v>3.09</v>
      </c>
    </row>
    <row r="1177" spans="1:1" x14ac:dyDescent="0.3">
      <c r="A1177">
        <v>3.11</v>
      </c>
    </row>
    <row r="1178" spans="1:1" x14ac:dyDescent="0.3">
      <c r="A1178">
        <v>3.09</v>
      </c>
    </row>
    <row r="1179" spans="1:1" x14ac:dyDescent="0.3">
      <c r="A1179">
        <v>3.09</v>
      </c>
    </row>
    <row r="1180" spans="1:1" x14ac:dyDescent="0.3">
      <c r="A1180">
        <v>3.11</v>
      </c>
    </row>
    <row r="1181" spans="1:1" x14ac:dyDescent="0.3">
      <c r="A1181">
        <v>3.11</v>
      </c>
    </row>
    <row r="1182" spans="1:1" x14ac:dyDescent="0.3">
      <c r="A1182">
        <v>3.09</v>
      </c>
    </row>
    <row r="1183" spans="1:1" x14ac:dyDescent="0.3">
      <c r="A1183">
        <v>3.11</v>
      </c>
    </row>
    <row r="1184" spans="1:1" x14ac:dyDescent="0.3">
      <c r="A1184">
        <v>3.11</v>
      </c>
    </row>
    <row r="1185" spans="1:1" x14ac:dyDescent="0.3">
      <c r="A1185">
        <v>3.09</v>
      </c>
    </row>
    <row r="1186" spans="1:1" x14ac:dyDescent="0.3">
      <c r="A1186">
        <v>3.13</v>
      </c>
    </row>
    <row r="1187" spans="1:1" x14ac:dyDescent="0.3">
      <c r="A1187">
        <v>3.11</v>
      </c>
    </row>
    <row r="1188" spans="1:1" x14ac:dyDescent="0.3">
      <c r="A1188">
        <v>3.11</v>
      </c>
    </row>
    <row r="1189" spans="1:1" x14ac:dyDescent="0.3">
      <c r="A1189">
        <v>3.09</v>
      </c>
    </row>
    <row r="1190" spans="1:1" x14ac:dyDescent="0.3">
      <c r="A1190">
        <v>3.09</v>
      </c>
    </row>
    <row r="1191" spans="1:1" x14ac:dyDescent="0.3">
      <c r="A1191">
        <v>3.11</v>
      </c>
    </row>
    <row r="1192" spans="1:1" x14ac:dyDescent="0.3">
      <c r="A1192">
        <v>3.11</v>
      </c>
    </row>
    <row r="1193" spans="1:1" x14ac:dyDescent="0.3">
      <c r="A1193">
        <v>3.09</v>
      </c>
    </row>
    <row r="1194" spans="1:1" x14ac:dyDescent="0.3">
      <c r="A1194">
        <v>3.09</v>
      </c>
    </row>
    <row r="1195" spans="1:1" x14ac:dyDescent="0.3">
      <c r="A1195">
        <v>3.1</v>
      </c>
    </row>
    <row r="1196" spans="1:1" x14ac:dyDescent="0.3">
      <c r="A1196">
        <v>3.1</v>
      </c>
    </row>
    <row r="1197" spans="1:1" x14ac:dyDescent="0.3">
      <c r="A1197">
        <v>3.09</v>
      </c>
    </row>
    <row r="1198" spans="1:1" x14ac:dyDescent="0.3">
      <c r="A1198">
        <v>3.09</v>
      </c>
    </row>
    <row r="1199" spans="1:1" x14ac:dyDescent="0.3">
      <c r="A1199">
        <v>3.1</v>
      </c>
    </row>
    <row r="1200" spans="1:1" x14ac:dyDescent="0.3">
      <c r="A1200">
        <v>3.1</v>
      </c>
    </row>
    <row r="1201" spans="1:1" x14ac:dyDescent="0.3">
      <c r="A1201">
        <v>3.08</v>
      </c>
    </row>
    <row r="1202" spans="1:1" x14ac:dyDescent="0.3">
      <c r="A1202">
        <v>3.08</v>
      </c>
    </row>
    <row r="1203" spans="1:1" x14ac:dyDescent="0.3">
      <c r="A1203">
        <v>3.09</v>
      </c>
    </row>
    <row r="1204" spans="1:1" x14ac:dyDescent="0.3">
      <c r="A1204">
        <v>3.09</v>
      </c>
    </row>
    <row r="1205" spans="1:1" x14ac:dyDescent="0.3">
      <c r="A1205">
        <v>3.07</v>
      </c>
    </row>
    <row r="1206" spans="1:1" x14ac:dyDescent="0.3">
      <c r="A1206">
        <v>3.07</v>
      </c>
    </row>
    <row r="1207" spans="1:1" x14ac:dyDescent="0.3">
      <c r="A1207">
        <v>3.09</v>
      </c>
    </row>
    <row r="1208" spans="1:1" x14ac:dyDescent="0.3">
      <c r="A1208">
        <v>3.09</v>
      </c>
    </row>
    <row r="1209" spans="1:1" x14ac:dyDescent="0.3">
      <c r="A1209">
        <v>3.07</v>
      </c>
    </row>
    <row r="1210" spans="1:1" x14ac:dyDescent="0.3">
      <c r="A1210">
        <v>3.07</v>
      </c>
    </row>
    <row r="1211" spans="1:1" x14ac:dyDescent="0.3">
      <c r="A1211">
        <v>3.09</v>
      </c>
    </row>
    <row r="1212" spans="1:1" x14ac:dyDescent="0.3">
      <c r="A1212">
        <v>3.09</v>
      </c>
    </row>
    <row r="1213" spans="1:1" x14ac:dyDescent="0.3">
      <c r="A1213">
        <v>3.07</v>
      </c>
    </row>
    <row r="1214" spans="1:1" x14ac:dyDescent="0.3">
      <c r="A1214">
        <v>3.07</v>
      </c>
    </row>
    <row r="1215" spans="1:1" x14ac:dyDescent="0.3">
      <c r="A1215">
        <v>3.08</v>
      </c>
    </row>
    <row r="1216" spans="1:1" x14ac:dyDescent="0.3">
      <c r="A1216">
        <v>3.08</v>
      </c>
    </row>
    <row r="1217" spans="1:1" x14ac:dyDescent="0.3">
      <c r="A1217">
        <v>3.07</v>
      </c>
    </row>
    <row r="1218" spans="1:1" x14ac:dyDescent="0.3">
      <c r="A1218">
        <v>3.07</v>
      </c>
    </row>
    <row r="1219" spans="1:1" x14ac:dyDescent="0.3">
      <c r="A1219">
        <v>3.08</v>
      </c>
    </row>
    <row r="1220" spans="1:1" x14ac:dyDescent="0.3">
      <c r="A1220">
        <v>3.08</v>
      </c>
    </row>
    <row r="1221" spans="1:1" x14ac:dyDescent="0.3">
      <c r="A1221">
        <v>3.06</v>
      </c>
    </row>
    <row r="1222" spans="1:1" x14ac:dyDescent="0.3">
      <c r="A1222">
        <v>3.06</v>
      </c>
    </row>
    <row r="1223" spans="1:1" x14ac:dyDescent="0.3">
      <c r="A1223">
        <v>3.07</v>
      </c>
    </row>
    <row r="1224" spans="1:1" x14ac:dyDescent="0.3">
      <c r="A1224">
        <v>3.07</v>
      </c>
    </row>
    <row r="1225" spans="1:1" x14ac:dyDescent="0.3">
      <c r="A1225">
        <v>3.06</v>
      </c>
    </row>
    <row r="1226" spans="1:1" x14ac:dyDescent="0.3">
      <c r="A1226">
        <v>3.03</v>
      </c>
    </row>
    <row r="1227" spans="1:1" x14ac:dyDescent="0.3">
      <c r="A1227">
        <v>3.06</v>
      </c>
    </row>
    <row r="1228" spans="1:1" x14ac:dyDescent="0.3">
      <c r="A1228">
        <v>3.05</v>
      </c>
    </row>
    <row r="1229" spans="1:1" x14ac:dyDescent="0.3">
      <c r="A1229">
        <v>3.06</v>
      </c>
    </row>
    <row r="1230" spans="1:1" x14ac:dyDescent="0.3">
      <c r="A1230">
        <v>3.06</v>
      </c>
    </row>
    <row r="1231" spans="1:1" x14ac:dyDescent="0.3">
      <c r="A1231">
        <v>3.06</v>
      </c>
    </row>
    <row r="1232" spans="1:1" x14ac:dyDescent="0.3">
      <c r="A1232">
        <v>3.1</v>
      </c>
    </row>
    <row r="1233" spans="1:1" x14ac:dyDescent="0.3">
      <c r="A1233">
        <v>3.06</v>
      </c>
    </row>
    <row r="1234" spans="1:1" x14ac:dyDescent="0.3">
      <c r="A1234">
        <v>3.04</v>
      </c>
    </row>
    <row r="1235" spans="1:1" x14ac:dyDescent="0.3">
      <c r="A1235">
        <v>3.05</v>
      </c>
    </row>
    <row r="1236" spans="1:1" x14ac:dyDescent="0.3">
      <c r="A1236">
        <v>3.1</v>
      </c>
    </row>
    <row r="1237" spans="1:1" x14ac:dyDescent="0.3">
      <c r="A1237">
        <v>3.06</v>
      </c>
    </row>
    <row r="1238" spans="1:1" x14ac:dyDescent="0.3">
      <c r="A1238">
        <v>3.09</v>
      </c>
    </row>
    <row r="1239" spans="1:1" x14ac:dyDescent="0.3">
      <c r="A1239">
        <v>3.06</v>
      </c>
    </row>
    <row r="1240" spans="1:1" x14ac:dyDescent="0.3">
      <c r="A1240">
        <v>3.0700000000000003</v>
      </c>
    </row>
    <row r="1241" spans="1:1" x14ac:dyDescent="0.3">
      <c r="A1241">
        <v>3.0500000000000003</v>
      </c>
    </row>
    <row r="1242" spans="1:1" x14ac:dyDescent="0.3">
      <c r="A1242">
        <v>3.06</v>
      </c>
    </row>
    <row r="1243" spans="1:1" x14ac:dyDescent="0.3">
      <c r="A1243">
        <v>3.0300000000000002</v>
      </c>
    </row>
    <row r="1244" spans="1:1" x14ac:dyDescent="0.3">
      <c r="A1244">
        <v>3.0500000000000003</v>
      </c>
    </row>
    <row r="1245" spans="1:1" x14ac:dyDescent="0.3">
      <c r="A1245">
        <v>3.05</v>
      </c>
    </row>
    <row r="1246" spans="1:1" x14ac:dyDescent="0.3">
      <c r="A1246">
        <v>3.05</v>
      </c>
    </row>
    <row r="1247" spans="1:1" x14ac:dyDescent="0.3">
      <c r="A1247">
        <v>3.0300000000000002</v>
      </c>
    </row>
    <row r="1248" spans="1:1" x14ac:dyDescent="0.3">
      <c r="A1248">
        <v>2.9800000000000004</v>
      </c>
    </row>
    <row r="1249" spans="1:1" x14ac:dyDescent="0.3">
      <c r="A1249">
        <v>3.1</v>
      </c>
    </row>
    <row r="1250" spans="1:1" x14ac:dyDescent="0.3">
      <c r="A1250">
        <v>3.1</v>
      </c>
    </row>
    <row r="1251" spans="1:1" x14ac:dyDescent="0.3">
      <c r="A1251">
        <v>3.08</v>
      </c>
    </row>
    <row r="1252" spans="1:1" x14ac:dyDescent="0.3">
      <c r="A1252">
        <v>3.08</v>
      </c>
    </row>
    <row r="1253" spans="1:1" x14ac:dyDescent="0.3">
      <c r="A1253">
        <v>3.1</v>
      </c>
    </row>
    <row r="1254" spans="1:1" x14ac:dyDescent="0.3">
      <c r="A1254">
        <v>3.11</v>
      </c>
    </row>
    <row r="1255" spans="1:1" x14ac:dyDescent="0.3">
      <c r="A1255">
        <v>3.08</v>
      </c>
    </row>
    <row r="1256" spans="1:1" x14ac:dyDescent="0.3">
      <c r="A1256">
        <v>3.08</v>
      </c>
    </row>
    <row r="1257" spans="1:1" x14ac:dyDescent="0.3">
      <c r="A1257">
        <v>3.1</v>
      </c>
    </row>
    <row r="1258" spans="1:1" x14ac:dyDescent="0.3">
      <c r="A1258">
        <v>3.1</v>
      </c>
    </row>
    <row r="1259" spans="1:1" x14ac:dyDescent="0.3">
      <c r="A1259">
        <v>3.09</v>
      </c>
    </row>
    <row r="1260" spans="1:1" x14ac:dyDescent="0.3">
      <c r="A1260">
        <v>3.09</v>
      </c>
    </row>
    <row r="1261" spans="1:1" x14ac:dyDescent="0.3">
      <c r="A1261">
        <v>3.1</v>
      </c>
    </row>
    <row r="1262" spans="1:1" x14ac:dyDescent="0.3">
      <c r="A1262">
        <v>3.1</v>
      </c>
    </row>
    <row r="1263" spans="1:1" x14ac:dyDescent="0.3">
      <c r="A1263">
        <v>3.09</v>
      </c>
    </row>
    <row r="1264" spans="1:1" x14ac:dyDescent="0.3">
      <c r="A1264">
        <v>3.08</v>
      </c>
    </row>
    <row r="1265" spans="1:1" x14ac:dyDescent="0.3">
      <c r="A1265">
        <v>3.09</v>
      </c>
    </row>
    <row r="1266" spans="1:1" x14ac:dyDescent="0.3">
      <c r="A1266">
        <v>3.09</v>
      </c>
    </row>
    <row r="1267" spans="1:1" x14ac:dyDescent="0.3">
      <c r="A1267">
        <v>3.09</v>
      </c>
    </row>
    <row r="1268" spans="1:1" x14ac:dyDescent="0.3">
      <c r="A1268">
        <v>3.08</v>
      </c>
    </row>
    <row r="1269" spans="1:1" x14ac:dyDescent="0.3">
      <c r="A1269">
        <v>3.09</v>
      </c>
    </row>
    <row r="1270" spans="1:1" x14ac:dyDescent="0.3">
      <c r="A1270">
        <v>3.09</v>
      </c>
    </row>
    <row r="1271" spans="1:1" x14ac:dyDescent="0.3">
      <c r="A1271">
        <v>3.09</v>
      </c>
    </row>
    <row r="1272" spans="1:1" x14ac:dyDescent="0.3">
      <c r="A1272">
        <v>3.08</v>
      </c>
    </row>
    <row r="1273" spans="1:1" x14ac:dyDescent="0.3">
      <c r="A1273">
        <v>3.09</v>
      </c>
    </row>
    <row r="1274" spans="1:1" x14ac:dyDescent="0.3">
      <c r="A1274">
        <v>3.09</v>
      </c>
    </row>
    <row r="1275" spans="1:1" x14ac:dyDescent="0.3">
      <c r="A1275">
        <v>3.09</v>
      </c>
    </row>
    <row r="1276" spans="1:1" x14ac:dyDescent="0.3">
      <c r="A1276">
        <v>3.08</v>
      </c>
    </row>
    <row r="1277" spans="1:1" x14ac:dyDescent="0.3">
      <c r="A1277">
        <v>3.09</v>
      </c>
    </row>
    <row r="1278" spans="1:1" x14ac:dyDescent="0.3">
      <c r="A1278">
        <v>3.09</v>
      </c>
    </row>
    <row r="1279" spans="1:1" x14ac:dyDescent="0.3">
      <c r="A1279">
        <v>3.08</v>
      </c>
    </row>
    <row r="1280" spans="1:1" x14ac:dyDescent="0.3">
      <c r="A1280">
        <v>3.08</v>
      </c>
    </row>
    <row r="1281" spans="1:1" x14ac:dyDescent="0.3">
      <c r="A1281">
        <v>3.09</v>
      </c>
    </row>
    <row r="1282" spans="1:1" x14ac:dyDescent="0.3">
      <c r="A1282">
        <v>3.09</v>
      </c>
    </row>
    <row r="1283" spans="1:1" x14ac:dyDescent="0.3">
      <c r="A1283">
        <v>3.08</v>
      </c>
    </row>
    <row r="1284" spans="1:1" x14ac:dyDescent="0.3">
      <c r="A1284">
        <v>3.08</v>
      </c>
    </row>
    <row r="1285" spans="1:1" x14ac:dyDescent="0.3">
      <c r="A1285">
        <v>3.09</v>
      </c>
    </row>
    <row r="1286" spans="1:1" x14ac:dyDescent="0.3">
      <c r="A1286">
        <v>3.07</v>
      </c>
    </row>
    <row r="1287" spans="1:1" x14ac:dyDescent="0.3">
      <c r="A1287">
        <v>3.08</v>
      </c>
    </row>
    <row r="1288" spans="1:1" x14ac:dyDescent="0.3">
      <c r="A1288">
        <v>3.08</v>
      </c>
    </row>
    <row r="1289" spans="1:1" x14ac:dyDescent="0.3">
      <c r="A1289">
        <v>3.09</v>
      </c>
    </row>
    <row r="1290" spans="1:1" x14ac:dyDescent="0.3">
      <c r="A1290">
        <v>3.09</v>
      </c>
    </row>
    <row r="1291" spans="1:1" x14ac:dyDescent="0.3">
      <c r="A1291">
        <v>3.08</v>
      </c>
    </row>
    <row r="1292" spans="1:1" x14ac:dyDescent="0.3">
      <c r="A1292">
        <v>3.08</v>
      </c>
    </row>
    <row r="1293" spans="1:1" x14ac:dyDescent="0.3">
      <c r="A1293">
        <v>3.06</v>
      </c>
    </row>
    <row r="1294" spans="1:1" x14ac:dyDescent="0.3">
      <c r="A1294">
        <v>3.09</v>
      </c>
    </row>
    <row r="1295" spans="1:1" x14ac:dyDescent="0.3">
      <c r="A1295">
        <v>3.09</v>
      </c>
    </row>
    <row r="1296" spans="1:1" x14ac:dyDescent="0.3">
      <c r="A1296">
        <v>3.09</v>
      </c>
    </row>
    <row r="1297" spans="1:1" x14ac:dyDescent="0.3">
      <c r="A1297">
        <v>3.08</v>
      </c>
    </row>
    <row r="1298" spans="1:1" x14ac:dyDescent="0.3">
      <c r="A1298">
        <v>3.09</v>
      </c>
    </row>
    <row r="1299" spans="1:1" x14ac:dyDescent="0.3">
      <c r="A1299">
        <v>3.09</v>
      </c>
    </row>
    <row r="1300" spans="1:1" x14ac:dyDescent="0.3">
      <c r="A1300">
        <v>3.09</v>
      </c>
    </row>
    <row r="1301" spans="1:1" x14ac:dyDescent="0.3">
      <c r="A1301">
        <v>3.08</v>
      </c>
    </row>
    <row r="1302" spans="1:1" x14ac:dyDescent="0.3">
      <c r="A1302">
        <v>3.09</v>
      </c>
    </row>
    <row r="1303" spans="1:1" x14ac:dyDescent="0.3">
      <c r="A1303">
        <v>3.09</v>
      </c>
    </row>
    <row r="1304" spans="1:1" x14ac:dyDescent="0.3">
      <c r="A1304">
        <v>3.08</v>
      </c>
    </row>
    <row r="1305" spans="1:1" x14ac:dyDescent="0.3">
      <c r="A1305">
        <v>3.08</v>
      </c>
    </row>
    <row r="1306" spans="1:1" x14ac:dyDescent="0.3">
      <c r="A1306">
        <v>3.09</v>
      </c>
    </row>
    <row r="1307" spans="1:1" x14ac:dyDescent="0.3">
      <c r="A1307">
        <v>3.09</v>
      </c>
    </row>
    <row r="1308" spans="1:1" x14ac:dyDescent="0.3">
      <c r="A1308">
        <v>3.08</v>
      </c>
    </row>
    <row r="1309" spans="1:1" x14ac:dyDescent="0.3">
      <c r="A1309">
        <v>3.08</v>
      </c>
    </row>
    <row r="1310" spans="1:1" x14ac:dyDescent="0.3">
      <c r="A1310">
        <v>3.09</v>
      </c>
    </row>
    <row r="1311" spans="1:1" x14ac:dyDescent="0.3">
      <c r="A1311">
        <v>3.07</v>
      </c>
    </row>
    <row r="1312" spans="1:1" x14ac:dyDescent="0.3">
      <c r="A1312">
        <v>3.08</v>
      </c>
    </row>
    <row r="1313" spans="1:1" x14ac:dyDescent="0.3">
      <c r="A1313">
        <v>3.08</v>
      </c>
    </row>
    <row r="1314" spans="1:1" x14ac:dyDescent="0.3">
      <c r="A1314">
        <v>3.09</v>
      </c>
    </row>
    <row r="1315" spans="1:1" x14ac:dyDescent="0.3">
      <c r="A1315">
        <v>3.09</v>
      </c>
    </row>
    <row r="1316" spans="1:1" x14ac:dyDescent="0.3">
      <c r="A1316">
        <v>3.08</v>
      </c>
    </row>
    <row r="1317" spans="1:1" x14ac:dyDescent="0.3">
      <c r="A1317">
        <v>3.08</v>
      </c>
    </row>
    <row r="1318" spans="1:1" x14ac:dyDescent="0.3">
      <c r="A1318">
        <v>3.06</v>
      </c>
    </row>
    <row r="1319" spans="1:1" x14ac:dyDescent="0.3">
      <c r="A1319">
        <v>3.06</v>
      </c>
    </row>
    <row r="1320" spans="1:1" x14ac:dyDescent="0.3">
      <c r="A1320">
        <v>2.99</v>
      </c>
    </row>
    <row r="1321" spans="1:1" x14ac:dyDescent="0.3">
      <c r="A1321">
        <v>3.05</v>
      </c>
    </row>
    <row r="1322" spans="1:1" x14ac:dyDescent="0.3">
      <c r="A1322">
        <v>3.05</v>
      </c>
    </row>
    <row r="1323" spans="1:1" x14ac:dyDescent="0.3">
      <c r="A1323">
        <v>3.04</v>
      </c>
    </row>
    <row r="1324" spans="1:1" x14ac:dyDescent="0.3">
      <c r="A1324">
        <v>3.05</v>
      </c>
    </row>
    <row r="1325" spans="1:1" x14ac:dyDescent="0.3">
      <c r="A1325">
        <v>3.06</v>
      </c>
    </row>
    <row r="1326" spans="1:1" x14ac:dyDescent="0.3">
      <c r="A1326">
        <v>3.07</v>
      </c>
    </row>
    <row r="1327" spans="1:1" x14ac:dyDescent="0.3">
      <c r="A1327">
        <v>3.03</v>
      </c>
    </row>
    <row r="1328" spans="1:1" x14ac:dyDescent="0.3">
      <c r="A1328">
        <v>3.06</v>
      </c>
    </row>
    <row r="1329" spans="1:1" x14ac:dyDescent="0.3">
      <c r="A1329">
        <v>2.99</v>
      </c>
    </row>
    <row r="1330" spans="1:1" x14ac:dyDescent="0.3">
      <c r="A1330">
        <v>3.04</v>
      </c>
    </row>
    <row r="1331" spans="1:1" x14ac:dyDescent="0.3">
      <c r="A1331">
        <v>3.03</v>
      </c>
    </row>
    <row r="1332" spans="1:1" x14ac:dyDescent="0.3">
      <c r="A1332">
        <v>3.03</v>
      </c>
    </row>
    <row r="1333" spans="1:1" x14ac:dyDescent="0.3">
      <c r="A1333">
        <v>3.02</v>
      </c>
    </row>
    <row r="1334" spans="1:1" x14ac:dyDescent="0.3">
      <c r="A1334">
        <v>3.04</v>
      </c>
    </row>
    <row r="1335" spans="1:1" x14ac:dyDescent="0.3">
      <c r="A1335">
        <v>3.03</v>
      </c>
    </row>
    <row r="1336" spans="1:1" x14ac:dyDescent="0.3">
      <c r="A1336">
        <v>3.02</v>
      </c>
    </row>
    <row r="1337" spans="1:1" x14ac:dyDescent="0.3">
      <c r="A1337">
        <v>3.04</v>
      </c>
    </row>
    <row r="1338" spans="1:1" x14ac:dyDescent="0.3">
      <c r="A1338">
        <v>3.03</v>
      </c>
    </row>
    <row r="1339" spans="1:1" x14ac:dyDescent="0.3">
      <c r="A1339">
        <v>3.06</v>
      </c>
    </row>
    <row r="1340" spans="1:1" x14ac:dyDescent="0.3">
      <c r="A1340">
        <v>2.99</v>
      </c>
    </row>
    <row r="1341" spans="1:1" x14ac:dyDescent="0.3">
      <c r="A1341">
        <v>3.05</v>
      </c>
    </row>
    <row r="1342" spans="1:1" x14ac:dyDescent="0.3">
      <c r="A1342">
        <v>3.05</v>
      </c>
    </row>
    <row r="1343" spans="1:1" x14ac:dyDescent="0.3">
      <c r="A1343">
        <v>3.04</v>
      </c>
    </row>
    <row r="1344" spans="1:1" x14ac:dyDescent="0.3">
      <c r="A1344">
        <v>3.05</v>
      </c>
    </row>
    <row r="1345" spans="1:1" x14ac:dyDescent="0.3">
      <c r="A1345">
        <v>3.06</v>
      </c>
    </row>
    <row r="1346" spans="1:1" x14ac:dyDescent="0.3">
      <c r="A1346">
        <v>3.07</v>
      </c>
    </row>
    <row r="1347" spans="1:1" x14ac:dyDescent="0.3">
      <c r="A1347">
        <v>3.03</v>
      </c>
    </row>
    <row r="1348" spans="1:1" x14ac:dyDescent="0.3">
      <c r="A1348">
        <v>3.06</v>
      </c>
    </row>
    <row r="1349" spans="1:1" x14ac:dyDescent="0.3">
      <c r="A1349">
        <v>2.99</v>
      </c>
    </row>
    <row r="1350" spans="1:1" x14ac:dyDescent="0.3">
      <c r="A1350">
        <v>3.04</v>
      </c>
    </row>
    <row r="1351" spans="1:1" x14ac:dyDescent="0.3">
      <c r="A1351">
        <v>3.03</v>
      </c>
    </row>
    <row r="1352" spans="1:1" x14ac:dyDescent="0.3">
      <c r="A1352">
        <v>3.03</v>
      </c>
    </row>
    <row r="1353" spans="1:1" x14ac:dyDescent="0.3">
      <c r="A1353">
        <v>3.02</v>
      </c>
    </row>
    <row r="1354" spans="1:1" x14ac:dyDescent="0.3">
      <c r="A1354">
        <v>3.04</v>
      </c>
    </row>
    <row r="1355" spans="1:1" x14ac:dyDescent="0.3">
      <c r="A1355">
        <v>3.03</v>
      </c>
    </row>
    <row r="1356" spans="1:1" x14ac:dyDescent="0.3">
      <c r="A1356">
        <v>3.04</v>
      </c>
    </row>
    <row r="1357" spans="1:1" x14ac:dyDescent="0.3">
      <c r="A1357">
        <v>3.04</v>
      </c>
    </row>
    <row r="1358" spans="1:1" x14ac:dyDescent="0.3">
      <c r="A1358">
        <v>3.02</v>
      </c>
    </row>
    <row r="1359" spans="1:1" x14ac:dyDescent="0.3">
      <c r="A1359">
        <v>3.02</v>
      </c>
    </row>
    <row r="1360" spans="1:1" x14ac:dyDescent="0.3">
      <c r="A1360">
        <v>3.02</v>
      </c>
    </row>
    <row r="1361" spans="1:1" x14ac:dyDescent="0.3">
      <c r="A1361">
        <v>3.01</v>
      </c>
    </row>
    <row r="1362" spans="1:1" x14ac:dyDescent="0.3">
      <c r="A1362">
        <v>3.03</v>
      </c>
    </row>
    <row r="1363" spans="1:1" x14ac:dyDescent="0.3">
      <c r="A1363">
        <v>2.98</v>
      </c>
    </row>
    <row r="1364" spans="1:1" x14ac:dyDescent="0.3">
      <c r="A1364">
        <v>3.01</v>
      </c>
    </row>
    <row r="1365" spans="1:1" x14ac:dyDescent="0.3">
      <c r="A1365">
        <v>2.99</v>
      </c>
    </row>
    <row r="1366" spans="1:1" x14ac:dyDescent="0.3">
      <c r="A1366">
        <v>3.01</v>
      </c>
    </row>
    <row r="1367" spans="1:1" x14ac:dyDescent="0.3">
      <c r="A1367">
        <v>3.03</v>
      </c>
    </row>
    <row r="1368" spans="1:1" x14ac:dyDescent="0.3">
      <c r="A1368">
        <v>3.03</v>
      </c>
    </row>
    <row r="1369" spans="1:1" x14ac:dyDescent="0.3">
      <c r="A1369">
        <v>3.02</v>
      </c>
    </row>
    <row r="1370" spans="1:1" x14ac:dyDescent="0.3">
      <c r="A1370">
        <v>3.02</v>
      </c>
    </row>
    <row r="1371" spans="1:1" x14ac:dyDescent="0.3">
      <c r="A1371">
        <v>3.01</v>
      </c>
    </row>
    <row r="1372" spans="1:1" x14ac:dyDescent="0.3">
      <c r="A1372">
        <v>3.01</v>
      </c>
    </row>
    <row r="1373" spans="1:1" x14ac:dyDescent="0.3">
      <c r="A1373">
        <v>3.03</v>
      </c>
    </row>
    <row r="1374" spans="1:1" x14ac:dyDescent="0.3">
      <c r="A1374">
        <v>3.03</v>
      </c>
    </row>
    <row r="1375" spans="1:1" x14ac:dyDescent="0.3">
      <c r="A1375">
        <v>3.02</v>
      </c>
    </row>
    <row r="1376" spans="1:1" x14ac:dyDescent="0.3">
      <c r="A1376">
        <v>3.02</v>
      </c>
    </row>
    <row r="1377" spans="1:1" x14ac:dyDescent="0.3">
      <c r="A1377">
        <v>3.01</v>
      </c>
    </row>
    <row r="1378" spans="1:1" x14ac:dyDescent="0.3">
      <c r="A1378">
        <v>3.01</v>
      </c>
    </row>
    <row r="1379" spans="1:1" x14ac:dyDescent="0.3">
      <c r="A1379">
        <v>3.03</v>
      </c>
    </row>
    <row r="1380" spans="1:1" x14ac:dyDescent="0.3">
      <c r="A1380">
        <v>3.03</v>
      </c>
    </row>
    <row r="1381" spans="1:1" x14ac:dyDescent="0.3">
      <c r="A1381">
        <v>3.02</v>
      </c>
    </row>
    <row r="1382" spans="1:1" x14ac:dyDescent="0.3">
      <c r="A1382">
        <v>3.02</v>
      </c>
    </row>
    <row r="1383" spans="1:1" x14ac:dyDescent="0.3">
      <c r="A1383">
        <v>3.01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2.98</v>
      </c>
    </row>
    <row r="1387" spans="1:1" x14ac:dyDescent="0.3">
      <c r="A1387">
        <v>2.99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2.99</v>
      </c>
    </row>
    <row r="1391" spans="1:1" x14ac:dyDescent="0.3">
      <c r="A1391">
        <v>3</v>
      </c>
    </row>
    <row r="1392" spans="1:1" x14ac:dyDescent="0.3">
      <c r="A1392">
        <v>2.99</v>
      </c>
    </row>
    <row r="1393" spans="1:1" x14ac:dyDescent="0.3">
      <c r="A1393">
        <v>2.98</v>
      </c>
    </row>
    <row r="1394" spans="1:1" x14ac:dyDescent="0.3">
      <c r="A1394">
        <v>2.98</v>
      </c>
    </row>
    <row r="1395" spans="1:1" x14ac:dyDescent="0.3">
      <c r="A1395">
        <v>2.79</v>
      </c>
    </row>
    <row r="1396" spans="1:1" x14ac:dyDescent="0.3">
      <c r="A1396">
        <v>2.97</v>
      </c>
    </row>
    <row r="1397" spans="1:1" x14ac:dyDescent="0.3">
      <c r="A1397">
        <v>2.96</v>
      </c>
    </row>
    <row r="1398" spans="1:1" x14ac:dyDescent="0.3">
      <c r="A1398">
        <v>2.97</v>
      </c>
    </row>
    <row r="1399" spans="1:1" x14ac:dyDescent="0.3">
      <c r="A1399">
        <v>2.96</v>
      </c>
    </row>
    <row r="1400" spans="1:1" x14ac:dyDescent="0.3">
      <c r="A1400">
        <v>2.97</v>
      </c>
    </row>
    <row r="1401" spans="1:1" x14ac:dyDescent="0.3">
      <c r="A1401">
        <v>2.96</v>
      </c>
    </row>
    <row r="1402" spans="1:1" x14ac:dyDescent="0.3">
      <c r="A1402">
        <v>2.76</v>
      </c>
    </row>
    <row r="1403" spans="1:1" x14ac:dyDescent="0.3">
      <c r="A1403">
        <v>2.99</v>
      </c>
    </row>
    <row r="1404" spans="1:1" x14ac:dyDescent="0.3">
      <c r="A1404">
        <v>2.95</v>
      </c>
    </row>
    <row r="1405" spans="1:1" x14ac:dyDescent="0.3">
      <c r="A1405">
        <v>2.95</v>
      </c>
    </row>
    <row r="1406" spans="1:1" x14ac:dyDescent="0.3">
      <c r="A1406">
        <v>2.94</v>
      </c>
    </row>
    <row r="1407" spans="1:1" x14ac:dyDescent="0.3">
      <c r="A1407">
        <v>2.93</v>
      </c>
    </row>
    <row r="1408" spans="1:1" x14ac:dyDescent="0.3">
      <c r="A1408">
        <v>2.79</v>
      </c>
    </row>
    <row r="1409" spans="1:1" x14ac:dyDescent="0.3">
      <c r="A1409">
        <v>2.94</v>
      </c>
    </row>
    <row r="1410" spans="1:1" x14ac:dyDescent="0.3">
      <c r="A1410">
        <v>2.94</v>
      </c>
    </row>
    <row r="1411" spans="1:1" x14ac:dyDescent="0.3">
      <c r="A1411">
        <v>2.95</v>
      </c>
    </row>
    <row r="1412" spans="1:1" x14ac:dyDescent="0.3">
      <c r="A1412">
        <v>2.95</v>
      </c>
    </row>
    <row r="1413" spans="1:1" x14ac:dyDescent="0.3">
      <c r="A1413">
        <v>2.93</v>
      </c>
    </row>
    <row r="1414" spans="1:1" x14ac:dyDescent="0.3">
      <c r="A1414">
        <v>2.78</v>
      </c>
    </row>
    <row r="1415" spans="1:1" x14ac:dyDescent="0.3">
      <c r="A1415">
        <v>2.94</v>
      </c>
    </row>
    <row r="1416" spans="1:1" x14ac:dyDescent="0.3">
      <c r="A1416">
        <v>2.99</v>
      </c>
    </row>
    <row r="1417" spans="1:1" x14ac:dyDescent="0.3">
      <c r="A1417">
        <v>2.92</v>
      </c>
    </row>
    <row r="1418" spans="1:1" x14ac:dyDescent="0.3">
      <c r="A1418">
        <v>2.98</v>
      </c>
    </row>
    <row r="1419" spans="1:1" x14ac:dyDescent="0.3">
      <c r="A1419">
        <v>2.93</v>
      </c>
    </row>
    <row r="1420" spans="1:1" x14ac:dyDescent="0.3">
      <c r="A1420" s="5">
        <v>2.8</v>
      </c>
    </row>
    <row r="1421" spans="1:1" x14ac:dyDescent="0.3">
      <c r="A1421">
        <v>2.97</v>
      </c>
    </row>
    <row r="1422" spans="1:1" x14ac:dyDescent="0.3">
      <c r="A1422">
        <v>2.92</v>
      </c>
    </row>
    <row r="1423" spans="1:1" x14ac:dyDescent="0.3">
      <c r="A1423">
        <v>2.94</v>
      </c>
    </row>
    <row r="1424" spans="1:1" x14ac:dyDescent="0.3">
      <c r="A1424">
        <v>2.92</v>
      </c>
    </row>
    <row r="1425" spans="1:1" x14ac:dyDescent="0.3">
      <c r="A1425">
        <v>2.94</v>
      </c>
    </row>
    <row r="1426" spans="1:1" x14ac:dyDescent="0.3">
      <c r="A1426">
        <v>2.79</v>
      </c>
    </row>
    <row r="1427" spans="1:1" x14ac:dyDescent="0.3">
      <c r="A1427">
        <v>2.93</v>
      </c>
    </row>
    <row r="1428" spans="1:1" x14ac:dyDescent="0.3">
      <c r="A1428">
        <v>2.91</v>
      </c>
    </row>
    <row r="1429" spans="1:1" x14ac:dyDescent="0.3">
      <c r="A1429">
        <v>2.91</v>
      </c>
    </row>
    <row r="1430" spans="1:1" x14ac:dyDescent="0.3">
      <c r="A1430">
        <v>2.92</v>
      </c>
    </row>
    <row r="1431" spans="1:1" x14ac:dyDescent="0.3">
      <c r="A1431">
        <v>2.91</v>
      </c>
    </row>
    <row r="1432" spans="1:1" x14ac:dyDescent="0.3">
      <c r="A1432">
        <v>2.91</v>
      </c>
    </row>
    <row r="1433" spans="1:1" x14ac:dyDescent="0.3">
      <c r="A1433">
        <v>2.78</v>
      </c>
    </row>
    <row r="1434" spans="1:1" x14ac:dyDescent="0.3">
      <c r="A1434">
        <v>2.9</v>
      </c>
    </row>
    <row r="1435" spans="1:1" x14ac:dyDescent="0.3">
      <c r="A1435">
        <v>2.9</v>
      </c>
    </row>
    <row r="1436" spans="1:1" x14ac:dyDescent="0.3">
      <c r="A1436">
        <v>2.91</v>
      </c>
    </row>
    <row r="1437" spans="1:1" x14ac:dyDescent="0.3">
      <c r="A1437">
        <v>2.9</v>
      </c>
    </row>
    <row r="1438" spans="1:1" x14ac:dyDescent="0.3">
      <c r="A1438">
        <v>2.91</v>
      </c>
    </row>
    <row r="1439" spans="1:1" x14ac:dyDescent="0.3">
      <c r="A1439">
        <v>2.92</v>
      </c>
    </row>
    <row r="1440" spans="1:1" x14ac:dyDescent="0.3">
      <c r="A1440">
        <v>2.9</v>
      </c>
    </row>
    <row r="1441" spans="1:1" x14ac:dyDescent="0.3">
      <c r="A1441">
        <v>2.9</v>
      </c>
    </row>
    <row r="1442" spans="1:1" x14ac:dyDescent="0.3">
      <c r="A1442">
        <v>2.91</v>
      </c>
    </row>
    <row r="1443" spans="1:1" x14ac:dyDescent="0.3">
      <c r="A1443">
        <v>2.8</v>
      </c>
    </row>
    <row r="1444" spans="1:1" x14ac:dyDescent="0.3">
      <c r="A1444">
        <v>2.76</v>
      </c>
    </row>
    <row r="1445" spans="1:1" x14ac:dyDescent="0.3">
      <c r="A1445">
        <v>2.88</v>
      </c>
    </row>
    <row r="1446" spans="1:1" x14ac:dyDescent="0.3">
      <c r="A1446">
        <v>2.89</v>
      </c>
    </row>
    <row r="1447" spans="1:1" x14ac:dyDescent="0.3">
      <c r="A1447">
        <v>2.89</v>
      </c>
    </row>
    <row r="1448" spans="1:1" x14ac:dyDescent="0.3">
      <c r="A1448">
        <v>2.88</v>
      </c>
    </row>
    <row r="1449" spans="1:1" x14ac:dyDescent="0.3">
      <c r="A1449">
        <v>2.8</v>
      </c>
    </row>
    <row r="1450" spans="1:1" x14ac:dyDescent="0.3">
      <c r="A1450">
        <v>2.88</v>
      </c>
    </row>
    <row r="1451" spans="1:1" x14ac:dyDescent="0.3">
      <c r="A1451">
        <v>2.85</v>
      </c>
    </row>
    <row r="1452" spans="1:1" x14ac:dyDescent="0.3">
      <c r="A1452">
        <v>2.87</v>
      </c>
    </row>
    <row r="1453" spans="1:1" x14ac:dyDescent="0.3">
      <c r="A1453">
        <v>2.8</v>
      </c>
    </row>
    <row r="1454" spans="1:1" x14ac:dyDescent="0.3">
      <c r="A1454">
        <v>2.88</v>
      </c>
    </row>
    <row r="1455" spans="1:1" x14ac:dyDescent="0.3">
      <c r="A1455">
        <v>2.88</v>
      </c>
    </row>
    <row r="1456" spans="1:1" x14ac:dyDescent="0.3">
      <c r="A1456">
        <v>2.86</v>
      </c>
    </row>
    <row r="1457" spans="1:1" x14ac:dyDescent="0.3">
      <c r="A1457">
        <v>2.86</v>
      </c>
    </row>
    <row r="1458" spans="1:1" x14ac:dyDescent="0.3">
      <c r="A1458">
        <v>2.86</v>
      </c>
    </row>
    <row r="1459" spans="1:1" x14ac:dyDescent="0.3">
      <c r="A1459">
        <v>2.79</v>
      </c>
    </row>
    <row r="1460" spans="1:1" x14ac:dyDescent="0.3">
      <c r="A1460">
        <v>2.85</v>
      </c>
    </row>
    <row r="1461" spans="1:1" x14ac:dyDescent="0.3">
      <c r="A1461">
        <v>2.8</v>
      </c>
    </row>
    <row r="1462" spans="1:1" x14ac:dyDescent="0.3">
      <c r="A1462">
        <v>2.86</v>
      </c>
    </row>
    <row r="1463" spans="1:1" x14ac:dyDescent="0.3">
      <c r="A1463">
        <v>2.86</v>
      </c>
    </row>
    <row r="1464" spans="1:1" x14ac:dyDescent="0.3">
      <c r="A1464">
        <v>2.84</v>
      </c>
    </row>
    <row r="1465" spans="1:1" x14ac:dyDescent="0.3">
      <c r="A1465">
        <v>2.84</v>
      </c>
    </row>
    <row r="1466" spans="1:1" x14ac:dyDescent="0.3">
      <c r="A1466">
        <v>2.85</v>
      </c>
    </row>
    <row r="1467" spans="1:1" x14ac:dyDescent="0.3">
      <c r="A1467">
        <v>2.85</v>
      </c>
    </row>
    <row r="1468" spans="1:1" x14ac:dyDescent="0.3">
      <c r="A1468">
        <v>2.83</v>
      </c>
    </row>
    <row r="1469" spans="1:1" x14ac:dyDescent="0.3">
      <c r="A1469">
        <v>2.83</v>
      </c>
    </row>
    <row r="1470" spans="1:1" x14ac:dyDescent="0.3">
      <c r="A1470">
        <v>2.77</v>
      </c>
    </row>
    <row r="1471" spans="1:1" x14ac:dyDescent="0.3">
      <c r="A1471">
        <v>2.84</v>
      </c>
    </row>
    <row r="1472" spans="1:1" x14ac:dyDescent="0.3">
      <c r="A1472">
        <v>2.82</v>
      </c>
    </row>
    <row r="1473" spans="1:1" x14ac:dyDescent="0.3">
      <c r="A1473">
        <v>2.82</v>
      </c>
    </row>
    <row r="1474" spans="1:1" x14ac:dyDescent="0.3">
      <c r="A1474">
        <v>2.8</v>
      </c>
    </row>
    <row r="1475" spans="1:1" x14ac:dyDescent="0.3">
      <c r="A1475">
        <v>2.83</v>
      </c>
    </row>
    <row r="1476" spans="1:1" x14ac:dyDescent="0.3">
      <c r="A1476">
        <v>2.8</v>
      </c>
    </row>
    <row r="1477" spans="1:1" x14ac:dyDescent="0.3">
      <c r="A1477">
        <v>2.82</v>
      </c>
    </row>
    <row r="1478" spans="1:1" x14ac:dyDescent="0.3">
      <c r="A1478">
        <v>2.83</v>
      </c>
    </row>
    <row r="1479" spans="1:1" x14ac:dyDescent="0.3">
      <c r="A1479">
        <v>2.83</v>
      </c>
    </row>
    <row r="1480" spans="1:1" x14ac:dyDescent="0.3">
      <c r="A1480">
        <v>2.8</v>
      </c>
    </row>
    <row r="1481" spans="1:1" x14ac:dyDescent="0.3">
      <c r="A1481">
        <v>2.81</v>
      </c>
    </row>
    <row r="1482" spans="1:1" x14ac:dyDescent="0.3">
      <c r="A1482">
        <v>2.81</v>
      </c>
    </row>
    <row r="1483" spans="1:1" x14ac:dyDescent="0.3">
      <c r="A1483">
        <v>2.88</v>
      </c>
    </row>
    <row r="1484" spans="1:1" x14ac:dyDescent="0.3">
      <c r="A1484">
        <v>2.8</v>
      </c>
    </row>
    <row r="1485" spans="1:1" x14ac:dyDescent="0.3">
      <c r="A1485">
        <v>2.82</v>
      </c>
    </row>
    <row r="1486" spans="1:1" x14ac:dyDescent="0.3">
      <c r="A1486">
        <v>2.81</v>
      </c>
    </row>
    <row r="1487" spans="1:1" x14ac:dyDescent="0.3">
      <c r="A1487">
        <v>2.81</v>
      </c>
    </row>
    <row r="1488" spans="1:1" x14ac:dyDescent="0.3">
      <c r="A1488">
        <v>2.79</v>
      </c>
    </row>
    <row r="1489" spans="1:1" x14ac:dyDescent="0.3">
      <c r="A1489">
        <v>2.81</v>
      </c>
    </row>
    <row r="1490" spans="1:1" x14ac:dyDescent="0.3">
      <c r="A1490">
        <v>2.79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1488"/>
  <sheetViews>
    <sheetView workbookViewId="0">
      <selection sqref="A1:A1488"/>
    </sheetView>
  </sheetViews>
  <sheetFormatPr defaultRowHeight="14.4" x14ac:dyDescent="0.3"/>
  <sheetData>
    <row r="1" spans="1:21" x14ac:dyDescent="0.3">
      <c r="A1">
        <v>3.61</v>
      </c>
      <c r="K1" s="8"/>
      <c r="L1" s="8" t="s">
        <v>21</v>
      </c>
      <c r="N1" s="8" t="s">
        <v>24</v>
      </c>
      <c r="P1" s="8" t="s">
        <v>28</v>
      </c>
    </row>
    <row r="2" spans="1:21" x14ac:dyDescent="0.3">
      <c r="A2">
        <v>3.59</v>
      </c>
      <c r="F2" s="8">
        <v>3.61</v>
      </c>
      <c r="G2" s="8" cm="1">
        <f t="array" ref="G2:G83">COUNTIF(esp4basetotal,esp4volttotal)</f>
        <v>1</v>
      </c>
      <c r="H2" s="30">
        <f t="shared" ref="H2:H33" si="0">G2/COUNTA(esp4basetotal)</f>
        <v>6.7204301075268823E-4</v>
      </c>
      <c r="K2" s="8">
        <v>3.61</v>
      </c>
      <c r="L2" s="8" cm="1">
        <f t="array" ref="L2:L44">COUNTIF(esp4basecheia,esp4voltcheio)</f>
        <v>1</v>
      </c>
      <c r="N2" s="8" cm="1">
        <f t="array" ref="N2:N44">COUNTIF(esp4basemed,esp4voltcheio)</f>
        <v>0</v>
      </c>
      <c r="P2" s="8" cm="1">
        <f t="array" ref="P2:P44">COUNTIF(esp4basevazia,esp4voltcheio)</f>
        <v>0</v>
      </c>
      <c r="S2" s="8" t="s">
        <v>21</v>
      </c>
      <c r="T2" s="8" t="s">
        <v>24</v>
      </c>
      <c r="U2" s="8" t="s">
        <v>28</v>
      </c>
    </row>
    <row r="3" spans="1:21" x14ac:dyDescent="0.3">
      <c r="A3">
        <v>3.47</v>
      </c>
      <c r="F3" s="8">
        <v>3.59</v>
      </c>
      <c r="G3" s="8">
        <v>6</v>
      </c>
      <c r="H3" s="30">
        <f t="shared" si="0"/>
        <v>4.0322580645161289E-3</v>
      </c>
      <c r="K3" s="8">
        <v>3.59</v>
      </c>
      <c r="L3" s="8">
        <v>6</v>
      </c>
      <c r="N3" s="8">
        <v>0</v>
      </c>
      <c r="P3" s="8">
        <v>0</v>
      </c>
      <c r="S3" s="8">
        <f>L45</f>
        <v>95</v>
      </c>
      <c r="T3" s="8">
        <f>N45</f>
        <v>132</v>
      </c>
      <c r="U3" s="8">
        <f>P45</f>
        <v>0</v>
      </c>
    </row>
    <row r="4" spans="1:21" x14ac:dyDescent="0.3">
      <c r="A4">
        <v>3.58</v>
      </c>
      <c r="F4" s="8">
        <v>3.58</v>
      </c>
      <c r="G4" s="8">
        <v>6</v>
      </c>
      <c r="H4" s="30">
        <f t="shared" si="0"/>
        <v>4.0322580645161289E-3</v>
      </c>
      <c r="K4" s="8">
        <v>3.58</v>
      </c>
      <c r="L4" s="8">
        <v>6</v>
      </c>
      <c r="N4" s="8">
        <v>0</v>
      </c>
      <c r="P4" s="8">
        <v>0</v>
      </c>
      <c r="S4" s="8" t="s">
        <v>22</v>
      </c>
      <c r="T4" s="8" t="s">
        <v>25</v>
      </c>
      <c r="U4" s="8" t="s">
        <v>29</v>
      </c>
    </row>
    <row r="5" spans="1:21" x14ac:dyDescent="0.3">
      <c r="A5">
        <v>3.59</v>
      </c>
      <c r="F5" s="8">
        <v>3.57</v>
      </c>
      <c r="G5" s="8">
        <v>4</v>
      </c>
      <c r="H5" s="30">
        <f t="shared" si="0"/>
        <v>2.6881720430107529E-3</v>
      </c>
      <c r="K5" s="8">
        <v>3.57</v>
      </c>
      <c r="L5" s="8">
        <v>4</v>
      </c>
      <c r="N5" s="8">
        <v>0</v>
      </c>
      <c r="P5" s="8">
        <v>0</v>
      </c>
      <c r="S5" s="8">
        <f>L93</f>
        <v>7</v>
      </c>
      <c r="T5" s="8">
        <f>N93</f>
        <v>1159</v>
      </c>
      <c r="U5" s="8">
        <f>P93</f>
        <v>62</v>
      </c>
    </row>
    <row r="6" spans="1:21" x14ac:dyDescent="0.3">
      <c r="A6">
        <v>3.58</v>
      </c>
      <c r="F6" s="8">
        <v>3.56</v>
      </c>
      <c r="G6" s="8">
        <v>4</v>
      </c>
      <c r="H6" s="30">
        <f t="shared" si="0"/>
        <v>2.6881720430107529E-3</v>
      </c>
      <c r="K6" s="8">
        <v>3.56</v>
      </c>
      <c r="L6" s="8">
        <v>4</v>
      </c>
      <c r="N6" s="8">
        <v>0</v>
      </c>
      <c r="P6" s="8">
        <v>0</v>
      </c>
      <c r="S6" s="8" t="s">
        <v>23</v>
      </c>
      <c r="T6" s="8" t="s">
        <v>26</v>
      </c>
      <c r="U6" s="8" t="s">
        <v>30</v>
      </c>
    </row>
    <row r="7" spans="1:21" x14ac:dyDescent="0.3">
      <c r="A7">
        <v>3.59</v>
      </c>
      <c r="F7" s="8">
        <v>3.55</v>
      </c>
      <c r="G7" s="8">
        <v>4</v>
      </c>
      <c r="H7" s="30">
        <f t="shared" si="0"/>
        <v>2.6881720430107529E-3</v>
      </c>
      <c r="K7" s="8">
        <v>3.55</v>
      </c>
      <c r="L7" s="8">
        <v>4</v>
      </c>
      <c r="N7" s="8">
        <v>0</v>
      </c>
      <c r="P7" s="8">
        <v>0</v>
      </c>
      <c r="S7" s="8">
        <f>L116</f>
        <v>0</v>
      </c>
      <c r="T7" s="8">
        <f>N116</f>
        <v>6</v>
      </c>
      <c r="U7" s="8">
        <f>P116</f>
        <v>27</v>
      </c>
    </row>
    <row r="8" spans="1:21" x14ac:dyDescent="0.3">
      <c r="A8">
        <v>3.59</v>
      </c>
      <c r="F8" s="8">
        <v>3.54</v>
      </c>
      <c r="G8" s="8">
        <v>1</v>
      </c>
      <c r="H8" s="30">
        <f t="shared" si="0"/>
        <v>6.7204301075268823E-4</v>
      </c>
      <c r="K8" s="8">
        <v>3.54</v>
      </c>
      <c r="L8" s="8">
        <v>1</v>
      </c>
      <c r="N8" s="8">
        <v>0</v>
      </c>
      <c r="P8" s="8">
        <v>0</v>
      </c>
      <c r="S8" s="8">
        <f>S3+S5+S7</f>
        <v>102</v>
      </c>
      <c r="T8" s="8">
        <f>T3+T5+T7</f>
        <v>1297</v>
      </c>
      <c r="U8" s="8">
        <f>U3+U5+U7</f>
        <v>89</v>
      </c>
    </row>
    <row r="9" spans="1:21" x14ac:dyDescent="0.3">
      <c r="A9">
        <v>3.58</v>
      </c>
      <c r="F9" s="8">
        <v>3.53</v>
      </c>
      <c r="G9" s="8">
        <v>3</v>
      </c>
      <c r="H9" s="30">
        <f t="shared" si="0"/>
        <v>2.0161290322580645E-3</v>
      </c>
      <c r="K9" s="8">
        <v>3.53</v>
      </c>
      <c r="L9" s="8">
        <v>3</v>
      </c>
      <c r="N9" s="8">
        <v>0</v>
      </c>
      <c r="P9" s="8">
        <v>0</v>
      </c>
    </row>
    <row r="10" spans="1:21" x14ac:dyDescent="0.3">
      <c r="A10">
        <v>3.49</v>
      </c>
      <c r="F10" s="8">
        <v>3.52</v>
      </c>
      <c r="G10" s="8">
        <v>4</v>
      </c>
      <c r="H10" s="30">
        <f t="shared" si="0"/>
        <v>2.6881720430107529E-3</v>
      </c>
      <c r="K10" s="8">
        <v>3.52</v>
      </c>
      <c r="L10" s="8">
        <v>4</v>
      </c>
      <c r="N10" s="8">
        <v>0</v>
      </c>
      <c r="P10" s="8">
        <v>0</v>
      </c>
    </row>
    <row r="11" spans="1:21" x14ac:dyDescent="0.3">
      <c r="A11">
        <v>3.58</v>
      </c>
      <c r="F11" s="8">
        <v>3.51</v>
      </c>
      <c r="G11" s="8">
        <v>8</v>
      </c>
      <c r="H11" s="30">
        <f t="shared" si="0"/>
        <v>5.3763440860215058E-3</v>
      </c>
      <c r="K11" s="8">
        <v>3.51</v>
      </c>
      <c r="L11" s="8">
        <v>8</v>
      </c>
      <c r="N11" s="8">
        <v>0</v>
      </c>
      <c r="P11" s="8">
        <v>0</v>
      </c>
    </row>
    <row r="12" spans="1:21" x14ac:dyDescent="0.3">
      <c r="A12">
        <v>3.59</v>
      </c>
      <c r="F12" s="8">
        <v>3.5</v>
      </c>
      <c r="G12" s="8">
        <v>9</v>
      </c>
      <c r="H12" s="30">
        <f t="shared" si="0"/>
        <v>6.0483870967741934E-3</v>
      </c>
      <c r="K12" s="8">
        <v>3.5</v>
      </c>
      <c r="L12" s="8">
        <v>9</v>
      </c>
      <c r="N12" s="8">
        <v>0</v>
      </c>
      <c r="P12" s="8">
        <v>0</v>
      </c>
    </row>
    <row r="13" spans="1:21" x14ac:dyDescent="0.3">
      <c r="A13">
        <v>3.59</v>
      </c>
      <c r="F13" s="8">
        <v>3.49</v>
      </c>
      <c r="G13" s="8">
        <v>5</v>
      </c>
      <c r="H13" s="30">
        <f t="shared" si="0"/>
        <v>3.3602150537634409E-3</v>
      </c>
      <c r="K13" s="8">
        <v>3.49</v>
      </c>
      <c r="L13" s="8">
        <v>5</v>
      </c>
      <c r="N13" s="8">
        <v>0</v>
      </c>
      <c r="P13" s="8">
        <v>0</v>
      </c>
    </row>
    <row r="14" spans="1:21" x14ac:dyDescent="0.3">
      <c r="A14">
        <v>3.57</v>
      </c>
      <c r="F14" s="8">
        <v>3.48</v>
      </c>
      <c r="G14" s="8">
        <v>2</v>
      </c>
      <c r="H14" s="30">
        <f t="shared" si="0"/>
        <v>1.3440860215053765E-3</v>
      </c>
      <c r="K14" s="8">
        <v>3.48</v>
      </c>
      <c r="L14" s="8">
        <v>2</v>
      </c>
      <c r="N14" s="8">
        <v>0</v>
      </c>
      <c r="P14" s="8">
        <v>0</v>
      </c>
    </row>
    <row r="15" spans="1:21" x14ac:dyDescent="0.3">
      <c r="A15">
        <v>3.56</v>
      </c>
      <c r="F15" s="8">
        <v>3.47</v>
      </c>
      <c r="G15" s="8">
        <v>3</v>
      </c>
      <c r="H15" s="30">
        <f t="shared" si="0"/>
        <v>2.0161290322580645E-3</v>
      </c>
      <c r="K15" s="8">
        <v>3.47</v>
      </c>
      <c r="L15" s="8">
        <v>3</v>
      </c>
      <c r="N15" s="8">
        <v>0</v>
      </c>
      <c r="P15" s="8">
        <v>0</v>
      </c>
    </row>
    <row r="16" spans="1:21" x14ac:dyDescent="0.3">
      <c r="A16">
        <v>3.55</v>
      </c>
      <c r="F16" s="8">
        <v>3.46</v>
      </c>
      <c r="G16" s="8">
        <v>3</v>
      </c>
      <c r="H16" s="30">
        <f t="shared" si="0"/>
        <v>2.0161290322580645E-3</v>
      </c>
      <c r="K16" s="8">
        <v>3.46</v>
      </c>
      <c r="L16" s="8">
        <v>3</v>
      </c>
      <c r="N16" s="8">
        <v>0</v>
      </c>
      <c r="P16" s="8">
        <v>0</v>
      </c>
    </row>
    <row r="17" spans="1:16" x14ac:dyDescent="0.3">
      <c r="A17">
        <v>3.58</v>
      </c>
      <c r="F17" s="8">
        <v>3.45</v>
      </c>
      <c r="G17" s="8">
        <v>2</v>
      </c>
      <c r="H17" s="30">
        <f t="shared" si="0"/>
        <v>1.3440860215053765E-3</v>
      </c>
      <c r="K17" s="8">
        <v>3.45</v>
      </c>
      <c r="L17" s="8">
        <v>2</v>
      </c>
      <c r="N17" s="8">
        <v>0</v>
      </c>
      <c r="P17" s="8">
        <v>0</v>
      </c>
    </row>
    <row r="18" spans="1:16" x14ac:dyDescent="0.3">
      <c r="A18">
        <v>3.57</v>
      </c>
      <c r="F18" s="8">
        <v>3.44</v>
      </c>
      <c r="G18" s="8">
        <v>3</v>
      </c>
      <c r="H18" s="30">
        <f t="shared" si="0"/>
        <v>2.0161290322580645E-3</v>
      </c>
      <c r="K18" s="8">
        <v>3.44</v>
      </c>
      <c r="L18" s="8">
        <v>3</v>
      </c>
      <c r="N18" s="8">
        <v>0</v>
      </c>
      <c r="P18" s="8">
        <v>0</v>
      </c>
    </row>
    <row r="19" spans="1:16" x14ac:dyDescent="0.3">
      <c r="A19">
        <v>3.56</v>
      </c>
      <c r="F19" s="8">
        <v>3.43</v>
      </c>
      <c r="G19" s="8">
        <v>2</v>
      </c>
      <c r="H19" s="30">
        <f t="shared" si="0"/>
        <v>1.3440860215053765E-3</v>
      </c>
      <c r="K19" s="8">
        <v>3.43</v>
      </c>
      <c r="L19" s="8">
        <v>2</v>
      </c>
      <c r="N19" s="8">
        <v>0</v>
      </c>
      <c r="P19" s="8">
        <v>0</v>
      </c>
    </row>
    <row r="20" spans="1:16" x14ac:dyDescent="0.3">
      <c r="A20">
        <v>3.54</v>
      </c>
      <c r="F20" s="8">
        <v>3.42</v>
      </c>
      <c r="G20" s="8">
        <v>2</v>
      </c>
      <c r="H20" s="30">
        <f t="shared" si="0"/>
        <v>1.3440860215053765E-3</v>
      </c>
      <c r="K20" s="8">
        <v>3.42</v>
      </c>
      <c r="L20" s="8">
        <v>2</v>
      </c>
      <c r="N20" s="8">
        <v>0</v>
      </c>
      <c r="P20" s="8">
        <v>0</v>
      </c>
    </row>
    <row r="21" spans="1:16" x14ac:dyDescent="0.3">
      <c r="A21">
        <v>3.58</v>
      </c>
      <c r="F21" s="8">
        <v>3.41</v>
      </c>
      <c r="G21" s="8">
        <v>4</v>
      </c>
      <c r="H21" s="30">
        <f t="shared" si="0"/>
        <v>2.6881720430107529E-3</v>
      </c>
      <c r="K21" s="8">
        <v>3.41</v>
      </c>
      <c r="L21" s="8">
        <v>4</v>
      </c>
      <c r="N21" s="8">
        <v>0</v>
      </c>
      <c r="P21" s="8">
        <v>0</v>
      </c>
    </row>
    <row r="22" spans="1:16" x14ac:dyDescent="0.3">
      <c r="A22">
        <v>3.57</v>
      </c>
      <c r="F22" s="8">
        <v>3.4</v>
      </c>
      <c r="G22" s="8">
        <v>5</v>
      </c>
      <c r="H22" s="30">
        <f t="shared" si="0"/>
        <v>3.3602150537634409E-3</v>
      </c>
      <c r="K22" s="8">
        <v>3.4</v>
      </c>
      <c r="L22" s="8">
        <v>5</v>
      </c>
      <c r="N22" s="8">
        <v>0</v>
      </c>
      <c r="P22" s="8">
        <v>0</v>
      </c>
    </row>
    <row r="23" spans="1:16" x14ac:dyDescent="0.3">
      <c r="A23">
        <v>3.57</v>
      </c>
      <c r="F23" s="8">
        <v>3.39</v>
      </c>
      <c r="G23" s="8">
        <v>0</v>
      </c>
      <c r="H23" s="30">
        <f t="shared" si="0"/>
        <v>0</v>
      </c>
      <c r="K23" s="8">
        <v>3.39</v>
      </c>
      <c r="L23" s="8">
        <v>0</v>
      </c>
      <c r="N23" s="8">
        <v>0</v>
      </c>
      <c r="P23" s="8">
        <v>0</v>
      </c>
    </row>
    <row r="24" spans="1:16" x14ac:dyDescent="0.3">
      <c r="A24">
        <v>3.56</v>
      </c>
      <c r="F24" s="8">
        <v>3.38</v>
      </c>
      <c r="G24" s="8">
        <v>2</v>
      </c>
      <c r="H24" s="30">
        <f t="shared" si="0"/>
        <v>1.3440860215053765E-3</v>
      </c>
      <c r="K24" s="8">
        <v>3.38</v>
      </c>
      <c r="L24" s="8">
        <v>2</v>
      </c>
      <c r="N24" s="8">
        <v>0</v>
      </c>
      <c r="P24" s="8">
        <v>0</v>
      </c>
    </row>
    <row r="25" spans="1:16" x14ac:dyDescent="0.3">
      <c r="A25">
        <v>3.56</v>
      </c>
      <c r="F25" s="8">
        <v>3.37</v>
      </c>
      <c r="G25" s="8">
        <v>1</v>
      </c>
      <c r="H25" s="30">
        <f t="shared" si="0"/>
        <v>6.7204301075268823E-4</v>
      </c>
      <c r="K25" s="8">
        <v>3.37</v>
      </c>
      <c r="L25" s="8">
        <v>1</v>
      </c>
      <c r="N25" s="8">
        <v>0</v>
      </c>
      <c r="P25" s="8">
        <v>0</v>
      </c>
    </row>
    <row r="26" spans="1:16" x14ac:dyDescent="0.3">
      <c r="A26">
        <v>3.5500000000000003</v>
      </c>
      <c r="F26" s="8">
        <v>3.36</v>
      </c>
      <c r="G26" s="8">
        <v>1</v>
      </c>
      <c r="H26" s="30">
        <f t="shared" si="0"/>
        <v>6.7204301075268823E-4</v>
      </c>
      <c r="K26" s="8">
        <v>3.36</v>
      </c>
      <c r="L26" s="8">
        <v>1</v>
      </c>
      <c r="N26" s="8">
        <v>0</v>
      </c>
      <c r="P26" s="8">
        <v>0</v>
      </c>
    </row>
    <row r="27" spans="1:16" x14ac:dyDescent="0.3">
      <c r="A27">
        <v>3.5500000000000003</v>
      </c>
      <c r="F27" s="8">
        <v>3.35</v>
      </c>
      <c r="G27" s="8">
        <v>4</v>
      </c>
      <c r="H27" s="30">
        <f t="shared" si="0"/>
        <v>2.6881720430107529E-3</v>
      </c>
      <c r="K27" s="8">
        <v>3.35</v>
      </c>
      <c r="L27" s="8">
        <v>4</v>
      </c>
      <c r="N27" s="8">
        <v>0</v>
      </c>
      <c r="P27" s="8">
        <v>0</v>
      </c>
    </row>
    <row r="28" spans="1:16" x14ac:dyDescent="0.3">
      <c r="A28">
        <v>3.55</v>
      </c>
      <c r="F28" s="8">
        <v>3.34</v>
      </c>
      <c r="G28" s="8">
        <v>7</v>
      </c>
      <c r="H28" s="30">
        <f t="shared" si="0"/>
        <v>4.7043010752688174E-3</v>
      </c>
      <c r="K28" s="8">
        <v>3.34</v>
      </c>
      <c r="L28" s="8">
        <v>5</v>
      </c>
      <c r="N28" s="8">
        <v>2</v>
      </c>
      <c r="P28" s="8">
        <v>0</v>
      </c>
    </row>
    <row r="29" spans="1:16" x14ac:dyDescent="0.3">
      <c r="A29">
        <v>3.5300000000000002</v>
      </c>
      <c r="F29" s="8">
        <v>3.33</v>
      </c>
      <c r="G29" s="8">
        <v>2</v>
      </c>
      <c r="H29" s="30">
        <f t="shared" si="0"/>
        <v>1.3440860215053765E-3</v>
      </c>
      <c r="K29" s="8">
        <v>3.33</v>
      </c>
      <c r="L29" s="8">
        <v>1</v>
      </c>
      <c r="N29" s="8">
        <v>1</v>
      </c>
      <c r="P29" s="8">
        <v>0</v>
      </c>
    </row>
    <row r="30" spans="1:16" x14ac:dyDescent="0.3">
      <c r="A30">
        <v>3.52</v>
      </c>
      <c r="F30" s="8">
        <v>3.32</v>
      </c>
      <c r="G30" s="8">
        <v>3</v>
      </c>
      <c r="H30" s="30">
        <f t="shared" si="0"/>
        <v>2.0161290322580645E-3</v>
      </c>
      <c r="K30" s="8">
        <v>3.32</v>
      </c>
      <c r="L30" s="8">
        <v>0</v>
      </c>
      <c r="N30" s="8">
        <v>3</v>
      </c>
      <c r="P30" s="8">
        <v>0</v>
      </c>
    </row>
    <row r="31" spans="1:16" x14ac:dyDescent="0.3">
      <c r="A31">
        <v>3.4600000000000004</v>
      </c>
      <c r="F31" s="8">
        <v>3.31</v>
      </c>
      <c r="G31" s="8">
        <v>10</v>
      </c>
      <c r="H31" s="30">
        <f t="shared" si="0"/>
        <v>6.7204301075268818E-3</v>
      </c>
      <c r="K31" s="8">
        <v>3.31</v>
      </c>
      <c r="L31" s="8">
        <v>0</v>
      </c>
      <c r="N31" s="8">
        <v>10</v>
      </c>
      <c r="P31" s="8">
        <v>0</v>
      </c>
    </row>
    <row r="32" spans="1:16" x14ac:dyDescent="0.3">
      <c r="A32">
        <v>3.53</v>
      </c>
      <c r="F32" s="8">
        <v>3.3</v>
      </c>
      <c r="G32" s="8">
        <v>3</v>
      </c>
      <c r="H32" s="30">
        <f t="shared" si="0"/>
        <v>2.0161290322580645E-3</v>
      </c>
      <c r="K32" s="8">
        <v>3.3</v>
      </c>
      <c r="L32" s="8">
        <v>0</v>
      </c>
      <c r="N32" s="8">
        <v>3</v>
      </c>
      <c r="P32" s="8">
        <v>0</v>
      </c>
    </row>
    <row r="33" spans="1:16" x14ac:dyDescent="0.3">
      <c r="A33">
        <v>3.52</v>
      </c>
      <c r="F33" s="8">
        <v>3.29</v>
      </c>
      <c r="G33" s="8">
        <v>1</v>
      </c>
      <c r="H33" s="30">
        <f t="shared" si="0"/>
        <v>6.7204301075268823E-4</v>
      </c>
      <c r="K33" s="8">
        <v>3.29</v>
      </c>
      <c r="L33" s="8">
        <v>0</v>
      </c>
      <c r="N33" s="8">
        <v>1</v>
      </c>
      <c r="P33" s="8">
        <v>0</v>
      </c>
    </row>
    <row r="34" spans="1:16" x14ac:dyDescent="0.3">
      <c r="A34">
        <v>3.53</v>
      </c>
      <c r="F34" s="8">
        <v>3.28</v>
      </c>
      <c r="G34" s="8">
        <v>2</v>
      </c>
      <c r="H34" s="30">
        <f t="shared" ref="H34:H65" si="1">G34/COUNTA(esp4basetotal)</f>
        <v>1.3440860215053765E-3</v>
      </c>
      <c r="K34" s="8">
        <v>3.28</v>
      </c>
      <c r="L34" s="8">
        <v>0</v>
      </c>
      <c r="N34" s="8">
        <v>2</v>
      </c>
      <c r="P34" s="8">
        <v>0</v>
      </c>
    </row>
    <row r="35" spans="1:16" x14ac:dyDescent="0.3">
      <c r="A35">
        <v>3.52</v>
      </c>
      <c r="F35" s="8">
        <v>3.27</v>
      </c>
      <c r="G35" s="8">
        <v>2</v>
      </c>
      <c r="H35" s="30">
        <f t="shared" si="1"/>
        <v>1.3440860215053765E-3</v>
      </c>
      <c r="K35" s="8">
        <v>3.27</v>
      </c>
      <c r="L35" s="8">
        <v>0</v>
      </c>
      <c r="N35" s="8">
        <v>2</v>
      </c>
      <c r="P35" s="8">
        <v>0</v>
      </c>
    </row>
    <row r="36" spans="1:16" x14ac:dyDescent="0.3">
      <c r="A36">
        <v>3.5100000000000002</v>
      </c>
      <c r="F36" s="8">
        <v>3.26</v>
      </c>
      <c r="G36" s="8">
        <v>1</v>
      </c>
      <c r="H36" s="30">
        <f t="shared" si="1"/>
        <v>6.7204301075268823E-4</v>
      </c>
      <c r="K36" s="8">
        <v>3.26</v>
      </c>
      <c r="L36" s="8">
        <v>0</v>
      </c>
      <c r="N36" s="8">
        <v>1</v>
      </c>
      <c r="P36" s="8">
        <v>0</v>
      </c>
    </row>
    <row r="37" spans="1:16" x14ac:dyDescent="0.3">
      <c r="A37">
        <v>3.52</v>
      </c>
      <c r="F37" s="8">
        <v>3.25</v>
      </c>
      <c r="G37" s="8">
        <v>4</v>
      </c>
      <c r="H37" s="30">
        <f t="shared" si="1"/>
        <v>2.6881720430107529E-3</v>
      </c>
      <c r="K37" s="8">
        <v>3.25</v>
      </c>
      <c r="L37" s="8">
        <v>0</v>
      </c>
      <c r="N37" s="8">
        <v>4</v>
      </c>
      <c r="P37" s="8">
        <v>0</v>
      </c>
    </row>
    <row r="38" spans="1:16" x14ac:dyDescent="0.3">
      <c r="A38">
        <v>3.5</v>
      </c>
      <c r="F38" s="8">
        <v>3.23</v>
      </c>
      <c r="G38" s="8">
        <v>7</v>
      </c>
      <c r="H38" s="30">
        <f t="shared" si="1"/>
        <v>4.7043010752688174E-3</v>
      </c>
      <c r="K38" s="8">
        <v>3.23</v>
      </c>
      <c r="L38" s="8">
        <v>0</v>
      </c>
      <c r="N38" s="8">
        <v>7</v>
      </c>
      <c r="P38" s="8">
        <v>0</v>
      </c>
    </row>
    <row r="39" spans="1:16" x14ac:dyDescent="0.3">
      <c r="A39">
        <v>3.49</v>
      </c>
      <c r="F39" s="8">
        <v>3.22</v>
      </c>
      <c r="G39" s="8">
        <v>49</v>
      </c>
      <c r="H39" s="30">
        <f t="shared" si="1"/>
        <v>3.2930107526881719E-2</v>
      </c>
      <c r="K39" s="8">
        <v>3.22</v>
      </c>
      <c r="L39" s="8">
        <v>0</v>
      </c>
      <c r="N39" s="8">
        <v>49</v>
      </c>
      <c r="P39" s="8">
        <v>0</v>
      </c>
    </row>
    <row r="40" spans="1:16" x14ac:dyDescent="0.3">
      <c r="A40">
        <v>3.51</v>
      </c>
      <c r="F40" s="8">
        <v>3.21</v>
      </c>
      <c r="G40" s="8">
        <v>47</v>
      </c>
      <c r="H40" s="30">
        <f t="shared" si="1"/>
        <v>3.1586021505376344E-2</v>
      </c>
      <c r="K40" s="8">
        <v>3.21</v>
      </c>
      <c r="L40" s="8">
        <v>0</v>
      </c>
      <c r="N40" s="8">
        <v>47</v>
      </c>
      <c r="P40" s="8">
        <v>0</v>
      </c>
    </row>
    <row r="41" spans="1:16" x14ac:dyDescent="0.3">
      <c r="A41">
        <v>3.5100000000000002</v>
      </c>
      <c r="F41" s="8">
        <v>3.2</v>
      </c>
      <c r="G41" s="8">
        <v>13</v>
      </c>
      <c r="H41" s="30">
        <f t="shared" si="1"/>
        <v>8.7365591397849454E-3</v>
      </c>
      <c r="K41" s="8"/>
      <c r="L41" s="8">
        <v>0</v>
      </c>
      <c r="N41" s="8">
        <v>0</v>
      </c>
      <c r="P41" s="8">
        <v>0</v>
      </c>
    </row>
    <row r="42" spans="1:16" x14ac:dyDescent="0.3">
      <c r="A42">
        <v>3.5</v>
      </c>
      <c r="F42" s="8">
        <v>3.19</v>
      </c>
      <c r="G42" s="8">
        <v>72</v>
      </c>
      <c r="H42" s="30">
        <f t="shared" si="1"/>
        <v>4.8387096774193547E-2</v>
      </c>
      <c r="K42" s="8"/>
      <c r="L42" s="8">
        <v>0</v>
      </c>
      <c r="N42" s="8">
        <v>0</v>
      </c>
      <c r="P42" s="8">
        <v>0</v>
      </c>
    </row>
    <row r="43" spans="1:16" x14ac:dyDescent="0.3">
      <c r="A43">
        <v>3.5</v>
      </c>
      <c r="F43" s="8">
        <v>3.18</v>
      </c>
      <c r="G43" s="8">
        <v>283</v>
      </c>
      <c r="H43" s="30">
        <f t="shared" si="1"/>
        <v>0.19018817204301075</v>
      </c>
      <c r="K43" s="8"/>
      <c r="L43" s="8">
        <v>0</v>
      </c>
      <c r="N43" s="8">
        <v>0</v>
      </c>
      <c r="P43" s="8">
        <v>0</v>
      </c>
    </row>
    <row r="44" spans="1:16" x14ac:dyDescent="0.3">
      <c r="A44">
        <v>3.5100000000000002</v>
      </c>
      <c r="F44" s="8">
        <v>3.17</v>
      </c>
      <c r="G44" s="8">
        <v>140</v>
      </c>
      <c r="H44" s="30">
        <f t="shared" si="1"/>
        <v>9.4086021505376344E-2</v>
      </c>
      <c r="K44" s="8"/>
      <c r="L44" s="8">
        <v>0</v>
      </c>
      <c r="N44" s="8">
        <v>0</v>
      </c>
      <c r="P44" s="8">
        <v>0</v>
      </c>
    </row>
    <row r="45" spans="1:16" x14ac:dyDescent="0.3">
      <c r="A45">
        <v>3.5</v>
      </c>
      <c r="F45" s="8">
        <v>3.16</v>
      </c>
      <c r="G45" s="8">
        <v>79</v>
      </c>
      <c r="H45" s="30">
        <f t="shared" si="1"/>
        <v>5.3091397849462367E-2</v>
      </c>
      <c r="L45" s="31">
        <f>SUM(_xlfn.ANCHORARRAY(L2))</f>
        <v>95</v>
      </c>
      <c r="N45" s="31">
        <f>SUM(_xlfn.ANCHORARRAY(N2))</f>
        <v>132</v>
      </c>
      <c r="P45" s="31">
        <f>SUM(_xlfn.ANCHORARRAY(P2))</f>
        <v>0</v>
      </c>
    </row>
    <row r="46" spans="1:16" x14ac:dyDescent="0.3">
      <c r="A46">
        <v>3.5100000000000002</v>
      </c>
      <c r="F46" s="8">
        <v>3.15</v>
      </c>
      <c r="G46" s="8">
        <v>49</v>
      </c>
      <c r="H46" s="30">
        <f t="shared" si="1"/>
        <v>3.2930107526881719E-2</v>
      </c>
      <c r="L46" t="s">
        <v>22</v>
      </c>
      <c r="N46" t="s">
        <v>25</v>
      </c>
      <c r="P46" t="s">
        <v>29</v>
      </c>
    </row>
    <row r="47" spans="1:16" x14ac:dyDescent="0.3">
      <c r="A47">
        <v>3.5</v>
      </c>
      <c r="F47" s="8">
        <v>3.14</v>
      </c>
      <c r="G47" s="8">
        <v>41</v>
      </c>
      <c r="H47" s="30">
        <f t="shared" si="1"/>
        <v>2.7553763440860215E-2</v>
      </c>
      <c r="K47" s="8">
        <v>3.2</v>
      </c>
      <c r="L47" s="8" cm="1">
        <f t="array" ref="L47:L86">COUNTIF(esp4basecheia,esp4voltmed)</f>
        <v>1</v>
      </c>
      <c r="N47" s="8" cm="1">
        <f t="array" ref="N47:N86">COUNTIF(esp4basemed,esp4voltmed)</f>
        <v>12</v>
      </c>
      <c r="P47" s="8" cm="1">
        <f t="array" ref="P47:P86">COUNTIF(esp4basevazia,esp4voltmed)</f>
        <v>0</v>
      </c>
    </row>
    <row r="48" spans="1:16" x14ac:dyDescent="0.3">
      <c r="A48">
        <v>3.51</v>
      </c>
      <c r="F48" s="8">
        <v>3.13</v>
      </c>
      <c r="G48" s="8">
        <v>91</v>
      </c>
      <c r="H48" s="30">
        <f t="shared" si="1"/>
        <v>6.1155913978494625E-2</v>
      </c>
      <c r="K48" s="8">
        <v>3.19</v>
      </c>
      <c r="L48" s="8">
        <v>4</v>
      </c>
      <c r="N48" s="8">
        <v>68</v>
      </c>
      <c r="P48" s="8">
        <v>0</v>
      </c>
    </row>
    <row r="49" spans="1:16" x14ac:dyDescent="0.3">
      <c r="A49">
        <v>3.49</v>
      </c>
      <c r="F49" s="8">
        <v>3.12</v>
      </c>
      <c r="G49" s="8">
        <v>66</v>
      </c>
      <c r="H49" s="30">
        <f t="shared" si="1"/>
        <v>4.4354838709677422E-2</v>
      </c>
      <c r="K49" s="8">
        <v>3.18</v>
      </c>
      <c r="L49" s="8">
        <v>0</v>
      </c>
      <c r="N49" s="8">
        <v>283</v>
      </c>
      <c r="P49" s="8">
        <v>0</v>
      </c>
    </row>
    <row r="50" spans="1:16" x14ac:dyDescent="0.3">
      <c r="A50">
        <v>3.5</v>
      </c>
      <c r="F50" s="8">
        <v>3.11</v>
      </c>
      <c r="G50" s="8">
        <v>82</v>
      </c>
      <c r="H50" s="30">
        <f t="shared" si="1"/>
        <v>5.510752688172043E-2</v>
      </c>
      <c r="K50" s="8">
        <v>3.17</v>
      </c>
      <c r="L50" s="8">
        <v>2</v>
      </c>
      <c r="N50" s="8">
        <v>138</v>
      </c>
      <c r="P50" s="8">
        <v>0</v>
      </c>
    </row>
    <row r="51" spans="1:16" x14ac:dyDescent="0.3">
      <c r="A51">
        <v>3.51</v>
      </c>
      <c r="F51" s="8">
        <v>3.1</v>
      </c>
      <c r="G51" s="8">
        <v>27</v>
      </c>
      <c r="H51" s="30">
        <f t="shared" si="1"/>
        <v>1.8145161290322582E-2</v>
      </c>
      <c r="K51" s="8">
        <v>3.16</v>
      </c>
      <c r="L51" s="8">
        <v>0</v>
      </c>
      <c r="N51" s="8">
        <v>79</v>
      </c>
      <c r="P51" s="8">
        <v>0</v>
      </c>
    </row>
    <row r="52" spans="1:16" x14ac:dyDescent="0.3">
      <c r="A52">
        <v>3.5</v>
      </c>
      <c r="F52" s="8">
        <v>3.09</v>
      </c>
      <c r="G52" s="8">
        <v>42</v>
      </c>
      <c r="H52" s="30">
        <f t="shared" si="1"/>
        <v>2.8225806451612902E-2</v>
      </c>
      <c r="K52" s="8">
        <v>3.15</v>
      </c>
      <c r="L52" s="8">
        <v>0</v>
      </c>
      <c r="N52" s="8">
        <v>49</v>
      </c>
      <c r="P52" s="8">
        <v>0</v>
      </c>
    </row>
    <row r="53" spans="1:16" x14ac:dyDescent="0.3">
      <c r="A53">
        <v>3.51</v>
      </c>
      <c r="F53" s="8">
        <v>3.08</v>
      </c>
      <c r="G53" s="8">
        <v>31</v>
      </c>
      <c r="H53" s="30">
        <f t="shared" si="1"/>
        <v>2.0833333333333332E-2</v>
      </c>
      <c r="K53" s="8">
        <v>3.14</v>
      </c>
      <c r="L53" s="8">
        <v>0</v>
      </c>
      <c r="N53" s="8">
        <v>41</v>
      </c>
      <c r="P53" s="8">
        <v>0</v>
      </c>
    </row>
    <row r="54" spans="1:16" x14ac:dyDescent="0.3">
      <c r="A54">
        <v>3.5</v>
      </c>
      <c r="F54" s="8">
        <v>3.07</v>
      </c>
      <c r="G54" s="8">
        <v>30</v>
      </c>
      <c r="H54" s="30">
        <f t="shared" si="1"/>
        <v>2.0161290322580645E-2</v>
      </c>
      <c r="K54" s="8">
        <v>3.13</v>
      </c>
      <c r="L54" s="8">
        <v>0</v>
      </c>
      <c r="N54" s="8">
        <v>91</v>
      </c>
      <c r="P54" s="8">
        <v>0</v>
      </c>
    </row>
    <row r="55" spans="1:16" x14ac:dyDescent="0.3">
      <c r="A55">
        <v>3.5</v>
      </c>
      <c r="F55" s="8">
        <v>3.06</v>
      </c>
      <c r="G55" s="8">
        <v>20</v>
      </c>
      <c r="H55" s="30">
        <f t="shared" si="1"/>
        <v>1.3440860215053764E-2</v>
      </c>
      <c r="K55" s="8">
        <v>3.12</v>
      </c>
      <c r="L55" s="8">
        <v>0</v>
      </c>
      <c r="N55" s="8">
        <v>66</v>
      </c>
      <c r="P55" s="8">
        <v>0</v>
      </c>
    </row>
    <row r="56" spans="1:16" x14ac:dyDescent="0.3">
      <c r="A56">
        <v>3.49</v>
      </c>
      <c r="F56" s="8">
        <v>3.05</v>
      </c>
      <c r="G56" s="8">
        <v>19</v>
      </c>
      <c r="H56" s="30">
        <f t="shared" si="1"/>
        <v>1.2768817204301076E-2</v>
      </c>
      <c r="K56" s="8">
        <v>3.11</v>
      </c>
      <c r="L56" s="8">
        <v>0</v>
      </c>
      <c r="N56" s="8">
        <v>82</v>
      </c>
      <c r="P56" s="8">
        <v>0</v>
      </c>
    </row>
    <row r="57" spans="1:16" x14ac:dyDescent="0.3">
      <c r="A57">
        <v>3.48</v>
      </c>
      <c r="F57" s="8">
        <v>3.04</v>
      </c>
      <c r="G57" s="8">
        <v>12</v>
      </c>
      <c r="H57" s="30">
        <f t="shared" si="1"/>
        <v>8.0645161290322578E-3</v>
      </c>
      <c r="K57" s="8">
        <v>3.1</v>
      </c>
      <c r="L57" s="8">
        <v>0</v>
      </c>
      <c r="N57" s="8">
        <v>27</v>
      </c>
      <c r="P57" s="8">
        <v>0</v>
      </c>
    </row>
    <row r="58" spans="1:16" x14ac:dyDescent="0.3">
      <c r="A58">
        <v>3.48</v>
      </c>
      <c r="F58" s="8">
        <v>3.03</v>
      </c>
      <c r="G58" s="8">
        <v>16</v>
      </c>
      <c r="H58" s="30">
        <f t="shared" si="1"/>
        <v>1.0752688172043012E-2</v>
      </c>
      <c r="K58" s="8">
        <v>3.09</v>
      </c>
      <c r="L58" s="8">
        <v>0</v>
      </c>
      <c r="N58" s="8">
        <v>42</v>
      </c>
      <c r="P58" s="8">
        <v>0</v>
      </c>
    </row>
    <row r="59" spans="1:16" x14ac:dyDescent="0.3">
      <c r="A59">
        <v>3.49</v>
      </c>
      <c r="F59" s="8">
        <v>3.02</v>
      </c>
      <c r="G59" s="8">
        <v>9</v>
      </c>
      <c r="H59" s="30">
        <f t="shared" si="1"/>
        <v>6.0483870967741934E-3</v>
      </c>
      <c r="K59" s="8">
        <v>3.08</v>
      </c>
      <c r="L59" s="8">
        <v>0</v>
      </c>
      <c r="N59" s="8">
        <v>31</v>
      </c>
      <c r="P59" s="8">
        <v>0</v>
      </c>
    </row>
    <row r="60" spans="1:16" x14ac:dyDescent="0.3">
      <c r="A60">
        <v>3.43</v>
      </c>
      <c r="F60" s="8">
        <v>3.01</v>
      </c>
      <c r="G60" s="8">
        <v>12</v>
      </c>
      <c r="H60" s="30">
        <f t="shared" si="1"/>
        <v>8.0645161290322578E-3</v>
      </c>
      <c r="K60" s="8">
        <v>3.07</v>
      </c>
      <c r="L60" s="8">
        <v>0</v>
      </c>
      <c r="N60" s="8">
        <v>30</v>
      </c>
      <c r="P60" s="8">
        <v>0</v>
      </c>
    </row>
    <row r="61" spans="1:16" x14ac:dyDescent="0.3">
      <c r="A61">
        <v>3.47</v>
      </c>
      <c r="F61" s="8">
        <v>3</v>
      </c>
      <c r="G61" s="8">
        <v>8</v>
      </c>
      <c r="H61" s="30">
        <f t="shared" si="1"/>
        <v>5.3763440860215058E-3</v>
      </c>
      <c r="K61" s="8">
        <v>3.06</v>
      </c>
      <c r="L61" s="8">
        <v>0</v>
      </c>
      <c r="N61" s="8">
        <v>20</v>
      </c>
      <c r="P61" s="8">
        <v>0</v>
      </c>
    </row>
    <row r="62" spans="1:16" x14ac:dyDescent="0.3">
      <c r="A62">
        <v>3.47</v>
      </c>
      <c r="F62" s="8">
        <v>2.99</v>
      </c>
      <c r="G62" s="8">
        <v>6</v>
      </c>
      <c r="H62" s="30">
        <f t="shared" si="1"/>
        <v>4.0322580645161289E-3</v>
      </c>
      <c r="K62" s="8">
        <v>3.05</v>
      </c>
      <c r="L62" s="8">
        <v>0</v>
      </c>
      <c r="N62" s="8">
        <v>19</v>
      </c>
      <c r="P62" s="8">
        <v>0</v>
      </c>
    </row>
    <row r="63" spans="1:16" x14ac:dyDescent="0.3">
      <c r="A63">
        <v>3.45</v>
      </c>
      <c r="F63" s="8">
        <v>2.98</v>
      </c>
      <c r="G63" s="8">
        <v>7</v>
      </c>
      <c r="H63" s="30">
        <f t="shared" si="1"/>
        <v>4.7043010752688174E-3</v>
      </c>
      <c r="K63" s="8">
        <v>3.04</v>
      </c>
      <c r="L63" s="8">
        <v>0</v>
      </c>
      <c r="N63" s="8">
        <v>12</v>
      </c>
      <c r="P63" s="8">
        <v>0</v>
      </c>
    </row>
    <row r="64" spans="1:16" x14ac:dyDescent="0.3">
      <c r="A64">
        <v>3.46</v>
      </c>
      <c r="F64" s="8">
        <v>2.97</v>
      </c>
      <c r="G64" s="8">
        <v>3</v>
      </c>
      <c r="H64" s="30">
        <f t="shared" si="1"/>
        <v>2.0161290322580645E-3</v>
      </c>
      <c r="K64" s="8">
        <v>3.03</v>
      </c>
      <c r="L64" s="8">
        <v>0</v>
      </c>
      <c r="N64" s="8">
        <v>16</v>
      </c>
      <c r="P64" s="8">
        <v>0</v>
      </c>
    </row>
    <row r="65" spans="1:16" x14ac:dyDescent="0.3">
      <c r="A65">
        <v>3.44</v>
      </c>
      <c r="F65" s="8">
        <v>2.96</v>
      </c>
      <c r="G65" s="8">
        <v>2</v>
      </c>
      <c r="H65" s="30">
        <f t="shared" si="1"/>
        <v>1.3440860215053765E-3</v>
      </c>
      <c r="K65" s="8">
        <v>3.02</v>
      </c>
      <c r="L65" s="8">
        <v>0</v>
      </c>
      <c r="N65" s="8">
        <v>9</v>
      </c>
      <c r="P65" s="8">
        <v>0</v>
      </c>
    </row>
    <row r="66" spans="1:16" x14ac:dyDescent="0.3">
      <c r="A66">
        <v>3.46</v>
      </c>
      <c r="F66" s="8">
        <v>2.95</v>
      </c>
      <c r="G66" s="8">
        <v>4</v>
      </c>
      <c r="H66" s="30">
        <f t="shared" ref="H66:H83" si="2">G66/COUNTA(esp4basetotal)</f>
        <v>2.6881720430107529E-3</v>
      </c>
      <c r="K66" s="8">
        <v>3.01</v>
      </c>
      <c r="L66" s="8">
        <v>0</v>
      </c>
      <c r="N66" s="8">
        <v>12</v>
      </c>
      <c r="P66" s="8">
        <v>0</v>
      </c>
    </row>
    <row r="67" spans="1:16" x14ac:dyDescent="0.3">
      <c r="A67">
        <v>3.45</v>
      </c>
      <c r="F67" s="8">
        <v>2.94</v>
      </c>
      <c r="G67" s="8">
        <v>7</v>
      </c>
      <c r="H67" s="30">
        <f t="shared" si="2"/>
        <v>4.7043010752688174E-3</v>
      </c>
      <c r="K67" s="8">
        <v>3</v>
      </c>
      <c r="L67" s="8">
        <v>0</v>
      </c>
      <c r="N67" s="8">
        <v>8</v>
      </c>
      <c r="P67" s="8">
        <v>0</v>
      </c>
    </row>
    <row r="68" spans="1:16" x14ac:dyDescent="0.3">
      <c r="A68">
        <v>3.44</v>
      </c>
      <c r="F68" s="8">
        <v>2.93</v>
      </c>
      <c r="G68" s="8">
        <v>3</v>
      </c>
      <c r="H68" s="30">
        <f t="shared" si="2"/>
        <v>2.0161290322580645E-3</v>
      </c>
      <c r="K68" s="8">
        <v>2.99</v>
      </c>
      <c r="L68" s="8">
        <v>0</v>
      </c>
      <c r="N68" s="8">
        <v>5</v>
      </c>
      <c r="P68" s="8">
        <v>1</v>
      </c>
    </row>
    <row r="69" spans="1:16" x14ac:dyDescent="0.3">
      <c r="A69">
        <v>3.44</v>
      </c>
      <c r="F69" s="8">
        <v>2.92</v>
      </c>
      <c r="G69" s="8">
        <v>6</v>
      </c>
      <c r="H69" s="30">
        <f t="shared" si="2"/>
        <v>4.0322580645161289E-3</v>
      </c>
      <c r="K69" s="8">
        <v>2.98</v>
      </c>
      <c r="L69" s="8">
        <v>0</v>
      </c>
      <c r="N69" s="8">
        <v>6</v>
      </c>
      <c r="P69" s="8">
        <v>1</v>
      </c>
    </row>
    <row r="70" spans="1:16" x14ac:dyDescent="0.3">
      <c r="A70">
        <v>3.42</v>
      </c>
      <c r="F70" s="8">
        <v>2.91</v>
      </c>
      <c r="G70" s="8">
        <v>7</v>
      </c>
      <c r="H70" s="30">
        <f t="shared" si="2"/>
        <v>4.7043010752688174E-3</v>
      </c>
      <c r="K70" s="8">
        <v>2.97</v>
      </c>
      <c r="L70" s="8">
        <v>0</v>
      </c>
      <c r="N70" s="8">
        <v>3</v>
      </c>
      <c r="P70" s="8">
        <v>0</v>
      </c>
    </row>
    <row r="71" spans="1:16" x14ac:dyDescent="0.3">
      <c r="A71">
        <v>3.19</v>
      </c>
      <c r="F71" s="8">
        <v>2.9</v>
      </c>
      <c r="G71" s="8">
        <v>5</v>
      </c>
      <c r="H71" s="30">
        <f t="shared" si="2"/>
        <v>3.3602150537634409E-3</v>
      </c>
      <c r="K71" s="8">
        <v>2.96</v>
      </c>
      <c r="L71" s="8">
        <v>0</v>
      </c>
      <c r="N71" s="8">
        <v>1</v>
      </c>
      <c r="P71" s="8">
        <v>1</v>
      </c>
    </row>
    <row r="72" spans="1:16" x14ac:dyDescent="0.3">
      <c r="A72">
        <v>3.42</v>
      </c>
      <c r="F72" s="8">
        <v>2.89</v>
      </c>
      <c r="G72" s="8">
        <v>2</v>
      </c>
      <c r="H72" s="30">
        <f t="shared" si="2"/>
        <v>1.3440860215053765E-3</v>
      </c>
      <c r="K72" s="8">
        <v>2.95</v>
      </c>
      <c r="L72" s="8">
        <v>0</v>
      </c>
      <c r="N72" s="8">
        <v>4</v>
      </c>
      <c r="P72" s="8">
        <v>0</v>
      </c>
    </row>
    <row r="73" spans="1:16" x14ac:dyDescent="0.3">
      <c r="A73">
        <v>3.43</v>
      </c>
      <c r="F73" s="8">
        <v>2.88</v>
      </c>
      <c r="G73" s="8">
        <v>4</v>
      </c>
      <c r="H73" s="30">
        <f t="shared" si="2"/>
        <v>2.6881720430107529E-3</v>
      </c>
      <c r="K73" s="8">
        <v>2.94</v>
      </c>
      <c r="L73" s="8">
        <v>0</v>
      </c>
      <c r="N73" s="8">
        <v>3</v>
      </c>
      <c r="P73" s="8">
        <v>4</v>
      </c>
    </row>
    <row r="74" spans="1:16" x14ac:dyDescent="0.3">
      <c r="A74">
        <v>3.41</v>
      </c>
      <c r="F74" s="8">
        <v>2.87</v>
      </c>
      <c r="G74" s="8">
        <v>1</v>
      </c>
      <c r="H74" s="30">
        <f t="shared" si="2"/>
        <v>6.7204301075268823E-4</v>
      </c>
      <c r="K74" s="8">
        <v>2.93</v>
      </c>
      <c r="L74" s="8">
        <v>0</v>
      </c>
      <c r="N74" s="8">
        <v>1</v>
      </c>
      <c r="P74" s="8">
        <v>2</v>
      </c>
    </row>
    <row r="75" spans="1:16" x14ac:dyDescent="0.3">
      <c r="A75">
        <v>3.41</v>
      </c>
      <c r="F75" s="8">
        <v>2.86</v>
      </c>
      <c r="G75" s="8">
        <v>4</v>
      </c>
      <c r="H75" s="30">
        <f t="shared" si="2"/>
        <v>2.6881720430107529E-3</v>
      </c>
      <c r="K75" s="8">
        <v>2.92</v>
      </c>
      <c r="L75" s="8">
        <v>0</v>
      </c>
      <c r="N75" s="8">
        <v>1</v>
      </c>
      <c r="P75" s="8">
        <v>5</v>
      </c>
    </row>
    <row r="76" spans="1:16" x14ac:dyDescent="0.3">
      <c r="A76">
        <v>3.4</v>
      </c>
      <c r="F76" s="8">
        <v>2.85</v>
      </c>
      <c r="G76" s="8">
        <v>4</v>
      </c>
      <c r="H76" s="30">
        <f t="shared" si="2"/>
        <v>2.6881720430107529E-3</v>
      </c>
      <c r="K76" s="8">
        <v>2.91</v>
      </c>
      <c r="L76" s="8">
        <v>0</v>
      </c>
      <c r="N76" s="8">
        <v>0</v>
      </c>
      <c r="P76" s="8">
        <v>7</v>
      </c>
    </row>
    <row r="77" spans="1:16" x14ac:dyDescent="0.3">
      <c r="A77">
        <v>3.19</v>
      </c>
      <c r="F77" s="8">
        <v>2.84</v>
      </c>
      <c r="G77" s="8">
        <v>5</v>
      </c>
      <c r="H77" s="30">
        <f t="shared" si="2"/>
        <v>3.3602150537634409E-3</v>
      </c>
      <c r="K77" s="8">
        <v>2.9</v>
      </c>
      <c r="L77" s="8">
        <v>0</v>
      </c>
      <c r="N77" s="8">
        <v>0</v>
      </c>
      <c r="P77" s="8">
        <v>5</v>
      </c>
    </row>
    <row r="78" spans="1:16" x14ac:dyDescent="0.3">
      <c r="A78">
        <v>3.41</v>
      </c>
      <c r="F78" s="8">
        <v>2.83</v>
      </c>
      <c r="G78" s="8">
        <v>7</v>
      </c>
      <c r="H78" s="30">
        <f t="shared" si="2"/>
        <v>4.7043010752688174E-3</v>
      </c>
      <c r="K78" s="8">
        <v>2.89</v>
      </c>
      <c r="L78" s="8">
        <v>0</v>
      </c>
      <c r="N78" s="8">
        <v>0</v>
      </c>
      <c r="P78" s="8">
        <v>2</v>
      </c>
    </row>
    <row r="79" spans="1:16" x14ac:dyDescent="0.3">
      <c r="A79">
        <v>3.4</v>
      </c>
      <c r="F79" s="8">
        <v>2.82</v>
      </c>
      <c r="G79" s="8">
        <v>5</v>
      </c>
      <c r="H79" s="30">
        <f t="shared" si="2"/>
        <v>3.3602150537634409E-3</v>
      </c>
      <c r="K79" s="8">
        <v>2.88</v>
      </c>
      <c r="L79" s="8">
        <v>0</v>
      </c>
      <c r="N79" s="8">
        <v>0</v>
      </c>
      <c r="P79" s="8">
        <v>4</v>
      </c>
    </row>
    <row r="80" spans="1:16" x14ac:dyDescent="0.3">
      <c r="A80">
        <v>3.4</v>
      </c>
      <c r="F80" s="8">
        <v>2.81</v>
      </c>
      <c r="G80" s="8">
        <v>4</v>
      </c>
      <c r="H80" s="30">
        <f t="shared" si="2"/>
        <v>2.6881720430107529E-3</v>
      </c>
      <c r="K80" s="8">
        <v>2.87</v>
      </c>
      <c r="L80" s="8">
        <v>0</v>
      </c>
      <c r="N80" s="8">
        <v>0</v>
      </c>
      <c r="P80" s="8">
        <v>1</v>
      </c>
    </row>
    <row r="81" spans="1:16" x14ac:dyDescent="0.3">
      <c r="A81">
        <v>3.41</v>
      </c>
      <c r="F81" s="8">
        <v>2.8</v>
      </c>
      <c r="G81" s="8">
        <v>13</v>
      </c>
      <c r="H81" s="30">
        <f t="shared" si="2"/>
        <v>8.7365591397849454E-3</v>
      </c>
      <c r="K81" s="8">
        <v>2.86</v>
      </c>
      <c r="L81" s="8">
        <v>0</v>
      </c>
      <c r="N81" s="8">
        <v>0</v>
      </c>
      <c r="P81" s="8">
        <v>4</v>
      </c>
    </row>
    <row r="82" spans="1:16" x14ac:dyDescent="0.3">
      <c r="A82">
        <v>3.4</v>
      </c>
      <c r="F82" s="8">
        <v>2.79</v>
      </c>
      <c r="G82" s="8">
        <v>11</v>
      </c>
      <c r="H82" s="30">
        <f t="shared" si="2"/>
        <v>7.3924731182795703E-3</v>
      </c>
      <c r="K82" s="8">
        <v>2.85</v>
      </c>
      <c r="L82" s="8">
        <v>0</v>
      </c>
      <c r="N82" s="8">
        <v>0</v>
      </c>
      <c r="P82" s="8">
        <v>4</v>
      </c>
    </row>
    <row r="83" spans="1:16" x14ac:dyDescent="0.3">
      <c r="A83">
        <v>3.4</v>
      </c>
      <c r="F83" s="8">
        <v>2.78</v>
      </c>
      <c r="G83" s="8">
        <v>9</v>
      </c>
      <c r="H83" s="30">
        <f t="shared" si="2"/>
        <v>6.0483870967741934E-3</v>
      </c>
      <c r="K83" s="8">
        <v>2.84</v>
      </c>
      <c r="L83" s="8">
        <v>0</v>
      </c>
      <c r="N83" s="8">
        <v>0</v>
      </c>
      <c r="P83" s="8">
        <v>5</v>
      </c>
    </row>
    <row r="84" spans="1:16" x14ac:dyDescent="0.3">
      <c r="A84">
        <v>3.19</v>
      </c>
      <c r="K84" s="8">
        <v>2.83</v>
      </c>
      <c r="L84" s="8">
        <v>0</v>
      </c>
      <c r="N84" s="8">
        <v>0</v>
      </c>
      <c r="P84" s="8">
        <v>7</v>
      </c>
    </row>
    <row r="85" spans="1:16" x14ac:dyDescent="0.3">
      <c r="A85">
        <v>3.3800000000000003</v>
      </c>
      <c r="K85" s="8">
        <v>2.82</v>
      </c>
      <c r="L85" s="8">
        <v>0</v>
      </c>
      <c r="N85" s="8">
        <v>0</v>
      </c>
      <c r="P85" s="8">
        <v>5</v>
      </c>
    </row>
    <row r="86" spans="1:16" x14ac:dyDescent="0.3">
      <c r="A86">
        <v>3.3800000000000003</v>
      </c>
      <c r="K86" s="8">
        <v>2.81</v>
      </c>
      <c r="L86" s="8">
        <v>0</v>
      </c>
      <c r="N86" s="8">
        <v>0</v>
      </c>
      <c r="P86" s="8">
        <v>4</v>
      </c>
    </row>
    <row r="87" spans="1:16" x14ac:dyDescent="0.3">
      <c r="A87">
        <v>3.37</v>
      </c>
      <c r="K87" s="8"/>
      <c r="L87" s="8"/>
      <c r="N87" s="8"/>
      <c r="P87" s="8"/>
    </row>
    <row r="88" spans="1:16" x14ac:dyDescent="0.3">
      <c r="A88">
        <v>3.3600000000000003</v>
      </c>
      <c r="K88" s="8"/>
      <c r="L88" s="8"/>
      <c r="N88" s="8"/>
      <c r="P88" s="8"/>
    </row>
    <row r="89" spans="1:16" x14ac:dyDescent="0.3">
      <c r="A89">
        <v>3.17</v>
      </c>
      <c r="K89" s="8"/>
      <c r="L89" s="8"/>
      <c r="N89" s="8"/>
      <c r="P89" s="8"/>
    </row>
    <row r="90" spans="1:16" x14ac:dyDescent="0.3">
      <c r="A90">
        <v>3.3400000000000003</v>
      </c>
      <c r="K90" s="8"/>
      <c r="L90" s="8"/>
      <c r="N90" s="8"/>
      <c r="P90" s="8"/>
    </row>
    <row r="91" spans="1:16" x14ac:dyDescent="0.3">
      <c r="A91">
        <v>3.35</v>
      </c>
      <c r="K91" s="8"/>
      <c r="L91" s="8"/>
      <c r="N91" s="8"/>
      <c r="P91" s="8"/>
    </row>
    <row r="92" spans="1:16" x14ac:dyDescent="0.3">
      <c r="A92">
        <v>3.35</v>
      </c>
      <c r="K92" s="8"/>
      <c r="L92" s="8"/>
      <c r="N92" s="8"/>
      <c r="P92" s="8"/>
    </row>
    <row r="93" spans="1:16" x14ac:dyDescent="0.3">
      <c r="A93">
        <v>3.35</v>
      </c>
      <c r="L93" s="31">
        <f>SUM(L47:L92)</f>
        <v>7</v>
      </c>
      <c r="N93" s="31">
        <f>SUM(N47:N92)</f>
        <v>1159</v>
      </c>
      <c r="P93" s="31">
        <f>SUM(P47:P92)</f>
        <v>62</v>
      </c>
    </row>
    <row r="94" spans="1:16" x14ac:dyDescent="0.3">
      <c r="A94">
        <v>3.34</v>
      </c>
      <c r="L94" t="s">
        <v>23</v>
      </c>
      <c r="N94" t="s">
        <v>26</v>
      </c>
      <c r="P94" t="s">
        <v>30</v>
      </c>
    </row>
    <row r="95" spans="1:16" x14ac:dyDescent="0.3">
      <c r="A95">
        <v>3.19</v>
      </c>
      <c r="K95" s="8">
        <v>2.8</v>
      </c>
      <c r="L95" s="8" cm="1">
        <f t="array" ref="L95:L105">COUNTIF(esp4basecheia,esp4voltvazio)</f>
        <v>0</v>
      </c>
      <c r="N95" s="8" cm="1">
        <f t="array" ref="N95:N105">COUNTIF(esp4basemed,esp4voltvazio)</f>
        <v>1</v>
      </c>
      <c r="P95" s="8" cm="1">
        <f t="array" ref="P95:P105">COUNTIF(esp4basevazia,esp4voltvazio)</f>
        <v>12</v>
      </c>
    </row>
    <row r="96" spans="1:16" x14ac:dyDescent="0.3">
      <c r="A96">
        <v>3.34</v>
      </c>
      <c r="K96" s="8">
        <v>2.79</v>
      </c>
      <c r="L96" s="8">
        <v>0</v>
      </c>
      <c r="N96" s="8">
        <v>2</v>
      </c>
      <c r="P96" s="8">
        <v>9</v>
      </c>
    </row>
    <row r="97" spans="1:16" x14ac:dyDescent="0.3">
      <c r="A97">
        <v>3.34</v>
      </c>
      <c r="K97" s="8">
        <v>2.78</v>
      </c>
      <c r="L97" s="8">
        <v>0</v>
      </c>
      <c r="N97" s="8">
        <v>3</v>
      </c>
      <c r="P97" s="8">
        <v>6</v>
      </c>
    </row>
    <row r="98" spans="1:16" x14ac:dyDescent="0.3">
      <c r="A98">
        <v>3.35</v>
      </c>
      <c r="K98" s="8"/>
      <c r="L98" s="8">
        <v>0</v>
      </c>
      <c r="N98" s="8">
        <v>0</v>
      </c>
      <c r="P98" s="8">
        <v>0</v>
      </c>
    </row>
    <row r="99" spans="1:16" x14ac:dyDescent="0.3">
      <c r="A99">
        <v>3.17</v>
      </c>
      <c r="K99" s="8"/>
      <c r="L99" s="8">
        <v>0</v>
      </c>
      <c r="N99" s="8">
        <v>0</v>
      </c>
      <c r="P99" s="8">
        <v>0</v>
      </c>
    </row>
    <row r="100" spans="1:16" x14ac:dyDescent="0.3">
      <c r="A100">
        <v>3.33</v>
      </c>
      <c r="K100" s="8"/>
      <c r="L100" s="8">
        <v>0</v>
      </c>
      <c r="N100" s="8">
        <v>0</v>
      </c>
      <c r="P100" s="8">
        <v>0</v>
      </c>
    </row>
    <row r="101" spans="1:16" x14ac:dyDescent="0.3">
      <c r="A101">
        <v>3.34</v>
      </c>
      <c r="K101" s="8"/>
      <c r="L101" s="8">
        <v>0</v>
      </c>
      <c r="N101" s="8">
        <v>0</v>
      </c>
      <c r="P101" s="8">
        <v>0</v>
      </c>
    </row>
    <row r="102" spans="1:16" x14ac:dyDescent="0.3">
      <c r="A102" s="5">
        <v>3.2</v>
      </c>
      <c r="K102" s="8"/>
      <c r="L102" s="8">
        <v>0</v>
      </c>
      <c r="N102" s="8">
        <v>0</v>
      </c>
      <c r="P102" s="8">
        <v>0</v>
      </c>
    </row>
    <row r="103" spans="1:16" x14ac:dyDescent="0.3">
      <c r="A103">
        <v>3.34</v>
      </c>
      <c r="K103" s="8"/>
      <c r="L103" s="8">
        <v>0</v>
      </c>
      <c r="N103" s="8">
        <v>0</v>
      </c>
      <c r="P103" s="8">
        <v>0</v>
      </c>
    </row>
    <row r="104" spans="1:16" x14ac:dyDescent="0.3">
      <c r="A104">
        <v>3.34</v>
      </c>
      <c r="K104" s="8"/>
      <c r="L104" s="8">
        <v>0</v>
      </c>
      <c r="N104" s="8">
        <v>0</v>
      </c>
      <c r="P104" s="8">
        <v>0</v>
      </c>
    </row>
    <row r="105" spans="1:16" x14ac:dyDescent="0.3">
      <c r="A105">
        <v>3.33</v>
      </c>
      <c r="K105" s="8"/>
      <c r="L105" s="8">
        <v>0</v>
      </c>
      <c r="N105" s="8">
        <v>0</v>
      </c>
      <c r="P105" s="8">
        <v>0</v>
      </c>
    </row>
    <row r="106" spans="1:16" x14ac:dyDescent="0.3">
      <c r="A106">
        <v>3.32</v>
      </c>
      <c r="K106" s="8"/>
      <c r="L106" s="8"/>
      <c r="N106" s="8"/>
      <c r="P106" s="8"/>
    </row>
    <row r="107" spans="1:16" x14ac:dyDescent="0.3">
      <c r="A107">
        <v>3.31</v>
      </c>
      <c r="K107" s="8"/>
      <c r="L107" s="8"/>
      <c r="N107" s="8"/>
      <c r="P107" s="8"/>
    </row>
    <row r="108" spans="1:16" x14ac:dyDescent="0.3">
      <c r="A108">
        <v>3.19</v>
      </c>
      <c r="K108" s="8"/>
      <c r="L108" s="8"/>
      <c r="N108" s="8"/>
      <c r="P108" s="8"/>
    </row>
    <row r="109" spans="1:16" x14ac:dyDescent="0.3">
      <c r="A109">
        <v>3.32</v>
      </c>
      <c r="K109" s="8"/>
      <c r="L109" s="8"/>
      <c r="N109" s="8"/>
      <c r="P109" s="8"/>
    </row>
    <row r="110" spans="1:16" x14ac:dyDescent="0.3">
      <c r="A110">
        <v>3.31</v>
      </c>
      <c r="K110" s="8"/>
      <c r="L110" s="8"/>
      <c r="N110" s="8"/>
      <c r="P110" s="8"/>
    </row>
    <row r="111" spans="1:16" x14ac:dyDescent="0.3">
      <c r="A111">
        <v>3.31</v>
      </c>
      <c r="K111" s="8"/>
      <c r="L111" s="8"/>
      <c r="N111" s="8"/>
      <c r="P111" s="8"/>
    </row>
    <row r="112" spans="1:16" x14ac:dyDescent="0.3">
      <c r="A112">
        <v>3.31</v>
      </c>
      <c r="K112" s="8"/>
      <c r="L112" s="8"/>
      <c r="N112" s="8"/>
      <c r="P112" s="8"/>
    </row>
    <row r="113" spans="1:16" x14ac:dyDescent="0.3">
      <c r="A113">
        <v>3.2</v>
      </c>
      <c r="K113" s="8"/>
      <c r="L113" s="8"/>
      <c r="N113" s="8"/>
      <c r="P113" s="8"/>
    </row>
    <row r="114" spans="1:16" x14ac:dyDescent="0.3">
      <c r="A114">
        <v>3.31</v>
      </c>
      <c r="K114" s="8"/>
      <c r="L114" s="8"/>
      <c r="N114" s="8"/>
      <c r="P114" s="8"/>
    </row>
    <row r="115" spans="1:16" x14ac:dyDescent="0.3">
      <c r="A115">
        <v>3.31</v>
      </c>
      <c r="K115" s="8"/>
      <c r="L115" s="8"/>
      <c r="N115" s="8"/>
      <c r="P115" s="8"/>
    </row>
    <row r="116" spans="1:16" x14ac:dyDescent="0.3">
      <c r="A116">
        <v>3.31</v>
      </c>
      <c r="L116" s="31">
        <f>SUM(_xlfn.ANCHORARRAY(L95))</f>
        <v>0</v>
      </c>
      <c r="N116" s="31">
        <f>SUM(_xlfn.ANCHORARRAY(N95))</f>
        <v>6</v>
      </c>
      <c r="P116" s="31">
        <f>SUM(_xlfn.ANCHORARRAY(P95))</f>
        <v>27</v>
      </c>
    </row>
    <row r="117" spans="1:16" x14ac:dyDescent="0.3">
      <c r="A117">
        <v>3.32</v>
      </c>
    </row>
    <row r="118" spans="1:16" x14ac:dyDescent="0.3">
      <c r="A118">
        <v>3.31</v>
      </c>
    </row>
    <row r="119" spans="1:16" x14ac:dyDescent="0.3">
      <c r="A119">
        <v>3.3</v>
      </c>
    </row>
    <row r="120" spans="1:16" x14ac:dyDescent="0.3">
      <c r="A120">
        <v>3.31</v>
      </c>
    </row>
    <row r="121" spans="1:16" x14ac:dyDescent="0.3">
      <c r="A121">
        <v>3.19</v>
      </c>
    </row>
    <row r="122" spans="1:16" x14ac:dyDescent="0.3">
      <c r="A122">
        <v>3.3</v>
      </c>
    </row>
    <row r="123" spans="1:16" x14ac:dyDescent="0.3">
      <c r="A123">
        <v>3.31</v>
      </c>
    </row>
    <row r="124" spans="1:16" x14ac:dyDescent="0.3">
      <c r="A124">
        <v>3.29</v>
      </c>
    </row>
    <row r="125" spans="1:16" x14ac:dyDescent="0.3">
      <c r="A125">
        <v>3.3</v>
      </c>
    </row>
    <row r="126" spans="1:16" x14ac:dyDescent="0.3">
      <c r="A126">
        <v>3.28</v>
      </c>
    </row>
    <row r="127" spans="1:16" x14ac:dyDescent="0.3">
      <c r="A127">
        <v>3.2800000000000002</v>
      </c>
    </row>
    <row r="128" spans="1:16" x14ac:dyDescent="0.3">
      <c r="A128">
        <v>3.19</v>
      </c>
    </row>
    <row r="129" spans="1:1" x14ac:dyDescent="0.3">
      <c r="A129">
        <v>3.27</v>
      </c>
    </row>
    <row r="130" spans="1:1" x14ac:dyDescent="0.3">
      <c r="A130">
        <v>3.25</v>
      </c>
    </row>
    <row r="131" spans="1:1" x14ac:dyDescent="0.3">
      <c r="A131">
        <v>3.27</v>
      </c>
    </row>
    <row r="132" spans="1:1" x14ac:dyDescent="0.3">
      <c r="A132">
        <v>3.2500000000000004</v>
      </c>
    </row>
    <row r="133" spans="1:1" x14ac:dyDescent="0.3">
      <c r="A133">
        <v>3.26</v>
      </c>
    </row>
    <row r="134" spans="1:1" x14ac:dyDescent="0.3">
      <c r="A134">
        <v>3.22</v>
      </c>
    </row>
    <row r="135" spans="1:1" x14ac:dyDescent="0.3">
      <c r="A135">
        <v>3.23</v>
      </c>
    </row>
    <row r="136" spans="1:1" x14ac:dyDescent="0.3">
      <c r="A136">
        <v>3.2</v>
      </c>
    </row>
    <row r="137" spans="1:1" x14ac:dyDescent="0.3">
      <c r="A137">
        <v>3.2200000000000006</v>
      </c>
    </row>
    <row r="138" spans="1:1" x14ac:dyDescent="0.3">
      <c r="A138">
        <v>3.2300000000000004</v>
      </c>
    </row>
    <row r="139" spans="1:1" x14ac:dyDescent="0.3">
      <c r="A139">
        <v>3.22</v>
      </c>
    </row>
    <row r="140" spans="1:1" x14ac:dyDescent="0.3">
      <c r="A140">
        <v>3.19</v>
      </c>
    </row>
    <row r="141" spans="1:1" x14ac:dyDescent="0.3">
      <c r="A141">
        <v>3.2</v>
      </c>
    </row>
    <row r="142" spans="1:1" x14ac:dyDescent="0.3">
      <c r="A142">
        <v>3.2200000000000006</v>
      </c>
    </row>
    <row r="143" spans="1:1" x14ac:dyDescent="0.3">
      <c r="A143">
        <v>3.22</v>
      </c>
    </row>
    <row r="144" spans="1:1" x14ac:dyDescent="0.3">
      <c r="A144">
        <v>3.2200000000000006</v>
      </c>
    </row>
    <row r="145" spans="1:1" x14ac:dyDescent="0.3">
      <c r="A145">
        <v>3.2500000000000004</v>
      </c>
    </row>
    <row r="146" spans="1:1" x14ac:dyDescent="0.3">
      <c r="A146">
        <v>3.2300000000000004</v>
      </c>
    </row>
    <row r="147" spans="1:1" x14ac:dyDescent="0.3">
      <c r="A147">
        <v>3.2100000000000009</v>
      </c>
    </row>
    <row r="148" spans="1:1" x14ac:dyDescent="0.3">
      <c r="A148">
        <v>3.2300000000000004</v>
      </c>
    </row>
    <row r="149" spans="1:1" x14ac:dyDescent="0.3">
      <c r="A149">
        <v>3.2100000000000004</v>
      </c>
    </row>
    <row r="150" spans="1:1" x14ac:dyDescent="0.3">
      <c r="A150">
        <v>3.22</v>
      </c>
    </row>
    <row r="151" spans="1:1" x14ac:dyDescent="0.3">
      <c r="A151">
        <v>3.2100000000000004</v>
      </c>
    </row>
    <row r="152" spans="1:1" x14ac:dyDescent="0.3">
      <c r="A152">
        <v>3.2300000000000004</v>
      </c>
    </row>
    <row r="153" spans="1:1" x14ac:dyDescent="0.3">
      <c r="A153">
        <v>3.2100000000000004</v>
      </c>
    </row>
    <row r="154" spans="1:1" x14ac:dyDescent="0.3">
      <c r="A154">
        <v>3.1800000000000006</v>
      </c>
    </row>
    <row r="155" spans="1:1" x14ac:dyDescent="0.3">
      <c r="A155">
        <v>3.2200000000000006</v>
      </c>
    </row>
    <row r="156" spans="1:1" x14ac:dyDescent="0.3">
      <c r="A156">
        <v>3.25</v>
      </c>
    </row>
    <row r="157" spans="1:1" x14ac:dyDescent="0.3">
      <c r="A157">
        <v>3.2300000000000004</v>
      </c>
    </row>
    <row r="158" spans="1:1" x14ac:dyDescent="0.3">
      <c r="A158">
        <v>3.19</v>
      </c>
    </row>
    <row r="159" spans="1:1" x14ac:dyDescent="0.3">
      <c r="A159">
        <v>3.2300000000000004</v>
      </c>
    </row>
    <row r="160" spans="1:1" x14ac:dyDescent="0.3">
      <c r="A160">
        <v>3.2200000000000006</v>
      </c>
    </row>
    <row r="161" spans="1:1" x14ac:dyDescent="0.3">
      <c r="A161">
        <v>3.2200000000000006</v>
      </c>
    </row>
    <row r="162" spans="1:1" x14ac:dyDescent="0.3">
      <c r="A162">
        <v>3.2100000000000009</v>
      </c>
    </row>
    <row r="163" spans="1:1" x14ac:dyDescent="0.3">
      <c r="A163">
        <v>3.2100000000000009</v>
      </c>
    </row>
    <row r="164" spans="1:1" x14ac:dyDescent="0.3">
      <c r="A164">
        <v>3.22</v>
      </c>
    </row>
    <row r="165" spans="1:1" x14ac:dyDescent="0.3">
      <c r="A165">
        <v>3.22</v>
      </c>
    </row>
    <row r="166" spans="1:1" x14ac:dyDescent="0.3">
      <c r="A166">
        <v>3.21</v>
      </c>
    </row>
    <row r="167" spans="1:1" x14ac:dyDescent="0.3">
      <c r="A167">
        <v>3.22</v>
      </c>
    </row>
    <row r="168" spans="1:1" x14ac:dyDescent="0.3">
      <c r="A168">
        <v>3.1800000000000006</v>
      </c>
    </row>
    <row r="169" spans="1:1" x14ac:dyDescent="0.3">
      <c r="A169">
        <v>3.21</v>
      </c>
    </row>
    <row r="170" spans="1:1" x14ac:dyDescent="0.3">
      <c r="A170">
        <v>3.19</v>
      </c>
    </row>
    <row r="171" spans="1:1" x14ac:dyDescent="0.3">
      <c r="A171">
        <v>3.22</v>
      </c>
    </row>
    <row r="172" spans="1:1" x14ac:dyDescent="0.3">
      <c r="A172">
        <v>3.22</v>
      </c>
    </row>
    <row r="173" spans="1:1" x14ac:dyDescent="0.3">
      <c r="A173">
        <v>3.21</v>
      </c>
    </row>
    <row r="174" spans="1:1" x14ac:dyDescent="0.3">
      <c r="A174">
        <v>3.22</v>
      </c>
    </row>
    <row r="175" spans="1:1" x14ac:dyDescent="0.3">
      <c r="A175">
        <v>3.22</v>
      </c>
    </row>
    <row r="176" spans="1:1" x14ac:dyDescent="0.3">
      <c r="A176">
        <v>3.21</v>
      </c>
    </row>
    <row r="177" spans="1:1" x14ac:dyDescent="0.3">
      <c r="A177">
        <v>3.22</v>
      </c>
    </row>
    <row r="178" spans="1:1" x14ac:dyDescent="0.3">
      <c r="A178">
        <v>3.1800000000000006</v>
      </c>
    </row>
    <row r="179" spans="1:1" x14ac:dyDescent="0.3">
      <c r="A179">
        <v>3.22</v>
      </c>
    </row>
    <row r="180" spans="1:1" x14ac:dyDescent="0.3">
      <c r="A180">
        <v>3.21</v>
      </c>
    </row>
    <row r="181" spans="1:1" x14ac:dyDescent="0.3">
      <c r="A181">
        <v>3.19</v>
      </c>
    </row>
    <row r="182" spans="1:1" x14ac:dyDescent="0.3">
      <c r="A182">
        <v>3.2100000000000004</v>
      </c>
    </row>
    <row r="183" spans="1:1" x14ac:dyDescent="0.3">
      <c r="A183">
        <v>3.2100000000000004</v>
      </c>
    </row>
    <row r="184" spans="1:1" x14ac:dyDescent="0.3">
      <c r="A184">
        <v>3.22</v>
      </c>
    </row>
    <row r="185" spans="1:1" x14ac:dyDescent="0.3">
      <c r="A185">
        <v>3.22</v>
      </c>
    </row>
    <row r="186" spans="1:1" x14ac:dyDescent="0.3">
      <c r="A186">
        <v>3.22</v>
      </c>
    </row>
    <row r="187" spans="1:1" x14ac:dyDescent="0.3">
      <c r="A187">
        <v>3.2100000000000004</v>
      </c>
    </row>
    <row r="188" spans="1:1" x14ac:dyDescent="0.3">
      <c r="A188">
        <v>3.2100000000000004</v>
      </c>
    </row>
    <row r="189" spans="1:1" x14ac:dyDescent="0.3">
      <c r="A189">
        <v>3.2100000000000004</v>
      </c>
    </row>
    <row r="190" spans="1:1" x14ac:dyDescent="0.3">
      <c r="A190">
        <v>3.2100000000000004</v>
      </c>
    </row>
    <row r="191" spans="1:1" x14ac:dyDescent="0.3">
      <c r="A191">
        <v>3.2100000000000004</v>
      </c>
    </row>
    <row r="192" spans="1:1" x14ac:dyDescent="0.3">
      <c r="A192">
        <v>3.21</v>
      </c>
    </row>
    <row r="193" spans="1:1" x14ac:dyDescent="0.3">
      <c r="A193">
        <v>3.1800000000000006</v>
      </c>
    </row>
    <row r="194" spans="1:1" x14ac:dyDescent="0.3">
      <c r="A194">
        <v>3.22</v>
      </c>
    </row>
    <row r="195" spans="1:1" x14ac:dyDescent="0.3">
      <c r="A195">
        <v>3.21</v>
      </c>
    </row>
    <row r="196" spans="1:1" x14ac:dyDescent="0.3">
      <c r="A196">
        <v>3.22</v>
      </c>
    </row>
    <row r="197" spans="1:1" x14ac:dyDescent="0.3">
      <c r="A197">
        <v>3.19</v>
      </c>
    </row>
    <row r="198" spans="1:1" x14ac:dyDescent="0.3">
      <c r="A198">
        <v>3.22</v>
      </c>
    </row>
    <row r="199" spans="1:1" x14ac:dyDescent="0.3">
      <c r="A199">
        <v>3.21</v>
      </c>
    </row>
    <row r="200" spans="1:1" x14ac:dyDescent="0.3">
      <c r="A200">
        <v>3.22</v>
      </c>
    </row>
    <row r="201" spans="1:1" x14ac:dyDescent="0.3">
      <c r="A201">
        <v>3.22</v>
      </c>
    </row>
    <row r="202" spans="1:1" x14ac:dyDescent="0.3">
      <c r="A202">
        <v>3.21</v>
      </c>
    </row>
    <row r="203" spans="1:1" x14ac:dyDescent="0.3">
      <c r="A203">
        <v>3.22</v>
      </c>
    </row>
    <row r="204" spans="1:1" x14ac:dyDescent="0.3">
      <c r="A204">
        <v>3.1800000000000006</v>
      </c>
    </row>
    <row r="205" spans="1:1" x14ac:dyDescent="0.3">
      <c r="A205">
        <v>3.22</v>
      </c>
    </row>
    <row r="206" spans="1:1" x14ac:dyDescent="0.3">
      <c r="A206">
        <v>3.21</v>
      </c>
    </row>
    <row r="207" spans="1:1" x14ac:dyDescent="0.3">
      <c r="A207">
        <v>3.22</v>
      </c>
    </row>
    <row r="208" spans="1:1" x14ac:dyDescent="0.3">
      <c r="A208">
        <v>3.2100000000000004</v>
      </c>
    </row>
    <row r="209" spans="1:1" x14ac:dyDescent="0.3">
      <c r="A209">
        <v>3.2100000000000004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3.19</v>
      </c>
    </row>
    <row r="213" spans="1:1" x14ac:dyDescent="0.3">
      <c r="A213">
        <v>3.2100000000000004</v>
      </c>
    </row>
    <row r="214" spans="1:1" x14ac:dyDescent="0.3">
      <c r="A214">
        <v>3.2100000000000004</v>
      </c>
    </row>
    <row r="215" spans="1:1" x14ac:dyDescent="0.3">
      <c r="A215">
        <v>3.2100000000000004</v>
      </c>
    </row>
    <row r="216" spans="1:1" x14ac:dyDescent="0.3">
      <c r="A216">
        <v>3.2100000000000004</v>
      </c>
    </row>
    <row r="217" spans="1:1" x14ac:dyDescent="0.3">
      <c r="A217">
        <v>3.2100000000000004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3.22</v>
      </c>
    </row>
    <row r="221" spans="1:1" x14ac:dyDescent="0.3">
      <c r="A221">
        <v>3.21</v>
      </c>
    </row>
    <row r="222" spans="1:1" x14ac:dyDescent="0.3">
      <c r="A222">
        <v>3.22</v>
      </c>
    </row>
    <row r="223" spans="1:1" x14ac:dyDescent="0.3">
      <c r="A223">
        <v>3.1800000000000006</v>
      </c>
    </row>
    <row r="224" spans="1:1" x14ac:dyDescent="0.3">
      <c r="A224">
        <v>3.22</v>
      </c>
    </row>
    <row r="225" spans="1:1" x14ac:dyDescent="0.3">
      <c r="A225">
        <v>3.21</v>
      </c>
    </row>
    <row r="226" spans="1:1" x14ac:dyDescent="0.3">
      <c r="A226">
        <v>3.22</v>
      </c>
    </row>
    <row r="227" spans="1:1" x14ac:dyDescent="0.3">
      <c r="A227">
        <v>3.22</v>
      </c>
    </row>
    <row r="228" spans="1:1" x14ac:dyDescent="0.3">
      <c r="A228">
        <v>3.19</v>
      </c>
    </row>
    <row r="229" spans="1:1" x14ac:dyDescent="0.3">
      <c r="A229">
        <v>3.22</v>
      </c>
    </row>
    <row r="230" spans="1:1" x14ac:dyDescent="0.3">
      <c r="A230">
        <v>3.22</v>
      </c>
    </row>
    <row r="231" spans="1:1" x14ac:dyDescent="0.3">
      <c r="A231">
        <v>3.22</v>
      </c>
    </row>
    <row r="232" spans="1:1" x14ac:dyDescent="0.3">
      <c r="A232">
        <v>3.21</v>
      </c>
    </row>
    <row r="233" spans="1:1" x14ac:dyDescent="0.3">
      <c r="A233">
        <v>3.22</v>
      </c>
    </row>
    <row r="234" spans="1:1" x14ac:dyDescent="0.3">
      <c r="A234">
        <v>3.2100000000000004</v>
      </c>
    </row>
    <row r="235" spans="1:1" x14ac:dyDescent="0.3">
      <c r="A235">
        <v>3.1800000000000006</v>
      </c>
    </row>
    <row r="236" spans="1:1" x14ac:dyDescent="0.3">
      <c r="A236">
        <v>3.22</v>
      </c>
    </row>
    <row r="237" spans="1:1" x14ac:dyDescent="0.3">
      <c r="A237">
        <v>3.22</v>
      </c>
    </row>
    <row r="238" spans="1:1" x14ac:dyDescent="0.3">
      <c r="A238">
        <v>3.22</v>
      </c>
    </row>
    <row r="239" spans="1:1" x14ac:dyDescent="0.3">
      <c r="A239">
        <v>3.2100000000000004</v>
      </c>
    </row>
    <row r="240" spans="1:1" x14ac:dyDescent="0.3">
      <c r="A240">
        <v>3.2100000000000004</v>
      </c>
    </row>
    <row r="241" spans="1:1" x14ac:dyDescent="0.3">
      <c r="A241">
        <v>3.2100000000000004</v>
      </c>
    </row>
    <row r="242" spans="1:1" x14ac:dyDescent="0.3">
      <c r="A242">
        <v>3.2100000000000004</v>
      </c>
    </row>
    <row r="243" spans="1:1" x14ac:dyDescent="0.3">
      <c r="A243">
        <v>3.2100000000000004</v>
      </c>
    </row>
    <row r="244" spans="1:1" x14ac:dyDescent="0.3">
      <c r="A244">
        <v>3.19</v>
      </c>
    </row>
    <row r="245" spans="1:1" x14ac:dyDescent="0.3">
      <c r="A245">
        <v>3.22</v>
      </c>
    </row>
    <row r="246" spans="1:1" x14ac:dyDescent="0.3">
      <c r="A246">
        <v>3.1800000000000006</v>
      </c>
    </row>
    <row r="247" spans="1:1" x14ac:dyDescent="0.3">
      <c r="A247">
        <v>3.21</v>
      </c>
    </row>
    <row r="248" spans="1:1" x14ac:dyDescent="0.3">
      <c r="A248">
        <v>3.19</v>
      </c>
    </row>
    <row r="249" spans="1:1" x14ac:dyDescent="0.3">
      <c r="A249">
        <v>3.22</v>
      </c>
    </row>
    <row r="250" spans="1:1" x14ac:dyDescent="0.3">
      <c r="A250">
        <v>3.19</v>
      </c>
    </row>
    <row r="251" spans="1:1" x14ac:dyDescent="0.3">
      <c r="A251">
        <v>3.21</v>
      </c>
    </row>
    <row r="252" spans="1:1" x14ac:dyDescent="0.3">
      <c r="A252">
        <v>3.22</v>
      </c>
    </row>
    <row r="253" spans="1:1" x14ac:dyDescent="0.3">
      <c r="A253">
        <v>3.19</v>
      </c>
    </row>
    <row r="254" spans="1:1" x14ac:dyDescent="0.3">
      <c r="A254">
        <v>3.21</v>
      </c>
    </row>
    <row r="255" spans="1:1" x14ac:dyDescent="0.3">
      <c r="A255">
        <v>3.19</v>
      </c>
    </row>
    <row r="256" spans="1:1" x14ac:dyDescent="0.3">
      <c r="A256">
        <v>3.19</v>
      </c>
    </row>
    <row r="257" spans="1:1" x14ac:dyDescent="0.3">
      <c r="A257">
        <v>3.22</v>
      </c>
    </row>
    <row r="258" spans="1:1" x14ac:dyDescent="0.3">
      <c r="A258">
        <v>3.21</v>
      </c>
    </row>
    <row r="259" spans="1:1" x14ac:dyDescent="0.3">
      <c r="A259">
        <v>3.19</v>
      </c>
    </row>
    <row r="260" spans="1:1" x14ac:dyDescent="0.3">
      <c r="A260">
        <v>3.2100000000000004</v>
      </c>
    </row>
    <row r="261" spans="1:1" x14ac:dyDescent="0.3">
      <c r="A261">
        <v>3.2100000000000004</v>
      </c>
    </row>
    <row r="262" spans="1:1" x14ac:dyDescent="0.3">
      <c r="A262">
        <v>3.19</v>
      </c>
    </row>
    <row r="263" spans="1:1" x14ac:dyDescent="0.3">
      <c r="A263">
        <v>3.19</v>
      </c>
    </row>
    <row r="264" spans="1:1" x14ac:dyDescent="0.3">
      <c r="A264">
        <v>3.2</v>
      </c>
    </row>
    <row r="265" spans="1:1" x14ac:dyDescent="0.3">
      <c r="A265">
        <v>3.1800000000000006</v>
      </c>
    </row>
    <row r="266" spans="1:1" x14ac:dyDescent="0.3">
      <c r="A266">
        <v>3.2</v>
      </c>
    </row>
    <row r="267" spans="1:1" x14ac:dyDescent="0.3">
      <c r="A267">
        <v>3.2</v>
      </c>
    </row>
    <row r="268" spans="1:1" x14ac:dyDescent="0.3">
      <c r="A268">
        <v>3.2</v>
      </c>
    </row>
    <row r="269" spans="1:1" x14ac:dyDescent="0.3">
      <c r="A269">
        <v>3.1900000000000004</v>
      </c>
    </row>
    <row r="270" spans="1:1" x14ac:dyDescent="0.3">
      <c r="A270">
        <v>3.1999999999999997</v>
      </c>
    </row>
    <row r="271" spans="1:1" x14ac:dyDescent="0.3">
      <c r="A271">
        <v>3.1700000000000004</v>
      </c>
    </row>
    <row r="272" spans="1:1" x14ac:dyDescent="0.3">
      <c r="A272">
        <v>3.2</v>
      </c>
    </row>
    <row r="273" spans="1:1" x14ac:dyDescent="0.3">
      <c r="A273">
        <v>3.1900000000000004</v>
      </c>
    </row>
    <row r="274" spans="1:1" x14ac:dyDescent="0.3">
      <c r="A274">
        <v>3.2</v>
      </c>
    </row>
    <row r="275" spans="1:1" x14ac:dyDescent="0.3">
      <c r="A275">
        <v>3.2</v>
      </c>
    </row>
    <row r="276" spans="1:1" x14ac:dyDescent="0.3">
      <c r="A276">
        <v>3.18</v>
      </c>
    </row>
    <row r="277" spans="1:1" x14ac:dyDescent="0.3">
      <c r="A277">
        <v>3.1800000000000006</v>
      </c>
    </row>
    <row r="278" spans="1:1" x14ac:dyDescent="0.3">
      <c r="A278">
        <v>3.1700000000000004</v>
      </c>
    </row>
    <row r="279" spans="1:1" x14ac:dyDescent="0.3">
      <c r="A279">
        <v>3.1800000000000006</v>
      </c>
    </row>
    <row r="280" spans="1:1" x14ac:dyDescent="0.3">
      <c r="A280">
        <v>3.1800000000000006</v>
      </c>
    </row>
    <row r="281" spans="1:1" x14ac:dyDescent="0.3">
      <c r="A281">
        <v>3.1700000000000004</v>
      </c>
    </row>
    <row r="282" spans="1:1" x14ac:dyDescent="0.3">
      <c r="A282">
        <v>3.2</v>
      </c>
    </row>
    <row r="283" spans="1:1" x14ac:dyDescent="0.3">
      <c r="A283">
        <v>3.1800000000000006</v>
      </c>
    </row>
    <row r="284" spans="1:1" x14ac:dyDescent="0.3">
      <c r="A284">
        <v>3.18</v>
      </c>
    </row>
    <row r="285" spans="1:1" x14ac:dyDescent="0.3">
      <c r="A285">
        <v>3.1800000000000006</v>
      </c>
    </row>
    <row r="286" spans="1:1" x14ac:dyDescent="0.3">
      <c r="A286">
        <v>3.1800000000000006</v>
      </c>
    </row>
    <row r="287" spans="1:1" x14ac:dyDescent="0.3">
      <c r="A287">
        <v>3.18</v>
      </c>
    </row>
    <row r="288" spans="1:1" x14ac:dyDescent="0.3">
      <c r="A288">
        <v>3.1900000000000004</v>
      </c>
    </row>
    <row r="289" spans="1:1" x14ac:dyDescent="0.3">
      <c r="A289">
        <v>3.1800000000000006</v>
      </c>
    </row>
    <row r="290" spans="1:1" x14ac:dyDescent="0.3">
      <c r="A290">
        <v>3.1700000000000004</v>
      </c>
    </row>
    <row r="291" spans="1:1" x14ac:dyDescent="0.3">
      <c r="A291">
        <v>3.1800000000000006</v>
      </c>
    </row>
    <row r="292" spans="1:1" x14ac:dyDescent="0.3">
      <c r="A292">
        <v>3.1800000000000006</v>
      </c>
    </row>
    <row r="293" spans="1:1" x14ac:dyDescent="0.3">
      <c r="A293">
        <v>3.1800000000000006</v>
      </c>
    </row>
    <row r="294" spans="1:1" x14ac:dyDescent="0.3">
      <c r="A294">
        <v>3.1800000000000006</v>
      </c>
    </row>
    <row r="295" spans="1:1" x14ac:dyDescent="0.3">
      <c r="A295">
        <v>3.1900000000000004</v>
      </c>
    </row>
    <row r="296" spans="1:1" x14ac:dyDescent="0.3">
      <c r="A296">
        <v>3.1700000000000004</v>
      </c>
    </row>
    <row r="297" spans="1:1" x14ac:dyDescent="0.3">
      <c r="A297">
        <v>3.1800000000000006</v>
      </c>
    </row>
    <row r="298" spans="1:1" x14ac:dyDescent="0.3">
      <c r="A298">
        <v>3.1800000000000006</v>
      </c>
    </row>
    <row r="299" spans="1:1" x14ac:dyDescent="0.3">
      <c r="A299">
        <v>3.1700000000000004</v>
      </c>
    </row>
    <row r="300" spans="1:1" x14ac:dyDescent="0.3">
      <c r="A300">
        <v>3.1800000000000006</v>
      </c>
    </row>
    <row r="301" spans="1:1" x14ac:dyDescent="0.3">
      <c r="A301">
        <v>3.1800000000000006</v>
      </c>
    </row>
    <row r="302" spans="1:1" x14ac:dyDescent="0.3">
      <c r="A302">
        <v>3.1800000000000006</v>
      </c>
    </row>
    <row r="303" spans="1:1" x14ac:dyDescent="0.3">
      <c r="A303">
        <v>3.18</v>
      </c>
    </row>
    <row r="304" spans="1:1" x14ac:dyDescent="0.3">
      <c r="A304">
        <v>3.1900000000000004</v>
      </c>
    </row>
    <row r="305" spans="1:1" x14ac:dyDescent="0.3">
      <c r="A305">
        <v>3.1800000000000006</v>
      </c>
    </row>
    <row r="306" spans="1:1" x14ac:dyDescent="0.3">
      <c r="A306">
        <v>3.1700000000000004</v>
      </c>
    </row>
    <row r="307" spans="1:1" x14ac:dyDescent="0.3">
      <c r="A307">
        <v>3.1800000000000006</v>
      </c>
    </row>
    <row r="308" spans="1:1" x14ac:dyDescent="0.3">
      <c r="A308">
        <v>3.1800000000000006</v>
      </c>
    </row>
    <row r="309" spans="1:1" x14ac:dyDescent="0.3">
      <c r="A309">
        <v>3.1800000000000006</v>
      </c>
    </row>
    <row r="310" spans="1:1" x14ac:dyDescent="0.3">
      <c r="A310">
        <v>3.1800000000000006</v>
      </c>
    </row>
    <row r="311" spans="1:1" x14ac:dyDescent="0.3">
      <c r="A311">
        <v>3.1900000000000004</v>
      </c>
    </row>
    <row r="312" spans="1:1" x14ac:dyDescent="0.3">
      <c r="A312">
        <v>3.1700000000000004</v>
      </c>
    </row>
    <row r="313" spans="1:1" x14ac:dyDescent="0.3">
      <c r="A313">
        <v>3.1800000000000006</v>
      </c>
    </row>
    <row r="314" spans="1:1" x14ac:dyDescent="0.3">
      <c r="A314">
        <v>3.1800000000000006</v>
      </c>
    </row>
    <row r="315" spans="1:1" x14ac:dyDescent="0.3">
      <c r="A315">
        <v>3.1700000000000004</v>
      </c>
    </row>
    <row r="316" spans="1:1" x14ac:dyDescent="0.3">
      <c r="A316">
        <v>3.1800000000000006</v>
      </c>
    </row>
    <row r="317" spans="1:1" x14ac:dyDescent="0.3">
      <c r="A317">
        <v>3.1800000000000006</v>
      </c>
    </row>
    <row r="318" spans="1:1" x14ac:dyDescent="0.3">
      <c r="A318">
        <v>3.1800000000000006</v>
      </c>
    </row>
    <row r="319" spans="1:1" x14ac:dyDescent="0.3">
      <c r="A319">
        <v>3.18</v>
      </c>
    </row>
    <row r="320" spans="1:1" x14ac:dyDescent="0.3">
      <c r="A320">
        <v>3.1900000000000004</v>
      </c>
    </row>
    <row r="321" spans="1:1" x14ac:dyDescent="0.3">
      <c r="A321">
        <v>3.1800000000000006</v>
      </c>
    </row>
    <row r="322" spans="1:1" x14ac:dyDescent="0.3">
      <c r="A322">
        <v>3.1700000000000004</v>
      </c>
    </row>
    <row r="323" spans="1:1" x14ac:dyDescent="0.3">
      <c r="A323">
        <v>3.1800000000000006</v>
      </c>
    </row>
    <row r="324" spans="1:1" x14ac:dyDescent="0.3">
      <c r="A324">
        <v>3.1800000000000006</v>
      </c>
    </row>
    <row r="325" spans="1:1" x14ac:dyDescent="0.3">
      <c r="A325">
        <v>3.1800000000000006</v>
      </c>
    </row>
    <row r="326" spans="1:1" x14ac:dyDescent="0.3">
      <c r="A326">
        <v>3.1800000000000006</v>
      </c>
    </row>
    <row r="327" spans="1:1" x14ac:dyDescent="0.3">
      <c r="A327">
        <v>3.1900000000000004</v>
      </c>
    </row>
    <row r="328" spans="1:1" x14ac:dyDescent="0.3">
      <c r="A328">
        <v>3.1700000000000004</v>
      </c>
    </row>
    <row r="329" spans="1:1" x14ac:dyDescent="0.3">
      <c r="A329">
        <v>3.1800000000000006</v>
      </c>
    </row>
    <row r="330" spans="1:1" x14ac:dyDescent="0.3">
      <c r="A330">
        <v>3.1800000000000006</v>
      </c>
    </row>
    <row r="331" spans="1:1" x14ac:dyDescent="0.3">
      <c r="A331">
        <v>3.1700000000000004</v>
      </c>
    </row>
    <row r="332" spans="1:1" x14ac:dyDescent="0.3">
      <c r="A332">
        <v>3.1800000000000006</v>
      </c>
    </row>
    <row r="333" spans="1:1" x14ac:dyDescent="0.3">
      <c r="A333">
        <v>3.1800000000000006</v>
      </c>
    </row>
    <row r="334" spans="1:1" x14ac:dyDescent="0.3">
      <c r="A334">
        <v>3.1800000000000006</v>
      </c>
    </row>
    <row r="335" spans="1:1" x14ac:dyDescent="0.3">
      <c r="A335">
        <v>3.18</v>
      </c>
    </row>
    <row r="336" spans="1:1" x14ac:dyDescent="0.3">
      <c r="A336">
        <v>3.1900000000000004</v>
      </c>
    </row>
    <row r="337" spans="1:1" x14ac:dyDescent="0.3">
      <c r="A337">
        <v>3.1800000000000006</v>
      </c>
    </row>
    <row r="338" spans="1:1" x14ac:dyDescent="0.3">
      <c r="A338">
        <v>3.1700000000000004</v>
      </c>
    </row>
    <row r="339" spans="1:1" x14ac:dyDescent="0.3">
      <c r="A339">
        <v>3.1800000000000006</v>
      </c>
    </row>
    <row r="340" spans="1:1" x14ac:dyDescent="0.3">
      <c r="A340">
        <v>3.1800000000000006</v>
      </c>
    </row>
    <row r="341" spans="1:1" x14ac:dyDescent="0.3">
      <c r="A341">
        <v>3.1800000000000006</v>
      </c>
    </row>
    <row r="342" spans="1:1" x14ac:dyDescent="0.3">
      <c r="A342">
        <v>3.1800000000000006</v>
      </c>
    </row>
    <row r="343" spans="1:1" x14ac:dyDescent="0.3">
      <c r="A343">
        <v>3.1900000000000004</v>
      </c>
    </row>
    <row r="344" spans="1:1" x14ac:dyDescent="0.3">
      <c r="A344">
        <v>3.1700000000000004</v>
      </c>
    </row>
    <row r="345" spans="1:1" x14ac:dyDescent="0.3">
      <c r="A345">
        <v>3.1800000000000006</v>
      </c>
    </row>
    <row r="346" spans="1:1" x14ac:dyDescent="0.3">
      <c r="A346">
        <v>3.1800000000000006</v>
      </c>
    </row>
    <row r="347" spans="1:1" x14ac:dyDescent="0.3">
      <c r="A347">
        <v>3.1700000000000004</v>
      </c>
    </row>
    <row r="348" spans="1:1" x14ac:dyDescent="0.3">
      <c r="A348">
        <v>3.1800000000000006</v>
      </c>
    </row>
    <row r="349" spans="1:1" x14ac:dyDescent="0.3">
      <c r="A349">
        <v>3.1800000000000006</v>
      </c>
    </row>
    <row r="350" spans="1:1" x14ac:dyDescent="0.3">
      <c r="A350">
        <v>3.1800000000000006</v>
      </c>
    </row>
    <row r="351" spans="1:1" x14ac:dyDescent="0.3">
      <c r="A351">
        <v>3.18</v>
      </c>
    </row>
    <row r="352" spans="1:1" x14ac:dyDescent="0.3">
      <c r="A352">
        <v>3.1900000000000004</v>
      </c>
    </row>
    <row r="353" spans="1:1" x14ac:dyDescent="0.3">
      <c r="A353">
        <v>3.1800000000000006</v>
      </c>
    </row>
    <row r="354" spans="1:1" x14ac:dyDescent="0.3">
      <c r="A354">
        <v>3.1700000000000004</v>
      </c>
    </row>
    <row r="355" spans="1:1" x14ac:dyDescent="0.3">
      <c r="A355">
        <v>3.1800000000000006</v>
      </c>
    </row>
    <row r="356" spans="1:1" x14ac:dyDescent="0.3">
      <c r="A356">
        <v>3.1800000000000006</v>
      </c>
    </row>
    <row r="357" spans="1:1" x14ac:dyDescent="0.3">
      <c r="A357">
        <v>3.1800000000000006</v>
      </c>
    </row>
    <row r="358" spans="1:1" x14ac:dyDescent="0.3">
      <c r="A358">
        <v>3.1800000000000006</v>
      </c>
    </row>
    <row r="359" spans="1:1" x14ac:dyDescent="0.3">
      <c r="A359">
        <v>3.1900000000000004</v>
      </c>
    </row>
    <row r="360" spans="1:1" x14ac:dyDescent="0.3">
      <c r="A360">
        <v>3.1700000000000004</v>
      </c>
    </row>
    <row r="361" spans="1:1" x14ac:dyDescent="0.3">
      <c r="A361">
        <v>3.1800000000000006</v>
      </c>
    </row>
    <row r="362" spans="1:1" x14ac:dyDescent="0.3">
      <c r="A362">
        <v>3.1800000000000006</v>
      </c>
    </row>
    <row r="363" spans="1:1" x14ac:dyDescent="0.3">
      <c r="A363">
        <v>3.1700000000000004</v>
      </c>
    </row>
    <row r="364" spans="1:1" x14ac:dyDescent="0.3">
      <c r="A364">
        <v>3.1800000000000006</v>
      </c>
    </row>
    <row r="365" spans="1:1" x14ac:dyDescent="0.3">
      <c r="A365">
        <v>3.1800000000000006</v>
      </c>
    </row>
    <row r="366" spans="1:1" x14ac:dyDescent="0.3">
      <c r="A366">
        <v>3.1800000000000006</v>
      </c>
    </row>
    <row r="367" spans="1:1" x14ac:dyDescent="0.3">
      <c r="A367">
        <v>3.18</v>
      </c>
    </row>
    <row r="368" spans="1:1" x14ac:dyDescent="0.3">
      <c r="A368">
        <v>3.1900000000000004</v>
      </c>
    </row>
    <row r="369" spans="1:1" x14ac:dyDescent="0.3">
      <c r="A369">
        <v>3.1800000000000006</v>
      </c>
    </row>
    <row r="370" spans="1:1" x14ac:dyDescent="0.3">
      <c r="A370">
        <v>3.1700000000000004</v>
      </c>
    </row>
    <row r="371" spans="1:1" x14ac:dyDescent="0.3">
      <c r="A371">
        <v>3.1800000000000006</v>
      </c>
    </row>
    <row r="372" spans="1:1" x14ac:dyDescent="0.3">
      <c r="A372">
        <v>3.1800000000000006</v>
      </c>
    </row>
    <row r="373" spans="1:1" x14ac:dyDescent="0.3">
      <c r="A373">
        <v>3.1800000000000006</v>
      </c>
    </row>
    <row r="374" spans="1:1" x14ac:dyDescent="0.3">
      <c r="A374">
        <v>3.1800000000000006</v>
      </c>
    </row>
    <row r="375" spans="1:1" x14ac:dyDescent="0.3">
      <c r="A375">
        <v>3.1900000000000004</v>
      </c>
    </row>
    <row r="376" spans="1:1" x14ac:dyDescent="0.3">
      <c r="A376">
        <v>3.1700000000000004</v>
      </c>
    </row>
    <row r="377" spans="1:1" x14ac:dyDescent="0.3">
      <c r="A377">
        <v>3.1800000000000006</v>
      </c>
    </row>
    <row r="378" spans="1:1" x14ac:dyDescent="0.3">
      <c r="A378">
        <v>3.1800000000000006</v>
      </c>
    </row>
    <row r="379" spans="1:1" x14ac:dyDescent="0.3">
      <c r="A379">
        <v>3.1700000000000004</v>
      </c>
    </row>
    <row r="380" spans="1:1" x14ac:dyDescent="0.3">
      <c r="A380">
        <v>3.1800000000000006</v>
      </c>
    </row>
    <row r="381" spans="1:1" x14ac:dyDescent="0.3">
      <c r="A381">
        <v>3.1800000000000006</v>
      </c>
    </row>
    <row r="382" spans="1:1" x14ac:dyDescent="0.3">
      <c r="A382">
        <v>3.1800000000000006</v>
      </c>
    </row>
    <row r="383" spans="1:1" x14ac:dyDescent="0.3">
      <c r="A383">
        <v>3.18</v>
      </c>
    </row>
    <row r="384" spans="1:1" x14ac:dyDescent="0.3">
      <c r="A384">
        <v>3.1900000000000004</v>
      </c>
    </row>
    <row r="385" spans="1:1" x14ac:dyDescent="0.3">
      <c r="A385">
        <v>3.1800000000000006</v>
      </c>
    </row>
    <row r="386" spans="1:1" x14ac:dyDescent="0.3">
      <c r="A386">
        <v>3.1700000000000004</v>
      </c>
    </row>
    <row r="387" spans="1:1" x14ac:dyDescent="0.3">
      <c r="A387">
        <v>3.1800000000000006</v>
      </c>
    </row>
    <row r="388" spans="1:1" x14ac:dyDescent="0.3">
      <c r="A388">
        <v>3.1800000000000006</v>
      </c>
    </row>
    <row r="389" spans="1:1" x14ac:dyDescent="0.3">
      <c r="A389">
        <v>3.1800000000000006</v>
      </c>
    </row>
    <row r="390" spans="1:1" x14ac:dyDescent="0.3">
      <c r="A390">
        <v>3.1800000000000006</v>
      </c>
    </row>
    <row r="391" spans="1:1" x14ac:dyDescent="0.3">
      <c r="A391">
        <v>3.1900000000000004</v>
      </c>
    </row>
    <row r="392" spans="1:1" x14ac:dyDescent="0.3">
      <c r="A392">
        <v>3.1700000000000004</v>
      </c>
    </row>
    <row r="393" spans="1:1" x14ac:dyDescent="0.3">
      <c r="A393">
        <v>3.1800000000000006</v>
      </c>
    </row>
    <row r="394" spans="1:1" x14ac:dyDescent="0.3">
      <c r="A394">
        <v>3.1800000000000006</v>
      </c>
    </row>
    <row r="395" spans="1:1" x14ac:dyDescent="0.3">
      <c r="A395">
        <v>3.1700000000000004</v>
      </c>
    </row>
    <row r="396" spans="1:1" x14ac:dyDescent="0.3">
      <c r="A396">
        <v>3.1800000000000006</v>
      </c>
    </row>
    <row r="397" spans="1:1" x14ac:dyDescent="0.3">
      <c r="A397">
        <v>3.1800000000000006</v>
      </c>
    </row>
    <row r="398" spans="1:1" x14ac:dyDescent="0.3">
      <c r="A398">
        <v>3.1800000000000006</v>
      </c>
    </row>
    <row r="399" spans="1:1" x14ac:dyDescent="0.3">
      <c r="A399">
        <v>3.18</v>
      </c>
    </row>
    <row r="400" spans="1:1" x14ac:dyDescent="0.3">
      <c r="A400">
        <v>3.1900000000000004</v>
      </c>
    </row>
    <row r="401" spans="1:1" x14ac:dyDescent="0.3">
      <c r="A401">
        <v>3.1800000000000006</v>
      </c>
    </row>
    <row r="402" spans="1:1" x14ac:dyDescent="0.3">
      <c r="A402">
        <v>3.1700000000000004</v>
      </c>
    </row>
    <row r="403" spans="1:1" x14ac:dyDescent="0.3">
      <c r="A403">
        <v>3.1800000000000006</v>
      </c>
    </row>
    <row r="404" spans="1:1" x14ac:dyDescent="0.3">
      <c r="A404">
        <v>3.1800000000000006</v>
      </c>
    </row>
    <row r="405" spans="1:1" x14ac:dyDescent="0.3">
      <c r="A405">
        <v>3.1800000000000006</v>
      </c>
    </row>
    <row r="406" spans="1:1" x14ac:dyDescent="0.3">
      <c r="A406">
        <v>3.1800000000000006</v>
      </c>
    </row>
    <row r="407" spans="1:1" x14ac:dyDescent="0.3">
      <c r="A407">
        <v>3.1900000000000004</v>
      </c>
    </row>
    <row r="408" spans="1:1" x14ac:dyDescent="0.3">
      <c r="A408">
        <v>3.1700000000000004</v>
      </c>
    </row>
    <row r="409" spans="1:1" x14ac:dyDescent="0.3">
      <c r="A409">
        <v>3.1800000000000006</v>
      </c>
    </row>
    <row r="410" spans="1:1" x14ac:dyDescent="0.3">
      <c r="A410">
        <v>3.1800000000000006</v>
      </c>
    </row>
    <row r="411" spans="1:1" x14ac:dyDescent="0.3">
      <c r="A411">
        <v>3.1700000000000004</v>
      </c>
    </row>
    <row r="412" spans="1:1" x14ac:dyDescent="0.3">
      <c r="A412">
        <v>3.1800000000000006</v>
      </c>
    </row>
    <row r="413" spans="1:1" x14ac:dyDescent="0.3">
      <c r="A413">
        <v>3.1800000000000006</v>
      </c>
    </row>
    <row r="414" spans="1:1" x14ac:dyDescent="0.3">
      <c r="A414">
        <v>3.1800000000000006</v>
      </c>
    </row>
    <row r="415" spans="1:1" x14ac:dyDescent="0.3">
      <c r="A415">
        <v>3.18</v>
      </c>
    </row>
    <row r="416" spans="1:1" x14ac:dyDescent="0.3">
      <c r="A416">
        <v>3.1900000000000004</v>
      </c>
    </row>
    <row r="417" spans="1:1" x14ac:dyDescent="0.3">
      <c r="A417">
        <v>3.1800000000000006</v>
      </c>
    </row>
    <row r="418" spans="1:1" x14ac:dyDescent="0.3">
      <c r="A418">
        <v>3.1700000000000004</v>
      </c>
    </row>
    <row r="419" spans="1:1" x14ac:dyDescent="0.3">
      <c r="A419">
        <v>3.1800000000000006</v>
      </c>
    </row>
    <row r="420" spans="1:1" x14ac:dyDescent="0.3">
      <c r="A420">
        <v>3.1800000000000006</v>
      </c>
    </row>
    <row r="421" spans="1:1" x14ac:dyDescent="0.3">
      <c r="A421">
        <v>3.1800000000000006</v>
      </c>
    </row>
    <row r="422" spans="1:1" x14ac:dyDescent="0.3">
      <c r="A422">
        <v>3.1800000000000006</v>
      </c>
    </row>
    <row r="423" spans="1:1" x14ac:dyDescent="0.3">
      <c r="A423">
        <v>3.1900000000000004</v>
      </c>
    </row>
    <row r="424" spans="1:1" x14ac:dyDescent="0.3">
      <c r="A424">
        <v>3.1700000000000004</v>
      </c>
    </row>
    <row r="425" spans="1:1" x14ac:dyDescent="0.3">
      <c r="A425">
        <v>3.1800000000000006</v>
      </c>
    </row>
    <row r="426" spans="1:1" x14ac:dyDescent="0.3">
      <c r="A426">
        <v>3.1800000000000006</v>
      </c>
    </row>
    <row r="427" spans="1:1" x14ac:dyDescent="0.3">
      <c r="A427">
        <v>3.1700000000000004</v>
      </c>
    </row>
    <row r="428" spans="1:1" x14ac:dyDescent="0.3">
      <c r="A428">
        <v>3.1800000000000006</v>
      </c>
    </row>
    <row r="429" spans="1:1" x14ac:dyDescent="0.3">
      <c r="A429">
        <v>3.1800000000000006</v>
      </c>
    </row>
    <row r="430" spans="1:1" x14ac:dyDescent="0.3">
      <c r="A430">
        <v>3.1800000000000006</v>
      </c>
    </row>
    <row r="431" spans="1:1" x14ac:dyDescent="0.3">
      <c r="A431">
        <v>3.18</v>
      </c>
    </row>
    <row r="432" spans="1:1" x14ac:dyDescent="0.3">
      <c r="A432">
        <v>3.1900000000000004</v>
      </c>
    </row>
    <row r="433" spans="1:1" x14ac:dyDescent="0.3">
      <c r="A433">
        <v>3.1800000000000006</v>
      </c>
    </row>
    <row r="434" spans="1:1" x14ac:dyDescent="0.3">
      <c r="A434">
        <v>3.1700000000000004</v>
      </c>
    </row>
    <row r="435" spans="1:1" x14ac:dyDescent="0.3">
      <c r="A435">
        <v>3.1800000000000006</v>
      </c>
    </row>
    <row r="436" spans="1:1" x14ac:dyDescent="0.3">
      <c r="A436">
        <v>3.1800000000000006</v>
      </c>
    </row>
    <row r="437" spans="1:1" x14ac:dyDescent="0.3">
      <c r="A437">
        <v>3.1800000000000006</v>
      </c>
    </row>
    <row r="438" spans="1:1" x14ac:dyDescent="0.3">
      <c r="A438">
        <v>3.1800000000000006</v>
      </c>
    </row>
    <row r="439" spans="1:1" x14ac:dyDescent="0.3">
      <c r="A439">
        <v>3.1900000000000004</v>
      </c>
    </row>
    <row r="440" spans="1:1" x14ac:dyDescent="0.3">
      <c r="A440">
        <v>3.1700000000000004</v>
      </c>
    </row>
    <row r="441" spans="1:1" x14ac:dyDescent="0.3">
      <c r="A441">
        <v>3.1800000000000006</v>
      </c>
    </row>
    <row r="442" spans="1:1" x14ac:dyDescent="0.3">
      <c r="A442">
        <v>3.1800000000000006</v>
      </c>
    </row>
    <row r="443" spans="1:1" x14ac:dyDescent="0.3">
      <c r="A443">
        <v>3.1700000000000004</v>
      </c>
    </row>
    <row r="444" spans="1:1" x14ac:dyDescent="0.3">
      <c r="A444">
        <v>3.1800000000000006</v>
      </c>
    </row>
    <row r="445" spans="1:1" x14ac:dyDescent="0.3">
      <c r="A445">
        <v>3.1800000000000006</v>
      </c>
    </row>
    <row r="446" spans="1:1" x14ac:dyDescent="0.3">
      <c r="A446">
        <v>3.1800000000000006</v>
      </c>
    </row>
    <row r="447" spans="1:1" x14ac:dyDescent="0.3">
      <c r="A447">
        <v>3.18</v>
      </c>
    </row>
    <row r="448" spans="1:1" x14ac:dyDescent="0.3">
      <c r="A448">
        <v>3.1900000000000004</v>
      </c>
    </row>
    <row r="449" spans="1:1" x14ac:dyDescent="0.3">
      <c r="A449">
        <v>3.1800000000000006</v>
      </c>
    </row>
    <row r="450" spans="1:1" x14ac:dyDescent="0.3">
      <c r="A450">
        <v>3.1700000000000004</v>
      </c>
    </row>
    <row r="451" spans="1:1" x14ac:dyDescent="0.3">
      <c r="A451">
        <v>3.1800000000000006</v>
      </c>
    </row>
    <row r="452" spans="1:1" x14ac:dyDescent="0.3">
      <c r="A452">
        <v>3.1800000000000006</v>
      </c>
    </row>
    <row r="453" spans="1:1" x14ac:dyDescent="0.3">
      <c r="A453">
        <v>3.1800000000000006</v>
      </c>
    </row>
    <row r="454" spans="1:1" x14ac:dyDescent="0.3">
      <c r="A454">
        <v>3.1800000000000006</v>
      </c>
    </row>
    <row r="455" spans="1:1" x14ac:dyDescent="0.3">
      <c r="A455">
        <v>3.1900000000000004</v>
      </c>
    </row>
    <row r="456" spans="1:1" x14ac:dyDescent="0.3">
      <c r="A456">
        <v>3.1700000000000004</v>
      </c>
    </row>
    <row r="457" spans="1:1" x14ac:dyDescent="0.3">
      <c r="A457">
        <v>3.1800000000000006</v>
      </c>
    </row>
    <row r="458" spans="1:1" x14ac:dyDescent="0.3">
      <c r="A458">
        <v>3.1800000000000006</v>
      </c>
    </row>
    <row r="459" spans="1:1" x14ac:dyDescent="0.3">
      <c r="A459">
        <v>3.1700000000000004</v>
      </c>
    </row>
    <row r="460" spans="1:1" x14ac:dyDescent="0.3">
      <c r="A460">
        <v>3.1800000000000006</v>
      </c>
    </row>
    <row r="461" spans="1:1" x14ac:dyDescent="0.3">
      <c r="A461">
        <v>3.1800000000000006</v>
      </c>
    </row>
    <row r="462" spans="1:1" x14ac:dyDescent="0.3">
      <c r="A462">
        <v>3.1800000000000006</v>
      </c>
    </row>
    <row r="463" spans="1:1" x14ac:dyDescent="0.3">
      <c r="A463">
        <v>3.18</v>
      </c>
    </row>
    <row r="464" spans="1:1" x14ac:dyDescent="0.3">
      <c r="A464">
        <v>3.1900000000000004</v>
      </c>
    </row>
    <row r="465" spans="1:1" x14ac:dyDescent="0.3">
      <c r="A465">
        <v>3.1800000000000006</v>
      </c>
    </row>
    <row r="466" spans="1:1" x14ac:dyDescent="0.3">
      <c r="A466">
        <v>3.1700000000000004</v>
      </c>
    </row>
    <row r="467" spans="1:1" x14ac:dyDescent="0.3">
      <c r="A467">
        <v>3.1800000000000006</v>
      </c>
    </row>
    <row r="468" spans="1:1" x14ac:dyDescent="0.3">
      <c r="A468">
        <v>3.1800000000000006</v>
      </c>
    </row>
    <row r="469" spans="1:1" x14ac:dyDescent="0.3">
      <c r="A469">
        <v>3.1800000000000006</v>
      </c>
    </row>
    <row r="470" spans="1:1" x14ac:dyDescent="0.3">
      <c r="A470">
        <v>3.1800000000000006</v>
      </c>
    </row>
    <row r="471" spans="1:1" x14ac:dyDescent="0.3">
      <c r="A471">
        <v>3.1900000000000004</v>
      </c>
    </row>
    <row r="472" spans="1:1" x14ac:dyDescent="0.3">
      <c r="A472">
        <v>3.1700000000000004</v>
      </c>
    </row>
    <row r="473" spans="1:1" x14ac:dyDescent="0.3">
      <c r="A473">
        <v>3.1800000000000006</v>
      </c>
    </row>
    <row r="474" spans="1:1" x14ac:dyDescent="0.3">
      <c r="A474">
        <v>3.1800000000000006</v>
      </c>
    </row>
    <row r="475" spans="1:1" x14ac:dyDescent="0.3">
      <c r="A475">
        <v>3.1700000000000004</v>
      </c>
    </row>
    <row r="476" spans="1:1" x14ac:dyDescent="0.3">
      <c r="A476">
        <v>3.1800000000000006</v>
      </c>
    </row>
    <row r="477" spans="1:1" x14ac:dyDescent="0.3">
      <c r="A477">
        <v>3.1800000000000006</v>
      </c>
    </row>
    <row r="478" spans="1:1" x14ac:dyDescent="0.3">
      <c r="A478">
        <v>3.1800000000000006</v>
      </c>
    </row>
    <row r="479" spans="1:1" x14ac:dyDescent="0.3">
      <c r="A479">
        <v>3.18</v>
      </c>
    </row>
    <row r="480" spans="1:1" x14ac:dyDescent="0.3">
      <c r="A480">
        <v>3.1900000000000004</v>
      </c>
    </row>
    <row r="481" spans="1:1" x14ac:dyDescent="0.3">
      <c r="A481">
        <v>3.1800000000000006</v>
      </c>
    </row>
    <row r="482" spans="1:1" x14ac:dyDescent="0.3">
      <c r="A482">
        <v>3.1700000000000004</v>
      </c>
    </row>
    <row r="483" spans="1:1" x14ac:dyDescent="0.3">
      <c r="A483">
        <v>3.1800000000000006</v>
      </c>
    </row>
    <row r="484" spans="1:1" x14ac:dyDescent="0.3">
      <c r="A484">
        <v>3.1800000000000006</v>
      </c>
    </row>
    <row r="485" spans="1:1" x14ac:dyDescent="0.3">
      <c r="A485">
        <v>3.1800000000000006</v>
      </c>
    </row>
    <row r="486" spans="1:1" x14ac:dyDescent="0.3">
      <c r="A486">
        <v>3.1800000000000006</v>
      </c>
    </row>
    <row r="487" spans="1:1" x14ac:dyDescent="0.3">
      <c r="A487">
        <v>3.1900000000000004</v>
      </c>
    </row>
    <row r="488" spans="1:1" x14ac:dyDescent="0.3">
      <c r="A488">
        <v>3.1700000000000004</v>
      </c>
    </row>
    <row r="489" spans="1:1" x14ac:dyDescent="0.3">
      <c r="A489">
        <v>3.1800000000000006</v>
      </c>
    </row>
    <row r="490" spans="1:1" x14ac:dyDescent="0.3">
      <c r="A490">
        <v>3.1800000000000006</v>
      </c>
    </row>
    <row r="491" spans="1:1" x14ac:dyDescent="0.3">
      <c r="A491">
        <v>3.1700000000000004</v>
      </c>
    </row>
    <row r="492" spans="1:1" x14ac:dyDescent="0.3">
      <c r="A492">
        <v>3.1800000000000006</v>
      </c>
    </row>
    <row r="493" spans="1:1" x14ac:dyDescent="0.3">
      <c r="A493">
        <v>3.1800000000000006</v>
      </c>
    </row>
    <row r="494" spans="1:1" x14ac:dyDescent="0.3">
      <c r="A494">
        <v>3.1800000000000006</v>
      </c>
    </row>
    <row r="495" spans="1:1" x14ac:dyDescent="0.3">
      <c r="A495">
        <v>3.18</v>
      </c>
    </row>
    <row r="496" spans="1:1" x14ac:dyDescent="0.3">
      <c r="A496">
        <v>3.1900000000000004</v>
      </c>
    </row>
    <row r="497" spans="1:1" x14ac:dyDescent="0.3">
      <c r="A497">
        <v>3.1800000000000006</v>
      </c>
    </row>
    <row r="498" spans="1:1" x14ac:dyDescent="0.3">
      <c r="A498">
        <v>3.1700000000000004</v>
      </c>
    </row>
    <row r="499" spans="1:1" x14ac:dyDescent="0.3">
      <c r="A499">
        <v>3.1800000000000006</v>
      </c>
    </row>
    <row r="500" spans="1:1" x14ac:dyDescent="0.3">
      <c r="A500">
        <v>3.1800000000000006</v>
      </c>
    </row>
    <row r="501" spans="1:1" x14ac:dyDescent="0.3">
      <c r="A501">
        <v>3.1800000000000006</v>
      </c>
    </row>
    <row r="502" spans="1:1" x14ac:dyDescent="0.3">
      <c r="A502">
        <v>3.1800000000000006</v>
      </c>
    </row>
    <row r="503" spans="1:1" x14ac:dyDescent="0.3">
      <c r="A503">
        <v>3.1900000000000004</v>
      </c>
    </row>
    <row r="504" spans="1:1" x14ac:dyDescent="0.3">
      <c r="A504">
        <v>3.1700000000000004</v>
      </c>
    </row>
    <row r="505" spans="1:1" x14ac:dyDescent="0.3">
      <c r="A505">
        <v>3.1800000000000006</v>
      </c>
    </row>
    <row r="506" spans="1:1" x14ac:dyDescent="0.3">
      <c r="A506">
        <v>3.1800000000000006</v>
      </c>
    </row>
    <row r="507" spans="1:1" x14ac:dyDescent="0.3">
      <c r="A507">
        <v>3.1700000000000004</v>
      </c>
    </row>
    <row r="508" spans="1:1" x14ac:dyDescent="0.3">
      <c r="A508">
        <v>3.1800000000000006</v>
      </c>
    </row>
    <row r="509" spans="1:1" x14ac:dyDescent="0.3">
      <c r="A509">
        <v>3.1800000000000006</v>
      </c>
    </row>
    <row r="510" spans="1:1" x14ac:dyDescent="0.3">
      <c r="A510">
        <v>3.1800000000000006</v>
      </c>
    </row>
    <row r="511" spans="1:1" x14ac:dyDescent="0.3">
      <c r="A511">
        <v>3.18</v>
      </c>
    </row>
    <row r="512" spans="1:1" x14ac:dyDescent="0.3">
      <c r="A512">
        <v>3.1900000000000004</v>
      </c>
    </row>
    <row r="513" spans="1:1" x14ac:dyDescent="0.3">
      <c r="A513">
        <v>3.1800000000000006</v>
      </c>
    </row>
    <row r="514" spans="1:1" x14ac:dyDescent="0.3">
      <c r="A514">
        <v>3.1700000000000004</v>
      </c>
    </row>
    <row r="515" spans="1:1" x14ac:dyDescent="0.3">
      <c r="A515">
        <v>3.1800000000000006</v>
      </c>
    </row>
    <row r="516" spans="1:1" x14ac:dyDescent="0.3">
      <c r="A516">
        <v>3.1800000000000006</v>
      </c>
    </row>
    <row r="517" spans="1:1" x14ac:dyDescent="0.3">
      <c r="A517">
        <v>3.1800000000000006</v>
      </c>
    </row>
    <row r="518" spans="1:1" x14ac:dyDescent="0.3">
      <c r="A518">
        <v>3.1800000000000006</v>
      </c>
    </row>
    <row r="519" spans="1:1" x14ac:dyDescent="0.3">
      <c r="A519">
        <v>3.1900000000000004</v>
      </c>
    </row>
    <row r="520" spans="1:1" x14ac:dyDescent="0.3">
      <c r="A520">
        <v>3.1700000000000004</v>
      </c>
    </row>
    <row r="521" spans="1:1" x14ac:dyDescent="0.3">
      <c r="A521">
        <v>3.1800000000000006</v>
      </c>
    </row>
    <row r="522" spans="1:1" x14ac:dyDescent="0.3">
      <c r="A522">
        <v>3.1800000000000006</v>
      </c>
    </row>
    <row r="523" spans="1:1" x14ac:dyDescent="0.3">
      <c r="A523">
        <v>3.1700000000000004</v>
      </c>
    </row>
    <row r="524" spans="1:1" x14ac:dyDescent="0.3">
      <c r="A524">
        <v>3.1800000000000006</v>
      </c>
    </row>
    <row r="525" spans="1:1" x14ac:dyDescent="0.3">
      <c r="A525">
        <v>3.1800000000000006</v>
      </c>
    </row>
    <row r="526" spans="1:1" x14ac:dyDescent="0.3">
      <c r="A526">
        <v>3.1800000000000006</v>
      </c>
    </row>
    <row r="527" spans="1:1" x14ac:dyDescent="0.3">
      <c r="A527">
        <v>3.18</v>
      </c>
    </row>
    <row r="528" spans="1:1" x14ac:dyDescent="0.3">
      <c r="A528">
        <v>3.1900000000000004</v>
      </c>
    </row>
    <row r="529" spans="1:1" x14ac:dyDescent="0.3">
      <c r="A529">
        <v>3.1800000000000006</v>
      </c>
    </row>
    <row r="530" spans="1:1" x14ac:dyDescent="0.3">
      <c r="A530">
        <v>3.1700000000000004</v>
      </c>
    </row>
    <row r="531" spans="1:1" x14ac:dyDescent="0.3">
      <c r="A531">
        <v>3.1800000000000006</v>
      </c>
    </row>
    <row r="532" spans="1:1" x14ac:dyDescent="0.3">
      <c r="A532">
        <v>3.1800000000000006</v>
      </c>
    </row>
    <row r="533" spans="1:1" x14ac:dyDescent="0.3">
      <c r="A533">
        <v>3.1800000000000006</v>
      </c>
    </row>
    <row r="534" spans="1:1" x14ac:dyDescent="0.3">
      <c r="A534">
        <v>3.1800000000000006</v>
      </c>
    </row>
    <row r="535" spans="1:1" x14ac:dyDescent="0.3">
      <c r="A535">
        <v>3.1900000000000004</v>
      </c>
    </row>
    <row r="536" spans="1:1" x14ac:dyDescent="0.3">
      <c r="A536">
        <v>3.1700000000000004</v>
      </c>
    </row>
    <row r="537" spans="1:1" x14ac:dyDescent="0.3">
      <c r="A537">
        <v>3.1800000000000006</v>
      </c>
    </row>
    <row r="538" spans="1:1" x14ac:dyDescent="0.3">
      <c r="A538">
        <v>3.1800000000000006</v>
      </c>
    </row>
    <row r="539" spans="1:1" x14ac:dyDescent="0.3">
      <c r="A539">
        <v>3.1700000000000004</v>
      </c>
    </row>
    <row r="540" spans="1:1" x14ac:dyDescent="0.3">
      <c r="A540">
        <v>3.1800000000000006</v>
      </c>
    </row>
    <row r="541" spans="1:1" x14ac:dyDescent="0.3">
      <c r="A541">
        <v>3.1800000000000006</v>
      </c>
    </row>
    <row r="542" spans="1:1" x14ac:dyDescent="0.3">
      <c r="A542">
        <v>3.1800000000000006</v>
      </c>
    </row>
    <row r="543" spans="1:1" x14ac:dyDescent="0.3">
      <c r="A543">
        <v>3.18</v>
      </c>
    </row>
    <row r="544" spans="1:1" x14ac:dyDescent="0.3">
      <c r="A544">
        <v>3.1900000000000004</v>
      </c>
    </row>
    <row r="545" spans="1:1" x14ac:dyDescent="0.3">
      <c r="A545">
        <v>3.1800000000000006</v>
      </c>
    </row>
    <row r="546" spans="1:1" x14ac:dyDescent="0.3">
      <c r="A546">
        <v>3.1700000000000004</v>
      </c>
    </row>
    <row r="547" spans="1:1" x14ac:dyDescent="0.3">
      <c r="A547">
        <v>3.1800000000000006</v>
      </c>
    </row>
    <row r="548" spans="1:1" x14ac:dyDescent="0.3">
      <c r="A548">
        <v>3.1800000000000006</v>
      </c>
    </row>
    <row r="549" spans="1:1" x14ac:dyDescent="0.3">
      <c r="A549">
        <v>3.1800000000000006</v>
      </c>
    </row>
    <row r="550" spans="1:1" x14ac:dyDescent="0.3">
      <c r="A550">
        <v>3.1800000000000006</v>
      </c>
    </row>
    <row r="551" spans="1:1" x14ac:dyDescent="0.3">
      <c r="A551">
        <v>3.1900000000000004</v>
      </c>
    </row>
    <row r="552" spans="1:1" x14ac:dyDescent="0.3">
      <c r="A552">
        <v>3.1700000000000004</v>
      </c>
    </row>
    <row r="553" spans="1:1" x14ac:dyDescent="0.3">
      <c r="A553">
        <v>3.1800000000000006</v>
      </c>
    </row>
    <row r="554" spans="1:1" x14ac:dyDescent="0.3">
      <c r="A554">
        <v>3.1800000000000006</v>
      </c>
    </row>
    <row r="555" spans="1:1" x14ac:dyDescent="0.3">
      <c r="A555">
        <v>3.1700000000000004</v>
      </c>
    </row>
    <row r="556" spans="1:1" x14ac:dyDescent="0.3">
      <c r="A556">
        <v>3.1800000000000006</v>
      </c>
    </row>
    <row r="557" spans="1:1" x14ac:dyDescent="0.3">
      <c r="A557">
        <v>3.1800000000000006</v>
      </c>
    </row>
    <row r="558" spans="1:1" x14ac:dyDescent="0.3">
      <c r="A558">
        <v>3.1800000000000006</v>
      </c>
    </row>
    <row r="559" spans="1:1" x14ac:dyDescent="0.3">
      <c r="A559">
        <v>3.18</v>
      </c>
    </row>
    <row r="560" spans="1:1" x14ac:dyDescent="0.3">
      <c r="A560">
        <v>3.1900000000000004</v>
      </c>
    </row>
    <row r="561" spans="1:1" x14ac:dyDescent="0.3">
      <c r="A561">
        <v>3.1800000000000006</v>
      </c>
    </row>
    <row r="562" spans="1:1" x14ac:dyDescent="0.3">
      <c r="A562">
        <v>3.1700000000000004</v>
      </c>
    </row>
    <row r="563" spans="1:1" x14ac:dyDescent="0.3">
      <c r="A563">
        <v>3.1800000000000006</v>
      </c>
    </row>
    <row r="564" spans="1:1" x14ac:dyDescent="0.3">
      <c r="A564">
        <v>3.1800000000000006</v>
      </c>
    </row>
    <row r="565" spans="1:1" x14ac:dyDescent="0.3">
      <c r="A565">
        <v>3.1800000000000006</v>
      </c>
    </row>
    <row r="566" spans="1:1" x14ac:dyDescent="0.3">
      <c r="A566">
        <v>3.1800000000000006</v>
      </c>
    </row>
    <row r="567" spans="1:1" x14ac:dyDescent="0.3">
      <c r="A567">
        <v>3.1900000000000004</v>
      </c>
    </row>
    <row r="568" spans="1:1" x14ac:dyDescent="0.3">
      <c r="A568">
        <v>3.1700000000000004</v>
      </c>
    </row>
    <row r="569" spans="1:1" x14ac:dyDescent="0.3">
      <c r="A569">
        <v>3.1800000000000006</v>
      </c>
    </row>
    <row r="570" spans="1:1" x14ac:dyDescent="0.3">
      <c r="A570">
        <v>3.1800000000000006</v>
      </c>
    </row>
    <row r="571" spans="1:1" x14ac:dyDescent="0.3">
      <c r="A571">
        <v>3.1700000000000004</v>
      </c>
    </row>
    <row r="572" spans="1:1" x14ac:dyDescent="0.3">
      <c r="A572">
        <v>3.1800000000000006</v>
      </c>
    </row>
    <row r="573" spans="1:1" x14ac:dyDescent="0.3">
      <c r="A573">
        <v>3.1800000000000006</v>
      </c>
    </row>
    <row r="574" spans="1:1" x14ac:dyDescent="0.3">
      <c r="A574">
        <v>3.1800000000000006</v>
      </c>
    </row>
    <row r="575" spans="1:1" x14ac:dyDescent="0.3">
      <c r="A575">
        <v>3.18</v>
      </c>
    </row>
    <row r="576" spans="1:1" x14ac:dyDescent="0.3">
      <c r="A576">
        <v>3.1900000000000004</v>
      </c>
    </row>
    <row r="577" spans="1:1" x14ac:dyDescent="0.3">
      <c r="A577">
        <v>3.1800000000000006</v>
      </c>
    </row>
    <row r="578" spans="1:1" x14ac:dyDescent="0.3">
      <c r="A578">
        <v>3.1700000000000004</v>
      </c>
    </row>
    <row r="579" spans="1:1" x14ac:dyDescent="0.3">
      <c r="A579">
        <v>3.1800000000000006</v>
      </c>
    </row>
    <row r="580" spans="1:1" x14ac:dyDescent="0.3">
      <c r="A580">
        <v>3.1800000000000006</v>
      </c>
    </row>
    <row r="581" spans="1:1" x14ac:dyDescent="0.3">
      <c r="A581">
        <v>3.1800000000000006</v>
      </c>
    </row>
    <row r="582" spans="1:1" x14ac:dyDescent="0.3">
      <c r="A582">
        <v>3.1800000000000006</v>
      </c>
    </row>
    <row r="583" spans="1:1" x14ac:dyDescent="0.3">
      <c r="A583">
        <v>3.1900000000000004</v>
      </c>
    </row>
    <row r="584" spans="1:1" x14ac:dyDescent="0.3">
      <c r="A584">
        <v>3.1700000000000004</v>
      </c>
    </row>
    <row r="585" spans="1:1" x14ac:dyDescent="0.3">
      <c r="A585">
        <v>3.1800000000000006</v>
      </c>
    </row>
    <row r="586" spans="1:1" x14ac:dyDescent="0.3">
      <c r="A586">
        <v>3.1800000000000006</v>
      </c>
    </row>
    <row r="587" spans="1:1" x14ac:dyDescent="0.3">
      <c r="A587">
        <v>3.1700000000000004</v>
      </c>
    </row>
    <row r="588" spans="1:1" x14ac:dyDescent="0.3">
      <c r="A588">
        <v>3.1800000000000006</v>
      </c>
    </row>
    <row r="589" spans="1:1" x14ac:dyDescent="0.3">
      <c r="A589">
        <v>3.1800000000000006</v>
      </c>
    </row>
    <row r="590" spans="1:1" x14ac:dyDescent="0.3">
      <c r="A590">
        <v>3.1800000000000006</v>
      </c>
    </row>
    <row r="591" spans="1:1" x14ac:dyDescent="0.3">
      <c r="A591">
        <v>3.18</v>
      </c>
    </row>
    <row r="592" spans="1:1" x14ac:dyDescent="0.3">
      <c r="A592">
        <v>3.1900000000000004</v>
      </c>
    </row>
    <row r="593" spans="1:1" x14ac:dyDescent="0.3">
      <c r="A593">
        <v>3.1800000000000006</v>
      </c>
    </row>
    <row r="594" spans="1:1" x14ac:dyDescent="0.3">
      <c r="A594">
        <v>3.1700000000000004</v>
      </c>
    </row>
    <row r="595" spans="1:1" x14ac:dyDescent="0.3">
      <c r="A595">
        <v>3.1800000000000006</v>
      </c>
    </row>
    <row r="596" spans="1:1" x14ac:dyDescent="0.3">
      <c r="A596">
        <v>3.1800000000000006</v>
      </c>
    </row>
    <row r="597" spans="1:1" x14ac:dyDescent="0.3">
      <c r="A597">
        <v>3.1800000000000006</v>
      </c>
    </row>
    <row r="598" spans="1:1" x14ac:dyDescent="0.3">
      <c r="A598">
        <v>3.1800000000000006</v>
      </c>
    </row>
    <row r="599" spans="1:1" x14ac:dyDescent="0.3">
      <c r="A599">
        <v>3.1900000000000004</v>
      </c>
    </row>
    <row r="600" spans="1:1" x14ac:dyDescent="0.3">
      <c r="A600">
        <v>3.1700000000000004</v>
      </c>
    </row>
    <row r="601" spans="1:1" x14ac:dyDescent="0.3">
      <c r="A601">
        <v>3.1800000000000006</v>
      </c>
    </row>
    <row r="602" spans="1:1" x14ac:dyDescent="0.3">
      <c r="A602">
        <v>3.1800000000000006</v>
      </c>
    </row>
    <row r="603" spans="1:1" x14ac:dyDescent="0.3">
      <c r="A603">
        <v>3.1700000000000004</v>
      </c>
    </row>
    <row r="604" spans="1:1" x14ac:dyDescent="0.3">
      <c r="A604">
        <v>3.1800000000000006</v>
      </c>
    </row>
    <row r="605" spans="1:1" x14ac:dyDescent="0.3">
      <c r="A605">
        <v>3.1700000000000004</v>
      </c>
    </row>
    <row r="606" spans="1:1" x14ac:dyDescent="0.3">
      <c r="A606">
        <v>3.1800000000000006</v>
      </c>
    </row>
    <row r="607" spans="1:1" x14ac:dyDescent="0.3">
      <c r="A607">
        <v>3.1800000000000006</v>
      </c>
    </row>
    <row r="608" spans="1:1" x14ac:dyDescent="0.3">
      <c r="A608">
        <v>3.1800000000000006</v>
      </c>
    </row>
    <row r="609" spans="1:1" x14ac:dyDescent="0.3">
      <c r="A609">
        <v>3.18</v>
      </c>
    </row>
    <row r="610" spans="1:1" x14ac:dyDescent="0.3">
      <c r="A610">
        <v>3.1900000000000004</v>
      </c>
    </row>
    <row r="611" spans="1:1" x14ac:dyDescent="0.3">
      <c r="A611">
        <v>3.1800000000000006</v>
      </c>
    </row>
    <row r="612" spans="1:1" x14ac:dyDescent="0.3">
      <c r="A612">
        <v>3.1700000000000004</v>
      </c>
    </row>
    <row r="613" spans="1:1" x14ac:dyDescent="0.3">
      <c r="A613">
        <v>3.1800000000000006</v>
      </c>
    </row>
    <row r="614" spans="1:1" x14ac:dyDescent="0.3">
      <c r="A614">
        <v>3.1800000000000006</v>
      </c>
    </row>
    <row r="615" spans="1:1" x14ac:dyDescent="0.3">
      <c r="A615">
        <v>3.1800000000000006</v>
      </c>
    </row>
    <row r="616" spans="1:1" x14ac:dyDescent="0.3">
      <c r="A616">
        <v>3.1800000000000006</v>
      </c>
    </row>
    <row r="617" spans="1:1" x14ac:dyDescent="0.3">
      <c r="A617">
        <v>3.1900000000000004</v>
      </c>
    </row>
    <row r="618" spans="1:1" x14ac:dyDescent="0.3">
      <c r="A618">
        <v>3.1700000000000004</v>
      </c>
    </row>
    <row r="619" spans="1:1" x14ac:dyDescent="0.3">
      <c r="A619">
        <v>3.1800000000000006</v>
      </c>
    </row>
    <row r="620" spans="1:1" x14ac:dyDescent="0.3">
      <c r="A620">
        <v>3.1800000000000006</v>
      </c>
    </row>
    <row r="621" spans="1:1" x14ac:dyDescent="0.3">
      <c r="A621">
        <v>3.1700000000000004</v>
      </c>
    </row>
    <row r="622" spans="1:1" x14ac:dyDescent="0.3">
      <c r="A622">
        <v>3.1800000000000006</v>
      </c>
    </row>
    <row r="623" spans="1:1" x14ac:dyDescent="0.3">
      <c r="A623">
        <v>3.1800000000000006</v>
      </c>
    </row>
    <row r="624" spans="1:1" x14ac:dyDescent="0.3">
      <c r="A624">
        <v>3.1800000000000006</v>
      </c>
    </row>
    <row r="625" spans="1:1" x14ac:dyDescent="0.3">
      <c r="A625">
        <v>3.18</v>
      </c>
    </row>
    <row r="626" spans="1:1" x14ac:dyDescent="0.3">
      <c r="A626">
        <v>3.1900000000000004</v>
      </c>
    </row>
    <row r="627" spans="1:1" x14ac:dyDescent="0.3">
      <c r="A627">
        <v>3.1800000000000006</v>
      </c>
    </row>
    <row r="628" spans="1:1" x14ac:dyDescent="0.3">
      <c r="A628">
        <v>3.1700000000000004</v>
      </c>
    </row>
    <row r="629" spans="1:1" x14ac:dyDescent="0.3">
      <c r="A629">
        <v>3.1800000000000006</v>
      </c>
    </row>
    <row r="630" spans="1:1" x14ac:dyDescent="0.3">
      <c r="A630">
        <v>3.1800000000000006</v>
      </c>
    </row>
    <row r="631" spans="1:1" x14ac:dyDescent="0.3">
      <c r="A631">
        <v>3.1800000000000006</v>
      </c>
    </row>
    <row r="632" spans="1:1" x14ac:dyDescent="0.3">
      <c r="A632">
        <v>3.1800000000000006</v>
      </c>
    </row>
    <row r="633" spans="1:1" x14ac:dyDescent="0.3">
      <c r="A633">
        <v>3.1900000000000004</v>
      </c>
    </row>
    <row r="634" spans="1:1" x14ac:dyDescent="0.3">
      <c r="A634">
        <v>3.1700000000000004</v>
      </c>
    </row>
    <row r="635" spans="1:1" x14ac:dyDescent="0.3">
      <c r="A635">
        <v>3.1800000000000006</v>
      </c>
    </row>
    <row r="636" spans="1:1" x14ac:dyDescent="0.3">
      <c r="A636">
        <v>3.1800000000000006</v>
      </c>
    </row>
    <row r="637" spans="1:1" x14ac:dyDescent="0.3">
      <c r="A637">
        <v>3.1700000000000004</v>
      </c>
    </row>
    <row r="638" spans="1:1" x14ac:dyDescent="0.3">
      <c r="A638">
        <v>3.1800000000000006</v>
      </c>
    </row>
    <row r="639" spans="1:1" x14ac:dyDescent="0.3">
      <c r="A639">
        <v>3.1800000000000006</v>
      </c>
    </row>
    <row r="640" spans="1:1" x14ac:dyDescent="0.3">
      <c r="A640">
        <v>3.1700000000000004</v>
      </c>
    </row>
    <row r="641" spans="1:1" x14ac:dyDescent="0.3">
      <c r="A641">
        <v>3.1800000000000006</v>
      </c>
    </row>
    <row r="642" spans="1:1" x14ac:dyDescent="0.3">
      <c r="A642">
        <v>3.16</v>
      </c>
    </row>
    <row r="643" spans="1:1" x14ac:dyDescent="0.3">
      <c r="A643">
        <v>3.1800000000000006</v>
      </c>
    </row>
    <row r="644" spans="1:1" x14ac:dyDescent="0.3">
      <c r="A644">
        <v>3.1700000000000004</v>
      </c>
    </row>
    <row r="645" spans="1:1" x14ac:dyDescent="0.3">
      <c r="A645">
        <v>3.17</v>
      </c>
    </row>
    <row r="646" spans="1:1" x14ac:dyDescent="0.3">
      <c r="A646">
        <v>3.1800000000000006</v>
      </c>
    </row>
    <row r="647" spans="1:1" x14ac:dyDescent="0.3">
      <c r="A647">
        <v>3.1700000000000004</v>
      </c>
    </row>
    <row r="648" spans="1:1" x14ac:dyDescent="0.3">
      <c r="A648">
        <v>3.1700000000000004</v>
      </c>
    </row>
    <row r="649" spans="1:1" x14ac:dyDescent="0.3">
      <c r="A649">
        <v>3.18</v>
      </c>
    </row>
    <row r="650" spans="1:1" x14ac:dyDescent="0.3">
      <c r="A650">
        <v>3.16</v>
      </c>
    </row>
    <row r="651" spans="1:1" x14ac:dyDescent="0.3">
      <c r="A651">
        <v>3.1700000000000004</v>
      </c>
    </row>
    <row r="652" spans="1:1" x14ac:dyDescent="0.3">
      <c r="A652">
        <v>3.18</v>
      </c>
    </row>
    <row r="653" spans="1:1" x14ac:dyDescent="0.3">
      <c r="A653">
        <v>3.18</v>
      </c>
    </row>
    <row r="654" spans="1:1" x14ac:dyDescent="0.3">
      <c r="A654">
        <v>3.1800000000000006</v>
      </c>
    </row>
    <row r="655" spans="1:1" x14ac:dyDescent="0.3">
      <c r="A655">
        <v>3.1700000000000004</v>
      </c>
    </row>
    <row r="656" spans="1:1" x14ac:dyDescent="0.3">
      <c r="A656">
        <v>3.16</v>
      </c>
    </row>
    <row r="657" spans="1:1" x14ac:dyDescent="0.3">
      <c r="A657">
        <v>3.1700000000000004</v>
      </c>
    </row>
    <row r="658" spans="1:1" x14ac:dyDescent="0.3">
      <c r="A658">
        <v>3.1800000000000006</v>
      </c>
    </row>
    <row r="659" spans="1:1" x14ac:dyDescent="0.3">
      <c r="A659">
        <v>3.18</v>
      </c>
    </row>
    <row r="660" spans="1:1" x14ac:dyDescent="0.3">
      <c r="A660">
        <v>3.1900000000000004</v>
      </c>
    </row>
    <row r="661" spans="1:1" x14ac:dyDescent="0.3">
      <c r="A661">
        <v>3.1700000000000004</v>
      </c>
    </row>
    <row r="662" spans="1:1" x14ac:dyDescent="0.3">
      <c r="A662">
        <v>3.16</v>
      </c>
    </row>
    <row r="663" spans="1:1" x14ac:dyDescent="0.3">
      <c r="A663">
        <v>3.1700000000000004</v>
      </c>
    </row>
    <row r="664" spans="1:1" x14ac:dyDescent="0.3">
      <c r="A664">
        <v>3.1800000000000006</v>
      </c>
    </row>
    <row r="665" spans="1:1" x14ac:dyDescent="0.3">
      <c r="A665">
        <v>3.1700000000000004</v>
      </c>
    </row>
    <row r="666" spans="1:1" x14ac:dyDescent="0.3">
      <c r="A666">
        <v>3.16</v>
      </c>
    </row>
    <row r="667" spans="1:1" x14ac:dyDescent="0.3">
      <c r="A667">
        <v>3.16</v>
      </c>
    </row>
    <row r="668" spans="1:1" x14ac:dyDescent="0.3">
      <c r="A668">
        <v>3.18</v>
      </c>
    </row>
    <row r="669" spans="1:1" x14ac:dyDescent="0.3">
      <c r="A669">
        <v>3.1700000000000004</v>
      </c>
    </row>
    <row r="670" spans="1:1" x14ac:dyDescent="0.3">
      <c r="A670">
        <v>3.1700000000000004</v>
      </c>
    </row>
    <row r="671" spans="1:1" x14ac:dyDescent="0.3">
      <c r="A671">
        <v>3.21</v>
      </c>
    </row>
    <row r="672" spans="1:1" x14ac:dyDescent="0.3">
      <c r="A672">
        <v>3.1700000000000008</v>
      </c>
    </row>
    <row r="673" spans="1:1" x14ac:dyDescent="0.3">
      <c r="A673">
        <v>3.16</v>
      </c>
    </row>
    <row r="674" spans="1:1" x14ac:dyDescent="0.3">
      <c r="A674">
        <v>3.1500000000000008</v>
      </c>
    </row>
    <row r="675" spans="1:1" x14ac:dyDescent="0.3">
      <c r="A675">
        <v>3.18</v>
      </c>
    </row>
    <row r="676" spans="1:1" x14ac:dyDescent="0.3">
      <c r="A676">
        <v>3.16</v>
      </c>
    </row>
    <row r="677" spans="1:1" x14ac:dyDescent="0.3">
      <c r="A677">
        <v>3.1700000000000004</v>
      </c>
    </row>
    <row r="678" spans="1:1" x14ac:dyDescent="0.3">
      <c r="A678">
        <v>3.19</v>
      </c>
    </row>
    <row r="679" spans="1:1" x14ac:dyDescent="0.3">
      <c r="A679">
        <v>3.17</v>
      </c>
    </row>
    <row r="680" spans="1:1" x14ac:dyDescent="0.3">
      <c r="A680">
        <v>3.1700000000000004</v>
      </c>
    </row>
    <row r="681" spans="1:1" x14ac:dyDescent="0.3">
      <c r="A681">
        <v>3.16</v>
      </c>
    </row>
    <row r="682" spans="1:1" x14ac:dyDescent="0.3">
      <c r="A682">
        <v>3.16</v>
      </c>
    </row>
    <row r="683" spans="1:1" x14ac:dyDescent="0.3">
      <c r="A683">
        <v>3.1700000000000004</v>
      </c>
    </row>
    <row r="684" spans="1:1" x14ac:dyDescent="0.3">
      <c r="A684">
        <v>3.16</v>
      </c>
    </row>
    <row r="685" spans="1:1" x14ac:dyDescent="0.3">
      <c r="A685">
        <v>3.17</v>
      </c>
    </row>
    <row r="686" spans="1:1" x14ac:dyDescent="0.3">
      <c r="A686">
        <v>3.18</v>
      </c>
    </row>
    <row r="687" spans="1:1" x14ac:dyDescent="0.3">
      <c r="A687">
        <v>3.16</v>
      </c>
    </row>
    <row r="688" spans="1:1" x14ac:dyDescent="0.3">
      <c r="A688">
        <v>3.16</v>
      </c>
    </row>
    <row r="689" spans="1:1" x14ac:dyDescent="0.3">
      <c r="A689">
        <v>3.1700000000000004</v>
      </c>
    </row>
    <row r="690" spans="1:1" x14ac:dyDescent="0.3">
      <c r="A690">
        <v>3.16</v>
      </c>
    </row>
    <row r="691" spans="1:1" x14ac:dyDescent="0.3">
      <c r="A691">
        <v>3.16</v>
      </c>
    </row>
    <row r="692" spans="1:1" x14ac:dyDescent="0.3">
      <c r="A692">
        <v>3.1700000000000004</v>
      </c>
    </row>
    <row r="693" spans="1:1" x14ac:dyDescent="0.3">
      <c r="A693">
        <v>3.16</v>
      </c>
    </row>
    <row r="694" spans="1:1" x14ac:dyDescent="0.3">
      <c r="A694">
        <v>3.17</v>
      </c>
    </row>
    <row r="695" spans="1:1" x14ac:dyDescent="0.3">
      <c r="A695">
        <v>3.1700000000000004</v>
      </c>
    </row>
    <row r="696" spans="1:1" x14ac:dyDescent="0.3">
      <c r="A696">
        <v>3.16</v>
      </c>
    </row>
    <row r="697" spans="1:1" x14ac:dyDescent="0.3">
      <c r="A697">
        <v>3.16</v>
      </c>
    </row>
    <row r="698" spans="1:1" x14ac:dyDescent="0.3">
      <c r="A698">
        <v>3.1700000000000004</v>
      </c>
    </row>
    <row r="699" spans="1:1" x14ac:dyDescent="0.3">
      <c r="A699">
        <v>3.16</v>
      </c>
    </row>
    <row r="700" spans="1:1" x14ac:dyDescent="0.3">
      <c r="A700">
        <v>3.16</v>
      </c>
    </row>
    <row r="701" spans="1:1" x14ac:dyDescent="0.3">
      <c r="A701">
        <v>3.1700000000000004</v>
      </c>
    </row>
    <row r="702" spans="1:1" x14ac:dyDescent="0.3">
      <c r="A702">
        <v>3.16</v>
      </c>
    </row>
    <row r="703" spans="1:1" x14ac:dyDescent="0.3">
      <c r="A703">
        <v>3.16</v>
      </c>
    </row>
    <row r="704" spans="1:1" x14ac:dyDescent="0.3">
      <c r="A704">
        <v>3.18</v>
      </c>
    </row>
    <row r="705" spans="1:1" x14ac:dyDescent="0.3">
      <c r="A705">
        <v>3.16</v>
      </c>
    </row>
    <row r="706" spans="1:1" x14ac:dyDescent="0.3">
      <c r="A706">
        <v>3.16</v>
      </c>
    </row>
    <row r="707" spans="1:1" x14ac:dyDescent="0.3">
      <c r="A707">
        <v>3.18</v>
      </c>
    </row>
    <row r="708" spans="1:1" x14ac:dyDescent="0.3">
      <c r="A708">
        <v>3.16</v>
      </c>
    </row>
    <row r="709" spans="1:1" x14ac:dyDescent="0.3">
      <c r="A709">
        <v>3.16</v>
      </c>
    </row>
    <row r="710" spans="1:1" x14ac:dyDescent="0.3">
      <c r="A710">
        <v>3.1700000000000004</v>
      </c>
    </row>
    <row r="711" spans="1:1" x14ac:dyDescent="0.3">
      <c r="A711">
        <v>3.17</v>
      </c>
    </row>
    <row r="712" spans="1:1" x14ac:dyDescent="0.3">
      <c r="A712">
        <v>3.16</v>
      </c>
    </row>
    <row r="713" spans="1:1" x14ac:dyDescent="0.3">
      <c r="A713">
        <v>3.1700000000000004</v>
      </c>
    </row>
    <row r="714" spans="1:1" x14ac:dyDescent="0.3">
      <c r="A714">
        <v>3.17</v>
      </c>
    </row>
    <row r="715" spans="1:1" x14ac:dyDescent="0.3">
      <c r="A715">
        <v>3.17</v>
      </c>
    </row>
    <row r="716" spans="1:1" x14ac:dyDescent="0.3">
      <c r="A716">
        <v>3.1700000000000004</v>
      </c>
    </row>
    <row r="717" spans="1:1" x14ac:dyDescent="0.3">
      <c r="A717">
        <v>3.16</v>
      </c>
    </row>
    <row r="718" spans="1:1" x14ac:dyDescent="0.3">
      <c r="A718">
        <v>3.16</v>
      </c>
    </row>
    <row r="719" spans="1:1" x14ac:dyDescent="0.3">
      <c r="A719">
        <v>3.1700000000000004</v>
      </c>
    </row>
    <row r="720" spans="1:1" x14ac:dyDescent="0.3">
      <c r="A720">
        <v>3.16</v>
      </c>
    </row>
    <row r="721" spans="1:1" x14ac:dyDescent="0.3">
      <c r="A721">
        <v>3.17</v>
      </c>
    </row>
    <row r="722" spans="1:1" x14ac:dyDescent="0.3">
      <c r="A722">
        <v>3.18</v>
      </c>
    </row>
    <row r="723" spans="1:1" x14ac:dyDescent="0.3">
      <c r="A723">
        <v>3.16</v>
      </c>
    </row>
    <row r="724" spans="1:1" x14ac:dyDescent="0.3">
      <c r="A724">
        <v>3.16</v>
      </c>
    </row>
    <row r="725" spans="1:1" x14ac:dyDescent="0.3">
      <c r="A725">
        <v>3.1700000000000004</v>
      </c>
    </row>
    <row r="726" spans="1:1" x14ac:dyDescent="0.3">
      <c r="A726">
        <v>3.16</v>
      </c>
    </row>
    <row r="727" spans="1:1" x14ac:dyDescent="0.3">
      <c r="A727">
        <v>3.16</v>
      </c>
    </row>
    <row r="728" spans="1:1" x14ac:dyDescent="0.3">
      <c r="A728">
        <v>3.1700000000000004</v>
      </c>
    </row>
    <row r="729" spans="1:1" x14ac:dyDescent="0.3">
      <c r="A729">
        <v>3.16</v>
      </c>
    </row>
    <row r="730" spans="1:1" x14ac:dyDescent="0.3">
      <c r="A730">
        <v>3.17</v>
      </c>
    </row>
    <row r="731" spans="1:1" x14ac:dyDescent="0.3">
      <c r="A731">
        <v>3.1700000000000004</v>
      </c>
    </row>
    <row r="732" spans="1:1" x14ac:dyDescent="0.3">
      <c r="A732">
        <v>3.16</v>
      </c>
    </row>
    <row r="733" spans="1:1" x14ac:dyDescent="0.3">
      <c r="A733">
        <v>3.17</v>
      </c>
    </row>
    <row r="734" spans="1:1" x14ac:dyDescent="0.3">
      <c r="A734">
        <v>3.1700000000000004</v>
      </c>
    </row>
    <row r="735" spans="1:1" x14ac:dyDescent="0.3">
      <c r="A735">
        <v>3.16</v>
      </c>
    </row>
    <row r="736" spans="1:1" x14ac:dyDescent="0.3">
      <c r="A736">
        <v>3.16</v>
      </c>
    </row>
    <row r="737" spans="1:1" x14ac:dyDescent="0.3">
      <c r="A737">
        <v>3.18</v>
      </c>
    </row>
    <row r="738" spans="1:1" x14ac:dyDescent="0.3">
      <c r="A738">
        <v>3.16</v>
      </c>
    </row>
    <row r="739" spans="1:1" x14ac:dyDescent="0.3">
      <c r="A739">
        <v>3.16</v>
      </c>
    </row>
    <row r="740" spans="1:1" x14ac:dyDescent="0.3">
      <c r="A740">
        <v>3.18</v>
      </c>
    </row>
    <row r="741" spans="1:1" x14ac:dyDescent="0.3">
      <c r="A741">
        <v>3.17</v>
      </c>
    </row>
    <row r="742" spans="1:1" x14ac:dyDescent="0.3">
      <c r="A742">
        <v>3.16</v>
      </c>
    </row>
    <row r="743" spans="1:1" x14ac:dyDescent="0.3">
      <c r="A743">
        <v>3.1700000000000004</v>
      </c>
    </row>
    <row r="744" spans="1:1" x14ac:dyDescent="0.3">
      <c r="A744">
        <v>3.16</v>
      </c>
    </row>
    <row r="745" spans="1:1" x14ac:dyDescent="0.3">
      <c r="A745">
        <v>3.16</v>
      </c>
    </row>
    <row r="746" spans="1:1" x14ac:dyDescent="0.3">
      <c r="A746">
        <v>3.1700000000000004</v>
      </c>
    </row>
    <row r="747" spans="1:1" x14ac:dyDescent="0.3">
      <c r="A747">
        <v>3.17</v>
      </c>
    </row>
    <row r="748" spans="1:1" x14ac:dyDescent="0.3">
      <c r="A748">
        <v>3.17</v>
      </c>
    </row>
    <row r="749" spans="1:1" x14ac:dyDescent="0.3">
      <c r="A749">
        <v>3.1700000000000004</v>
      </c>
    </row>
    <row r="750" spans="1:1" x14ac:dyDescent="0.3">
      <c r="A750">
        <v>3.16</v>
      </c>
    </row>
    <row r="751" spans="1:1" x14ac:dyDescent="0.3">
      <c r="A751">
        <v>3.16</v>
      </c>
    </row>
    <row r="752" spans="1:1" x14ac:dyDescent="0.3">
      <c r="A752">
        <v>3.1700000000000004</v>
      </c>
    </row>
    <row r="753" spans="1:1" x14ac:dyDescent="0.3">
      <c r="A753">
        <v>3.16</v>
      </c>
    </row>
    <row r="754" spans="1:1" x14ac:dyDescent="0.3">
      <c r="A754">
        <v>3.16</v>
      </c>
    </row>
    <row r="755" spans="1:1" x14ac:dyDescent="0.3">
      <c r="A755">
        <v>3.1700000000000004</v>
      </c>
    </row>
    <row r="756" spans="1:1" x14ac:dyDescent="0.3">
      <c r="A756">
        <v>3.17</v>
      </c>
    </row>
    <row r="757" spans="1:1" x14ac:dyDescent="0.3">
      <c r="A757">
        <v>3.16</v>
      </c>
    </row>
    <row r="758" spans="1:1" x14ac:dyDescent="0.3">
      <c r="A758">
        <v>3.1700000000000004</v>
      </c>
    </row>
    <row r="759" spans="1:1" x14ac:dyDescent="0.3">
      <c r="A759">
        <v>3.16</v>
      </c>
    </row>
    <row r="760" spans="1:1" x14ac:dyDescent="0.3">
      <c r="A760">
        <v>3.16</v>
      </c>
    </row>
    <row r="761" spans="1:1" x14ac:dyDescent="0.3">
      <c r="A761">
        <v>3.1700000000000004</v>
      </c>
    </row>
    <row r="762" spans="1:1" x14ac:dyDescent="0.3">
      <c r="A762">
        <v>3.17</v>
      </c>
    </row>
    <row r="763" spans="1:1" x14ac:dyDescent="0.3">
      <c r="A763">
        <v>3.16</v>
      </c>
    </row>
    <row r="764" spans="1:1" x14ac:dyDescent="0.3">
      <c r="A764">
        <v>3.1700000000000004</v>
      </c>
    </row>
    <row r="765" spans="1:1" x14ac:dyDescent="0.3">
      <c r="A765">
        <v>3.17</v>
      </c>
    </row>
    <row r="766" spans="1:1" x14ac:dyDescent="0.3">
      <c r="A766">
        <v>3.1500000000000004</v>
      </c>
    </row>
    <row r="767" spans="1:1" x14ac:dyDescent="0.3">
      <c r="A767">
        <v>3.1700000000000004</v>
      </c>
    </row>
    <row r="768" spans="1:1" x14ac:dyDescent="0.3">
      <c r="A768">
        <v>3.16</v>
      </c>
    </row>
    <row r="769" spans="1:1" x14ac:dyDescent="0.3">
      <c r="A769">
        <v>3.15</v>
      </c>
    </row>
    <row r="770" spans="1:1" x14ac:dyDescent="0.3">
      <c r="A770">
        <v>3.12</v>
      </c>
    </row>
    <row r="771" spans="1:1" x14ac:dyDescent="0.3">
      <c r="A771">
        <v>3.16</v>
      </c>
    </row>
    <row r="772" spans="1:1" x14ac:dyDescent="0.3">
      <c r="A772">
        <v>3.17</v>
      </c>
    </row>
    <row r="773" spans="1:1" x14ac:dyDescent="0.3">
      <c r="A773">
        <v>3.18</v>
      </c>
    </row>
    <row r="774" spans="1:1" x14ac:dyDescent="0.3">
      <c r="A774">
        <v>3.16</v>
      </c>
    </row>
    <row r="775" spans="1:1" x14ac:dyDescent="0.3">
      <c r="A775">
        <v>3.16</v>
      </c>
    </row>
    <row r="776" spans="1:1" x14ac:dyDescent="0.3">
      <c r="A776">
        <v>3.1500000000000004</v>
      </c>
    </row>
    <row r="777" spans="1:1" x14ac:dyDescent="0.3">
      <c r="A777">
        <v>3.16</v>
      </c>
    </row>
    <row r="778" spans="1:1" x14ac:dyDescent="0.3">
      <c r="A778">
        <v>3.16</v>
      </c>
    </row>
    <row r="779" spans="1:1" x14ac:dyDescent="0.3">
      <c r="A779">
        <v>3.16</v>
      </c>
    </row>
    <row r="780" spans="1:1" x14ac:dyDescent="0.3">
      <c r="A780">
        <v>3.17</v>
      </c>
    </row>
    <row r="781" spans="1:1" x14ac:dyDescent="0.3">
      <c r="A781">
        <v>3.16</v>
      </c>
    </row>
    <row r="782" spans="1:1" x14ac:dyDescent="0.3">
      <c r="A782">
        <v>3.1500000000000004</v>
      </c>
    </row>
    <row r="783" spans="1:1" x14ac:dyDescent="0.3">
      <c r="A783">
        <v>3.16</v>
      </c>
    </row>
    <row r="784" spans="1:1" x14ac:dyDescent="0.3">
      <c r="A784">
        <v>3.1500000000000004</v>
      </c>
    </row>
    <row r="785" spans="1:1" x14ac:dyDescent="0.3">
      <c r="A785">
        <v>3.16</v>
      </c>
    </row>
    <row r="786" spans="1:1" x14ac:dyDescent="0.3">
      <c r="A786">
        <v>3.16</v>
      </c>
    </row>
    <row r="787" spans="1:1" x14ac:dyDescent="0.3">
      <c r="A787">
        <v>3.1500000000000004</v>
      </c>
    </row>
    <row r="788" spans="1:1" x14ac:dyDescent="0.3">
      <c r="A788">
        <v>3.17</v>
      </c>
    </row>
    <row r="789" spans="1:1" x14ac:dyDescent="0.3">
      <c r="A789">
        <v>3.16</v>
      </c>
    </row>
    <row r="790" spans="1:1" x14ac:dyDescent="0.3">
      <c r="A790">
        <v>3.1500000000000004</v>
      </c>
    </row>
    <row r="791" spans="1:1" x14ac:dyDescent="0.3">
      <c r="A791">
        <v>3.16</v>
      </c>
    </row>
    <row r="792" spans="1:1" x14ac:dyDescent="0.3">
      <c r="A792">
        <v>3.18</v>
      </c>
    </row>
    <row r="793" spans="1:1" x14ac:dyDescent="0.3">
      <c r="A793">
        <v>3.14</v>
      </c>
    </row>
    <row r="794" spans="1:1" x14ac:dyDescent="0.3">
      <c r="A794">
        <v>3.18</v>
      </c>
    </row>
    <row r="795" spans="1:1" x14ac:dyDescent="0.3">
      <c r="A795">
        <v>3.1700000000000004</v>
      </c>
    </row>
    <row r="796" spans="1:1" x14ac:dyDescent="0.3">
      <c r="A796">
        <v>3.16</v>
      </c>
    </row>
    <row r="797" spans="1:1" x14ac:dyDescent="0.3">
      <c r="A797">
        <v>3.17</v>
      </c>
    </row>
    <row r="798" spans="1:1" x14ac:dyDescent="0.3">
      <c r="A798">
        <v>3.1500000000000004</v>
      </c>
    </row>
    <row r="799" spans="1:1" x14ac:dyDescent="0.3">
      <c r="A799">
        <v>3.16</v>
      </c>
    </row>
    <row r="800" spans="1:1" x14ac:dyDescent="0.3">
      <c r="A800">
        <v>3.18</v>
      </c>
    </row>
    <row r="801" spans="1:1" x14ac:dyDescent="0.3">
      <c r="A801">
        <v>3.15</v>
      </c>
    </row>
    <row r="802" spans="1:1" x14ac:dyDescent="0.3">
      <c r="A802">
        <v>3.1700000000000004</v>
      </c>
    </row>
    <row r="803" spans="1:1" x14ac:dyDescent="0.3">
      <c r="A803">
        <v>3.1700000000000004</v>
      </c>
    </row>
    <row r="804" spans="1:1" x14ac:dyDescent="0.3">
      <c r="A804">
        <v>3.17</v>
      </c>
    </row>
    <row r="805" spans="1:1" x14ac:dyDescent="0.3">
      <c r="A805">
        <v>3.17</v>
      </c>
    </row>
    <row r="806" spans="1:1" x14ac:dyDescent="0.3">
      <c r="A806">
        <v>3.16</v>
      </c>
    </row>
    <row r="807" spans="1:1" x14ac:dyDescent="0.3">
      <c r="A807">
        <v>3.1700000000000004</v>
      </c>
    </row>
    <row r="808" spans="1:1" x14ac:dyDescent="0.3">
      <c r="A808">
        <v>3.16</v>
      </c>
    </row>
    <row r="809" spans="1:1" x14ac:dyDescent="0.3">
      <c r="A809">
        <v>3.16</v>
      </c>
    </row>
    <row r="810" spans="1:1" x14ac:dyDescent="0.3">
      <c r="A810">
        <v>3.16</v>
      </c>
    </row>
    <row r="811" spans="1:1" x14ac:dyDescent="0.3">
      <c r="A811">
        <v>3.18</v>
      </c>
    </row>
    <row r="812" spans="1:1" x14ac:dyDescent="0.3">
      <c r="A812">
        <v>3.17</v>
      </c>
    </row>
    <row r="813" spans="1:1" x14ac:dyDescent="0.3">
      <c r="A813">
        <v>3.14</v>
      </c>
    </row>
    <row r="814" spans="1:1" x14ac:dyDescent="0.3">
      <c r="A814">
        <v>3.16</v>
      </c>
    </row>
    <row r="815" spans="1:1" x14ac:dyDescent="0.3">
      <c r="A815">
        <v>3.16</v>
      </c>
    </row>
    <row r="816" spans="1:1" x14ac:dyDescent="0.3">
      <c r="A816">
        <v>3.1500000000000004</v>
      </c>
    </row>
    <row r="817" spans="1:1" x14ac:dyDescent="0.3">
      <c r="A817">
        <v>3.16</v>
      </c>
    </row>
    <row r="818" spans="1:1" x14ac:dyDescent="0.3">
      <c r="A818">
        <v>3.18</v>
      </c>
    </row>
    <row r="819" spans="1:1" x14ac:dyDescent="0.3">
      <c r="A819">
        <v>3.1500000000000004</v>
      </c>
    </row>
    <row r="820" spans="1:1" x14ac:dyDescent="0.3">
      <c r="A820">
        <v>3.16</v>
      </c>
    </row>
    <row r="821" spans="1:1" x14ac:dyDescent="0.3">
      <c r="A821">
        <v>3.16</v>
      </c>
    </row>
    <row r="822" spans="1:1" x14ac:dyDescent="0.3">
      <c r="A822">
        <v>3.1700000000000004</v>
      </c>
    </row>
    <row r="823" spans="1:1" x14ac:dyDescent="0.3">
      <c r="A823">
        <v>3.1500000000000004</v>
      </c>
    </row>
    <row r="824" spans="1:1" x14ac:dyDescent="0.3">
      <c r="A824">
        <v>3.1500000000000004</v>
      </c>
    </row>
    <row r="825" spans="1:1" x14ac:dyDescent="0.3">
      <c r="A825">
        <v>3.1500000000000004</v>
      </c>
    </row>
    <row r="826" spans="1:1" x14ac:dyDescent="0.3">
      <c r="A826">
        <v>3.17</v>
      </c>
    </row>
    <row r="827" spans="1:1" x14ac:dyDescent="0.3">
      <c r="A827">
        <v>3.1500000000000004</v>
      </c>
    </row>
    <row r="828" spans="1:1" x14ac:dyDescent="0.3">
      <c r="A828">
        <v>3.16</v>
      </c>
    </row>
    <row r="829" spans="1:1" x14ac:dyDescent="0.3">
      <c r="A829">
        <v>3.19</v>
      </c>
    </row>
    <row r="830" spans="1:1" x14ac:dyDescent="0.3">
      <c r="A830">
        <v>3.1500000000000004</v>
      </c>
    </row>
    <row r="831" spans="1:1" x14ac:dyDescent="0.3">
      <c r="A831">
        <v>3.1500000000000004</v>
      </c>
    </row>
    <row r="832" spans="1:1" x14ac:dyDescent="0.3">
      <c r="A832">
        <v>3.16</v>
      </c>
    </row>
    <row r="833" spans="1:1" x14ac:dyDescent="0.3">
      <c r="A833">
        <v>3.14</v>
      </c>
    </row>
    <row r="834" spans="1:1" x14ac:dyDescent="0.3">
      <c r="A834">
        <v>3.1500000000000004</v>
      </c>
    </row>
    <row r="835" spans="1:1" x14ac:dyDescent="0.3">
      <c r="A835">
        <v>3.1500000000000004</v>
      </c>
    </row>
    <row r="836" spans="1:1" x14ac:dyDescent="0.3">
      <c r="A836">
        <v>3.15</v>
      </c>
    </row>
    <row r="837" spans="1:1" x14ac:dyDescent="0.3">
      <c r="A837">
        <v>3.15</v>
      </c>
    </row>
    <row r="838" spans="1:1" x14ac:dyDescent="0.3">
      <c r="A838">
        <v>3.1</v>
      </c>
    </row>
    <row r="839" spans="1:1" x14ac:dyDescent="0.3">
      <c r="A839">
        <v>3.1500000000000004</v>
      </c>
    </row>
    <row r="840" spans="1:1" x14ac:dyDescent="0.3">
      <c r="A840">
        <v>3.14</v>
      </c>
    </row>
    <row r="841" spans="1:1" x14ac:dyDescent="0.3">
      <c r="A841">
        <v>3.1500000000000004</v>
      </c>
    </row>
    <row r="842" spans="1:1" x14ac:dyDescent="0.3">
      <c r="A842">
        <v>3.1500000000000004</v>
      </c>
    </row>
    <row r="843" spans="1:1" x14ac:dyDescent="0.3">
      <c r="A843">
        <v>3.16</v>
      </c>
    </row>
    <row r="844" spans="1:1" x14ac:dyDescent="0.3">
      <c r="A844">
        <v>3.15</v>
      </c>
    </row>
    <row r="845" spans="1:1" x14ac:dyDescent="0.3">
      <c r="A845">
        <v>3.14</v>
      </c>
    </row>
    <row r="846" spans="1:1" x14ac:dyDescent="0.3">
      <c r="A846">
        <v>3.1500000000000004</v>
      </c>
    </row>
    <row r="847" spans="1:1" x14ac:dyDescent="0.3">
      <c r="A847">
        <v>3.16</v>
      </c>
    </row>
    <row r="848" spans="1:1" x14ac:dyDescent="0.3">
      <c r="A848">
        <v>3.14</v>
      </c>
    </row>
    <row r="849" spans="1:1" x14ac:dyDescent="0.3">
      <c r="A849">
        <v>3.1700000000000004</v>
      </c>
    </row>
    <row r="850" spans="1:1" x14ac:dyDescent="0.3">
      <c r="A850">
        <v>3.14</v>
      </c>
    </row>
    <row r="851" spans="1:1" x14ac:dyDescent="0.3">
      <c r="A851">
        <v>3.1500000000000004</v>
      </c>
    </row>
    <row r="852" spans="1:1" x14ac:dyDescent="0.3">
      <c r="A852">
        <v>3.15</v>
      </c>
    </row>
    <row r="853" spans="1:1" x14ac:dyDescent="0.3">
      <c r="A853">
        <v>3.14</v>
      </c>
    </row>
    <row r="854" spans="1:1" x14ac:dyDescent="0.3">
      <c r="A854">
        <v>3.14</v>
      </c>
    </row>
    <row r="855" spans="1:1" x14ac:dyDescent="0.3">
      <c r="A855">
        <v>3.1300000000000003</v>
      </c>
    </row>
    <row r="856" spans="1:1" x14ac:dyDescent="0.3">
      <c r="A856">
        <v>3.1500000000000004</v>
      </c>
    </row>
    <row r="857" spans="1:1" x14ac:dyDescent="0.3">
      <c r="A857">
        <v>3.14</v>
      </c>
    </row>
    <row r="858" spans="1:1" x14ac:dyDescent="0.3">
      <c r="A858">
        <v>3.15</v>
      </c>
    </row>
    <row r="859" spans="1:1" x14ac:dyDescent="0.3">
      <c r="A859">
        <v>3.1300000000000003</v>
      </c>
    </row>
    <row r="860" spans="1:1" x14ac:dyDescent="0.3">
      <c r="A860">
        <v>3.1300000000000003</v>
      </c>
    </row>
    <row r="861" spans="1:1" x14ac:dyDescent="0.3">
      <c r="A861">
        <v>3.15</v>
      </c>
    </row>
    <row r="862" spans="1:1" x14ac:dyDescent="0.3">
      <c r="A862">
        <v>3.14</v>
      </c>
    </row>
    <row r="863" spans="1:1" x14ac:dyDescent="0.3">
      <c r="A863">
        <v>3.1300000000000003</v>
      </c>
    </row>
    <row r="864" spans="1:1" x14ac:dyDescent="0.3">
      <c r="A864">
        <v>3.1300000000000003</v>
      </c>
    </row>
    <row r="865" spans="1:1" x14ac:dyDescent="0.3">
      <c r="A865">
        <v>3.14</v>
      </c>
    </row>
    <row r="866" spans="1:1" x14ac:dyDescent="0.3">
      <c r="A866">
        <v>3.1500000000000004</v>
      </c>
    </row>
    <row r="867" spans="1:1" x14ac:dyDescent="0.3">
      <c r="A867">
        <v>3.14</v>
      </c>
    </row>
    <row r="868" spans="1:1" x14ac:dyDescent="0.3">
      <c r="A868">
        <v>3.15</v>
      </c>
    </row>
    <row r="869" spans="1:1" x14ac:dyDescent="0.3">
      <c r="A869">
        <v>3.14</v>
      </c>
    </row>
    <row r="870" spans="1:1" x14ac:dyDescent="0.3">
      <c r="A870">
        <v>3.1300000000000003</v>
      </c>
    </row>
    <row r="871" spans="1:1" x14ac:dyDescent="0.3">
      <c r="A871">
        <v>3.14</v>
      </c>
    </row>
    <row r="872" spans="1:1" x14ac:dyDescent="0.3">
      <c r="A872">
        <v>3.14</v>
      </c>
    </row>
    <row r="873" spans="1:1" x14ac:dyDescent="0.3">
      <c r="A873">
        <v>3.1300000000000003</v>
      </c>
    </row>
    <row r="874" spans="1:1" x14ac:dyDescent="0.3">
      <c r="A874">
        <v>3.1300000000000003</v>
      </c>
    </row>
    <row r="875" spans="1:1" x14ac:dyDescent="0.3">
      <c r="A875">
        <v>3.15</v>
      </c>
    </row>
    <row r="876" spans="1:1" x14ac:dyDescent="0.3">
      <c r="A876">
        <v>3.15</v>
      </c>
    </row>
    <row r="877" spans="1:1" x14ac:dyDescent="0.3">
      <c r="A877">
        <v>3.1300000000000003</v>
      </c>
    </row>
    <row r="878" spans="1:1" x14ac:dyDescent="0.3">
      <c r="A878">
        <v>3.1300000000000003</v>
      </c>
    </row>
    <row r="879" spans="1:1" x14ac:dyDescent="0.3">
      <c r="A879">
        <v>3.14</v>
      </c>
    </row>
    <row r="880" spans="1:1" x14ac:dyDescent="0.3">
      <c r="A880">
        <v>3.14</v>
      </c>
    </row>
    <row r="881" spans="1:1" x14ac:dyDescent="0.3">
      <c r="A881">
        <v>3.1300000000000003</v>
      </c>
    </row>
    <row r="882" spans="1:1" x14ac:dyDescent="0.3">
      <c r="A882">
        <v>3.1300000000000003</v>
      </c>
    </row>
    <row r="883" spans="1:1" x14ac:dyDescent="0.3">
      <c r="A883">
        <v>3.14</v>
      </c>
    </row>
    <row r="884" spans="1:1" x14ac:dyDescent="0.3">
      <c r="A884">
        <v>3.15</v>
      </c>
    </row>
    <row r="885" spans="1:1" x14ac:dyDescent="0.3">
      <c r="A885">
        <v>3.1300000000000003</v>
      </c>
    </row>
    <row r="886" spans="1:1" x14ac:dyDescent="0.3">
      <c r="A886">
        <v>3.1300000000000003</v>
      </c>
    </row>
    <row r="887" spans="1:1" x14ac:dyDescent="0.3">
      <c r="A887">
        <v>3.15</v>
      </c>
    </row>
    <row r="888" spans="1:1" x14ac:dyDescent="0.3">
      <c r="A888">
        <v>3.15</v>
      </c>
    </row>
    <row r="889" spans="1:1" x14ac:dyDescent="0.3">
      <c r="A889">
        <v>3.14</v>
      </c>
    </row>
    <row r="890" spans="1:1" x14ac:dyDescent="0.3">
      <c r="A890">
        <v>3.14</v>
      </c>
    </row>
    <row r="891" spans="1:1" x14ac:dyDescent="0.3">
      <c r="A891">
        <v>3.15</v>
      </c>
    </row>
    <row r="892" spans="1:1" x14ac:dyDescent="0.3">
      <c r="A892">
        <v>3.15</v>
      </c>
    </row>
    <row r="893" spans="1:1" x14ac:dyDescent="0.3">
      <c r="A893">
        <v>3.14</v>
      </c>
    </row>
    <row r="894" spans="1:1" x14ac:dyDescent="0.3">
      <c r="A894">
        <v>3.14</v>
      </c>
    </row>
    <row r="895" spans="1:1" x14ac:dyDescent="0.3">
      <c r="A895">
        <v>3.14</v>
      </c>
    </row>
    <row r="896" spans="1:1" x14ac:dyDescent="0.3">
      <c r="A896">
        <v>3.15</v>
      </c>
    </row>
    <row r="897" spans="1:1" x14ac:dyDescent="0.3">
      <c r="A897">
        <v>3.14</v>
      </c>
    </row>
    <row r="898" spans="1:1" x14ac:dyDescent="0.3">
      <c r="A898">
        <v>3.15</v>
      </c>
    </row>
    <row r="899" spans="1:1" x14ac:dyDescent="0.3">
      <c r="A899">
        <v>3.14</v>
      </c>
    </row>
    <row r="900" spans="1:1" x14ac:dyDescent="0.3">
      <c r="A900">
        <v>3.15</v>
      </c>
    </row>
    <row r="901" spans="1:1" x14ac:dyDescent="0.3">
      <c r="A901">
        <v>3.14</v>
      </c>
    </row>
    <row r="902" spans="1:1" x14ac:dyDescent="0.3">
      <c r="A902">
        <v>3.15</v>
      </c>
    </row>
    <row r="903" spans="1:1" x14ac:dyDescent="0.3">
      <c r="A903">
        <v>3.13</v>
      </c>
    </row>
    <row r="904" spans="1:1" x14ac:dyDescent="0.3">
      <c r="A904">
        <v>3.15</v>
      </c>
    </row>
    <row r="905" spans="1:1" x14ac:dyDescent="0.3">
      <c r="A905">
        <v>3.14</v>
      </c>
    </row>
    <row r="906" spans="1:1" x14ac:dyDescent="0.3">
      <c r="A906">
        <v>3.15</v>
      </c>
    </row>
    <row r="907" spans="1:1" x14ac:dyDescent="0.3">
      <c r="A907">
        <v>3.14</v>
      </c>
    </row>
    <row r="908" spans="1:1" x14ac:dyDescent="0.3">
      <c r="A908">
        <v>3.15</v>
      </c>
    </row>
    <row r="909" spans="1:1" x14ac:dyDescent="0.3">
      <c r="A909">
        <v>3.14</v>
      </c>
    </row>
    <row r="910" spans="1:1" x14ac:dyDescent="0.3">
      <c r="A910">
        <v>3.13</v>
      </c>
    </row>
    <row r="911" spans="1:1" x14ac:dyDescent="0.3">
      <c r="A911">
        <v>3.14</v>
      </c>
    </row>
    <row r="912" spans="1:1" x14ac:dyDescent="0.3">
      <c r="A912">
        <v>3.14</v>
      </c>
    </row>
    <row r="913" spans="1:1" x14ac:dyDescent="0.3">
      <c r="A913">
        <v>3.13</v>
      </c>
    </row>
    <row r="914" spans="1:1" x14ac:dyDescent="0.3">
      <c r="A914">
        <v>3.13</v>
      </c>
    </row>
    <row r="915" spans="1:1" x14ac:dyDescent="0.3">
      <c r="A915">
        <v>3.14</v>
      </c>
    </row>
    <row r="916" spans="1:1" x14ac:dyDescent="0.3">
      <c r="A916">
        <v>3.14</v>
      </c>
    </row>
    <row r="917" spans="1:1" x14ac:dyDescent="0.3">
      <c r="A917">
        <v>3.13</v>
      </c>
    </row>
    <row r="918" spans="1:1" x14ac:dyDescent="0.3">
      <c r="A918">
        <v>3.13</v>
      </c>
    </row>
    <row r="919" spans="1:1" x14ac:dyDescent="0.3">
      <c r="A919">
        <v>3.14</v>
      </c>
    </row>
    <row r="920" spans="1:1" x14ac:dyDescent="0.3">
      <c r="A920">
        <v>3.14</v>
      </c>
    </row>
    <row r="921" spans="1:1" x14ac:dyDescent="0.3">
      <c r="A921">
        <v>3.13</v>
      </c>
    </row>
    <row r="922" spans="1:1" x14ac:dyDescent="0.3">
      <c r="A922">
        <v>3.13</v>
      </c>
    </row>
    <row r="923" spans="1:1" x14ac:dyDescent="0.3">
      <c r="A923">
        <v>3.14</v>
      </c>
    </row>
    <row r="924" spans="1:1" x14ac:dyDescent="0.3">
      <c r="A924">
        <v>3.14</v>
      </c>
    </row>
    <row r="925" spans="1:1" x14ac:dyDescent="0.3">
      <c r="A925">
        <v>3.13</v>
      </c>
    </row>
    <row r="926" spans="1:1" x14ac:dyDescent="0.3">
      <c r="A926">
        <v>3.12</v>
      </c>
    </row>
    <row r="927" spans="1:1" x14ac:dyDescent="0.3">
      <c r="A927">
        <v>3.14</v>
      </c>
    </row>
    <row r="928" spans="1:1" x14ac:dyDescent="0.3">
      <c r="A928">
        <v>3.13</v>
      </c>
    </row>
    <row r="929" spans="1:1" x14ac:dyDescent="0.3">
      <c r="A929">
        <v>3.14</v>
      </c>
    </row>
    <row r="930" spans="1:1" x14ac:dyDescent="0.3">
      <c r="A930">
        <v>3.13</v>
      </c>
    </row>
    <row r="931" spans="1:1" x14ac:dyDescent="0.3">
      <c r="A931">
        <v>3.13</v>
      </c>
    </row>
    <row r="932" spans="1:1" x14ac:dyDescent="0.3">
      <c r="A932">
        <v>3.12</v>
      </c>
    </row>
    <row r="933" spans="1:1" x14ac:dyDescent="0.3">
      <c r="A933">
        <v>3.13</v>
      </c>
    </row>
    <row r="934" spans="1:1" x14ac:dyDescent="0.3">
      <c r="A934">
        <v>3.12</v>
      </c>
    </row>
    <row r="935" spans="1:1" x14ac:dyDescent="0.3">
      <c r="A935">
        <v>3.13</v>
      </c>
    </row>
    <row r="936" spans="1:1" x14ac:dyDescent="0.3">
      <c r="A936">
        <v>3.13</v>
      </c>
    </row>
    <row r="937" spans="1:1" x14ac:dyDescent="0.3">
      <c r="A937">
        <v>3.12</v>
      </c>
    </row>
    <row r="938" spans="1:1" x14ac:dyDescent="0.3">
      <c r="A938">
        <v>3.13</v>
      </c>
    </row>
    <row r="939" spans="1:1" x14ac:dyDescent="0.3">
      <c r="A939">
        <v>3.12</v>
      </c>
    </row>
    <row r="940" spans="1:1" x14ac:dyDescent="0.3">
      <c r="A940">
        <v>3.12</v>
      </c>
    </row>
    <row r="941" spans="1:1" x14ac:dyDescent="0.3">
      <c r="A941">
        <v>3.13</v>
      </c>
    </row>
    <row r="942" spans="1:1" x14ac:dyDescent="0.3">
      <c r="A942">
        <v>3.12</v>
      </c>
    </row>
    <row r="943" spans="1:1" x14ac:dyDescent="0.3">
      <c r="A943">
        <v>3.13</v>
      </c>
    </row>
    <row r="944" spans="1:1" x14ac:dyDescent="0.3">
      <c r="A944">
        <v>3.12</v>
      </c>
    </row>
    <row r="945" spans="1:1" x14ac:dyDescent="0.3">
      <c r="A945">
        <v>3.13</v>
      </c>
    </row>
    <row r="946" spans="1:1" x14ac:dyDescent="0.3">
      <c r="A946">
        <v>3.12</v>
      </c>
    </row>
    <row r="947" spans="1:1" x14ac:dyDescent="0.3">
      <c r="A947">
        <v>3.12</v>
      </c>
    </row>
    <row r="948" spans="1:1" x14ac:dyDescent="0.3">
      <c r="A948">
        <v>3.11</v>
      </c>
    </row>
    <row r="949" spans="1:1" x14ac:dyDescent="0.3">
      <c r="A949">
        <v>3.13</v>
      </c>
    </row>
    <row r="950" spans="1:1" x14ac:dyDescent="0.3">
      <c r="A950">
        <v>3.13</v>
      </c>
    </row>
    <row r="951" spans="1:1" x14ac:dyDescent="0.3">
      <c r="A951">
        <v>3.13</v>
      </c>
    </row>
    <row r="952" spans="1:1" x14ac:dyDescent="0.3">
      <c r="A952">
        <v>3.12</v>
      </c>
    </row>
    <row r="953" spans="1:1" x14ac:dyDescent="0.3">
      <c r="A953">
        <v>3.12</v>
      </c>
    </row>
    <row r="954" spans="1:1" x14ac:dyDescent="0.3">
      <c r="A954">
        <v>3.13</v>
      </c>
    </row>
    <row r="955" spans="1:1" x14ac:dyDescent="0.3">
      <c r="A955">
        <v>3.15</v>
      </c>
    </row>
    <row r="956" spans="1:1" x14ac:dyDescent="0.3">
      <c r="A956">
        <v>3.12</v>
      </c>
    </row>
    <row r="957" spans="1:1" x14ac:dyDescent="0.3">
      <c r="A957">
        <v>3.12</v>
      </c>
    </row>
    <row r="958" spans="1:1" x14ac:dyDescent="0.3">
      <c r="A958">
        <v>3.13</v>
      </c>
    </row>
    <row r="959" spans="1:1" x14ac:dyDescent="0.3">
      <c r="A959">
        <v>3.13</v>
      </c>
    </row>
    <row r="960" spans="1:1" x14ac:dyDescent="0.3">
      <c r="A960">
        <v>3.11</v>
      </c>
    </row>
    <row r="961" spans="1:1" x14ac:dyDescent="0.3">
      <c r="A961">
        <v>3.11</v>
      </c>
    </row>
    <row r="962" spans="1:1" x14ac:dyDescent="0.3">
      <c r="A962">
        <v>3.13</v>
      </c>
    </row>
    <row r="963" spans="1:1" x14ac:dyDescent="0.3">
      <c r="A963">
        <v>3.13</v>
      </c>
    </row>
    <row r="964" spans="1:1" x14ac:dyDescent="0.3">
      <c r="A964">
        <v>3.12</v>
      </c>
    </row>
    <row r="965" spans="1:1" x14ac:dyDescent="0.3">
      <c r="A965">
        <v>3.13</v>
      </c>
    </row>
    <row r="966" spans="1:1" x14ac:dyDescent="0.3">
      <c r="A966">
        <v>3.13</v>
      </c>
    </row>
    <row r="967" spans="1:1" x14ac:dyDescent="0.3">
      <c r="A967">
        <v>3.12</v>
      </c>
    </row>
    <row r="968" spans="1:1" x14ac:dyDescent="0.3">
      <c r="A968">
        <v>3.11</v>
      </c>
    </row>
    <row r="969" spans="1:1" x14ac:dyDescent="0.3">
      <c r="A969">
        <v>3.11</v>
      </c>
    </row>
    <row r="970" spans="1:1" x14ac:dyDescent="0.3">
      <c r="A970">
        <v>3.12</v>
      </c>
    </row>
    <row r="971" spans="1:1" x14ac:dyDescent="0.3">
      <c r="A971">
        <v>3.12</v>
      </c>
    </row>
    <row r="972" spans="1:1" x14ac:dyDescent="0.3">
      <c r="A972">
        <v>3.13</v>
      </c>
    </row>
    <row r="973" spans="1:1" x14ac:dyDescent="0.3">
      <c r="A973">
        <v>3.12</v>
      </c>
    </row>
    <row r="974" spans="1:1" x14ac:dyDescent="0.3">
      <c r="A974">
        <v>3.11</v>
      </c>
    </row>
    <row r="975" spans="1:1" x14ac:dyDescent="0.3">
      <c r="A975">
        <v>3.13</v>
      </c>
    </row>
    <row r="976" spans="1:1" x14ac:dyDescent="0.3">
      <c r="A976">
        <v>3.13</v>
      </c>
    </row>
    <row r="977" spans="1:1" x14ac:dyDescent="0.3">
      <c r="A977">
        <v>3.12</v>
      </c>
    </row>
    <row r="978" spans="1:1" x14ac:dyDescent="0.3">
      <c r="A978">
        <v>3.12</v>
      </c>
    </row>
    <row r="979" spans="1:1" x14ac:dyDescent="0.3">
      <c r="A979">
        <v>3.11</v>
      </c>
    </row>
    <row r="980" spans="1:1" x14ac:dyDescent="0.3">
      <c r="A980">
        <v>3.13</v>
      </c>
    </row>
    <row r="981" spans="1:1" x14ac:dyDescent="0.3">
      <c r="A981">
        <v>3.12</v>
      </c>
    </row>
    <row r="982" spans="1:1" x14ac:dyDescent="0.3">
      <c r="A982">
        <v>3.12</v>
      </c>
    </row>
    <row r="983" spans="1:1" x14ac:dyDescent="0.3">
      <c r="A983">
        <v>3.11</v>
      </c>
    </row>
    <row r="984" spans="1:1" x14ac:dyDescent="0.3">
      <c r="A984">
        <v>3.11</v>
      </c>
    </row>
    <row r="985" spans="1:1" x14ac:dyDescent="0.3">
      <c r="A985">
        <v>3.13</v>
      </c>
    </row>
    <row r="986" spans="1:1" x14ac:dyDescent="0.3">
      <c r="A986">
        <v>3.13</v>
      </c>
    </row>
    <row r="987" spans="1:1" x14ac:dyDescent="0.3">
      <c r="A987">
        <v>3.12</v>
      </c>
    </row>
    <row r="988" spans="1:1" x14ac:dyDescent="0.3">
      <c r="A988">
        <v>3.13</v>
      </c>
    </row>
    <row r="989" spans="1:1" x14ac:dyDescent="0.3">
      <c r="A989">
        <v>3.13</v>
      </c>
    </row>
    <row r="990" spans="1:1" x14ac:dyDescent="0.3">
      <c r="A990">
        <v>3.12</v>
      </c>
    </row>
    <row r="991" spans="1:1" x14ac:dyDescent="0.3">
      <c r="A991">
        <v>3.11</v>
      </c>
    </row>
    <row r="992" spans="1:1" x14ac:dyDescent="0.3">
      <c r="A992">
        <v>3.11</v>
      </c>
    </row>
    <row r="993" spans="1:1" x14ac:dyDescent="0.3">
      <c r="A993">
        <v>3.13</v>
      </c>
    </row>
    <row r="994" spans="1:1" x14ac:dyDescent="0.3">
      <c r="A994">
        <v>3.13</v>
      </c>
    </row>
    <row r="995" spans="1:1" x14ac:dyDescent="0.3">
      <c r="A995">
        <v>3.11</v>
      </c>
    </row>
    <row r="996" spans="1:1" x14ac:dyDescent="0.3">
      <c r="A996">
        <v>3.12</v>
      </c>
    </row>
    <row r="997" spans="1:1" x14ac:dyDescent="0.3">
      <c r="A997">
        <v>3.11</v>
      </c>
    </row>
    <row r="998" spans="1:1" x14ac:dyDescent="0.3">
      <c r="A998">
        <v>3.12</v>
      </c>
    </row>
    <row r="999" spans="1:1" x14ac:dyDescent="0.3">
      <c r="A999">
        <v>3.13</v>
      </c>
    </row>
    <row r="1000" spans="1:1" x14ac:dyDescent="0.3">
      <c r="A1000">
        <v>3.11</v>
      </c>
    </row>
    <row r="1001" spans="1:1" x14ac:dyDescent="0.3">
      <c r="A1001">
        <v>3.12</v>
      </c>
    </row>
    <row r="1002" spans="1:1" x14ac:dyDescent="0.3">
      <c r="A1002">
        <v>3.12</v>
      </c>
    </row>
    <row r="1003" spans="1:1" x14ac:dyDescent="0.3">
      <c r="A1003">
        <v>3.13</v>
      </c>
    </row>
    <row r="1004" spans="1:1" x14ac:dyDescent="0.3">
      <c r="A1004">
        <v>3.13</v>
      </c>
    </row>
    <row r="1005" spans="1:1" x14ac:dyDescent="0.3">
      <c r="A1005">
        <v>3.11</v>
      </c>
    </row>
    <row r="1006" spans="1:1" x14ac:dyDescent="0.3">
      <c r="A1006">
        <v>3.11</v>
      </c>
    </row>
    <row r="1007" spans="1:1" x14ac:dyDescent="0.3">
      <c r="A1007">
        <v>3.13</v>
      </c>
    </row>
    <row r="1008" spans="1:1" x14ac:dyDescent="0.3">
      <c r="A1008">
        <v>3.12</v>
      </c>
    </row>
    <row r="1009" spans="1:1" x14ac:dyDescent="0.3">
      <c r="A1009">
        <v>3.12</v>
      </c>
    </row>
    <row r="1010" spans="1:1" x14ac:dyDescent="0.3">
      <c r="A1010">
        <v>3.11</v>
      </c>
    </row>
    <row r="1011" spans="1:1" x14ac:dyDescent="0.3">
      <c r="A1011">
        <v>3.11</v>
      </c>
    </row>
    <row r="1012" spans="1:1" x14ac:dyDescent="0.3">
      <c r="A1012">
        <v>3.13</v>
      </c>
    </row>
    <row r="1013" spans="1:1" x14ac:dyDescent="0.3">
      <c r="A1013">
        <v>3.13</v>
      </c>
    </row>
    <row r="1014" spans="1:1" x14ac:dyDescent="0.3">
      <c r="A1014">
        <v>3.11</v>
      </c>
    </row>
    <row r="1015" spans="1:1" x14ac:dyDescent="0.3">
      <c r="A1015">
        <v>3.11</v>
      </c>
    </row>
    <row r="1016" spans="1:1" x14ac:dyDescent="0.3">
      <c r="A1016">
        <v>3.12</v>
      </c>
    </row>
    <row r="1017" spans="1:1" x14ac:dyDescent="0.3">
      <c r="A1017">
        <v>3.13</v>
      </c>
    </row>
    <row r="1018" spans="1:1" x14ac:dyDescent="0.3">
      <c r="A1018">
        <v>3.13</v>
      </c>
    </row>
    <row r="1019" spans="1:1" x14ac:dyDescent="0.3">
      <c r="A1019">
        <v>3.12</v>
      </c>
    </row>
    <row r="1020" spans="1:1" x14ac:dyDescent="0.3">
      <c r="A1020">
        <v>3.11</v>
      </c>
    </row>
    <row r="1021" spans="1:1" x14ac:dyDescent="0.3">
      <c r="A1021">
        <v>3.12</v>
      </c>
    </row>
    <row r="1022" spans="1:1" x14ac:dyDescent="0.3">
      <c r="A1022">
        <v>3.12</v>
      </c>
    </row>
    <row r="1023" spans="1:1" x14ac:dyDescent="0.3">
      <c r="A1023">
        <v>3.13</v>
      </c>
    </row>
    <row r="1024" spans="1:1" x14ac:dyDescent="0.3">
      <c r="A1024">
        <v>3.11</v>
      </c>
    </row>
    <row r="1025" spans="1:1" x14ac:dyDescent="0.3">
      <c r="A1025">
        <v>3.11</v>
      </c>
    </row>
    <row r="1026" spans="1:1" x14ac:dyDescent="0.3">
      <c r="A1026">
        <v>3.12</v>
      </c>
    </row>
    <row r="1027" spans="1:1" x14ac:dyDescent="0.3">
      <c r="A1027">
        <v>3.13</v>
      </c>
    </row>
    <row r="1028" spans="1:1" x14ac:dyDescent="0.3">
      <c r="A1028">
        <v>3.13</v>
      </c>
    </row>
    <row r="1029" spans="1:1" x14ac:dyDescent="0.3">
      <c r="A1029">
        <v>3.11</v>
      </c>
    </row>
    <row r="1030" spans="1:1" x14ac:dyDescent="0.3">
      <c r="A1030">
        <v>3.11</v>
      </c>
    </row>
    <row r="1031" spans="1:1" x14ac:dyDescent="0.3">
      <c r="A1031">
        <v>3.13</v>
      </c>
    </row>
    <row r="1032" spans="1:1" x14ac:dyDescent="0.3">
      <c r="A1032">
        <v>3.13</v>
      </c>
    </row>
    <row r="1033" spans="1:1" x14ac:dyDescent="0.3">
      <c r="A1033">
        <v>3.12</v>
      </c>
    </row>
    <row r="1034" spans="1:1" x14ac:dyDescent="0.3">
      <c r="A1034">
        <v>3.12</v>
      </c>
    </row>
    <row r="1035" spans="1:1" x14ac:dyDescent="0.3">
      <c r="A1035">
        <v>3.11</v>
      </c>
    </row>
    <row r="1036" spans="1:1" x14ac:dyDescent="0.3">
      <c r="A1036">
        <v>3.13</v>
      </c>
    </row>
    <row r="1037" spans="1:1" x14ac:dyDescent="0.3">
      <c r="A1037">
        <v>3.13</v>
      </c>
    </row>
    <row r="1038" spans="1:1" x14ac:dyDescent="0.3">
      <c r="A1038">
        <v>3.12</v>
      </c>
    </row>
    <row r="1039" spans="1:1" x14ac:dyDescent="0.3">
      <c r="A1039">
        <v>3.11</v>
      </c>
    </row>
    <row r="1040" spans="1:1" x14ac:dyDescent="0.3">
      <c r="A1040">
        <v>3.12</v>
      </c>
    </row>
    <row r="1041" spans="1:1" x14ac:dyDescent="0.3">
      <c r="A1041">
        <v>3.12</v>
      </c>
    </row>
    <row r="1042" spans="1:1" x14ac:dyDescent="0.3">
      <c r="A1042">
        <v>3.13</v>
      </c>
    </row>
    <row r="1043" spans="1:1" x14ac:dyDescent="0.3">
      <c r="A1043">
        <v>3.11</v>
      </c>
    </row>
    <row r="1044" spans="1:1" x14ac:dyDescent="0.3">
      <c r="A1044">
        <v>3.11</v>
      </c>
    </row>
    <row r="1045" spans="1:1" x14ac:dyDescent="0.3">
      <c r="A1045">
        <v>3.11</v>
      </c>
    </row>
    <row r="1046" spans="1:1" x14ac:dyDescent="0.3">
      <c r="A1046">
        <v>3.12</v>
      </c>
    </row>
    <row r="1047" spans="1:1" x14ac:dyDescent="0.3">
      <c r="A1047">
        <v>3.13</v>
      </c>
    </row>
    <row r="1048" spans="1:1" x14ac:dyDescent="0.3">
      <c r="A1048">
        <v>3.11</v>
      </c>
    </row>
    <row r="1049" spans="1:1" x14ac:dyDescent="0.3">
      <c r="A1049">
        <v>3.11</v>
      </c>
    </row>
    <row r="1050" spans="1:1" x14ac:dyDescent="0.3">
      <c r="A1050">
        <v>3.12</v>
      </c>
    </row>
    <row r="1051" spans="1:1" x14ac:dyDescent="0.3">
      <c r="A1051">
        <v>3.12</v>
      </c>
    </row>
    <row r="1052" spans="1:1" x14ac:dyDescent="0.3">
      <c r="A1052">
        <v>3.13</v>
      </c>
    </row>
    <row r="1053" spans="1:1" x14ac:dyDescent="0.3">
      <c r="A1053">
        <v>3.11</v>
      </c>
    </row>
    <row r="1054" spans="1:1" x14ac:dyDescent="0.3">
      <c r="A1054">
        <v>3.11</v>
      </c>
    </row>
    <row r="1055" spans="1:1" x14ac:dyDescent="0.3">
      <c r="A1055">
        <v>3.13</v>
      </c>
    </row>
    <row r="1056" spans="1:1" x14ac:dyDescent="0.3">
      <c r="A1056">
        <v>3.13</v>
      </c>
    </row>
    <row r="1057" spans="1:1" x14ac:dyDescent="0.3">
      <c r="A1057">
        <v>3.12</v>
      </c>
    </row>
    <row r="1058" spans="1:1" x14ac:dyDescent="0.3">
      <c r="A1058">
        <v>3.11</v>
      </c>
    </row>
    <row r="1059" spans="1:1" x14ac:dyDescent="0.3">
      <c r="A1059">
        <v>3.11</v>
      </c>
    </row>
    <row r="1060" spans="1:1" x14ac:dyDescent="0.3">
      <c r="A1060">
        <v>3.13</v>
      </c>
    </row>
    <row r="1061" spans="1:1" x14ac:dyDescent="0.3">
      <c r="A1061">
        <v>3.13</v>
      </c>
    </row>
    <row r="1062" spans="1:1" x14ac:dyDescent="0.3">
      <c r="A1062">
        <v>3.11</v>
      </c>
    </row>
    <row r="1063" spans="1:1" x14ac:dyDescent="0.3">
      <c r="A1063">
        <v>3.11</v>
      </c>
    </row>
    <row r="1064" spans="1:1" x14ac:dyDescent="0.3">
      <c r="A1064">
        <v>3.12</v>
      </c>
    </row>
    <row r="1065" spans="1:1" x14ac:dyDescent="0.3">
      <c r="A1065">
        <v>3.13</v>
      </c>
    </row>
    <row r="1066" spans="1:1" x14ac:dyDescent="0.3">
      <c r="A1066">
        <v>3.13</v>
      </c>
    </row>
    <row r="1067" spans="1:1" x14ac:dyDescent="0.3">
      <c r="A1067">
        <v>3.11</v>
      </c>
    </row>
    <row r="1068" spans="1:1" x14ac:dyDescent="0.3">
      <c r="A1068">
        <v>3.11</v>
      </c>
    </row>
    <row r="1069" spans="1:1" x14ac:dyDescent="0.3">
      <c r="A1069">
        <v>3.11</v>
      </c>
    </row>
    <row r="1070" spans="1:1" x14ac:dyDescent="0.3">
      <c r="A1070">
        <v>3.13</v>
      </c>
    </row>
    <row r="1071" spans="1:1" x14ac:dyDescent="0.3">
      <c r="A1071">
        <v>3.13</v>
      </c>
    </row>
    <row r="1072" spans="1:1" x14ac:dyDescent="0.3">
      <c r="A1072">
        <v>3.11</v>
      </c>
    </row>
    <row r="1073" spans="1:1" x14ac:dyDescent="0.3">
      <c r="A1073">
        <v>3.11</v>
      </c>
    </row>
    <row r="1074" spans="1:1" x14ac:dyDescent="0.3">
      <c r="A1074">
        <v>3.12</v>
      </c>
    </row>
    <row r="1075" spans="1:1" x14ac:dyDescent="0.3">
      <c r="A1075">
        <v>3.13</v>
      </c>
    </row>
    <row r="1076" spans="1:1" x14ac:dyDescent="0.3">
      <c r="A1076">
        <v>3.12</v>
      </c>
    </row>
    <row r="1077" spans="1:1" x14ac:dyDescent="0.3">
      <c r="A1077">
        <v>3.11</v>
      </c>
    </row>
    <row r="1078" spans="1:1" x14ac:dyDescent="0.3">
      <c r="A1078">
        <v>3.11</v>
      </c>
    </row>
    <row r="1079" spans="1:1" x14ac:dyDescent="0.3">
      <c r="A1079">
        <v>3.12</v>
      </c>
    </row>
    <row r="1080" spans="1:1" x14ac:dyDescent="0.3">
      <c r="A1080">
        <v>3.12</v>
      </c>
    </row>
    <row r="1081" spans="1:1" x14ac:dyDescent="0.3">
      <c r="A1081">
        <v>3.12</v>
      </c>
    </row>
    <row r="1082" spans="1:1" x14ac:dyDescent="0.3">
      <c r="A1082">
        <v>3.11</v>
      </c>
    </row>
    <row r="1083" spans="1:1" x14ac:dyDescent="0.3">
      <c r="A1083">
        <v>3.11</v>
      </c>
    </row>
    <row r="1084" spans="1:1" x14ac:dyDescent="0.3">
      <c r="A1084">
        <v>3.13</v>
      </c>
    </row>
    <row r="1085" spans="1:1" x14ac:dyDescent="0.3">
      <c r="A1085">
        <v>3.13</v>
      </c>
    </row>
    <row r="1086" spans="1:1" x14ac:dyDescent="0.3">
      <c r="A1086">
        <v>3.11</v>
      </c>
    </row>
    <row r="1087" spans="1:1" x14ac:dyDescent="0.3">
      <c r="A1087">
        <v>3.11</v>
      </c>
    </row>
    <row r="1088" spans="1:1" x14ac:dyDescent="0.3">
      <c r="A1088">
        <v>3.11</v>
      </c>
    </row>
    <row r="1089" spans="1:1" x14ac:dyDescent="0.3">
      <c r="A1089">
        <v>3.13</v>
      </c>
    </row>
    <row r="1090" spans="1:1" x14ac:dyDescent="0.3">
      <c r="A1090">
        <v>3.13</v>
      </c>
    </row>
    <row r="1091" spans="1:1" x14ac:dyDescent="0.3">
      <c r="A1091">
        <v>3.11</v>
      </c>
    </row>
    <row r="1092" spans="1:1" x14ac:dyDescent="0.3">
      <c r="A1092">
        <v>3.12</v>
      </c>
    </row>
    <row r="1093" spans="1:1" x14ac:dyDescent="0.3">
      <c r="A1093">
        <v>3.12</v>
      </c>
    </row>
    <row r="1094" spans="1:1" x14ac:dyDescent="0.3">
      <c r="A1094">
        <v>3.13</v>
      </c>
    </row>
    <row r="1095" spans="1:1" x14ac:dyDescent="0.3">
      <c r="A1095">
        <v>3.13</v>
      </c>
    </row>
    <row r="1096" spans="1:1" x14ac:dyDescent="0.3">
      <c r="A1096">
        <v>3.12</v>
      </c>
    </row>
    <row r="1097" spans="1:1" x14ac:dyDescent="0.3">
      <c r="A1097">
        <v>3.11</v>
      </c>
    </row>
    <row r="1098" spans="1:1" x14ac:dyDescent="0.3">
      <c r="A1098">
        <v>3.12</v>
      </c>
    </row>
    <row r="1099" spans="1:1" x14ac:dyDescent="0.3">
      <c r="A1099">
        <v>3.13</v>
      </c>
    </row>
    <row r="1100" spans="1:1" x14ac:dyDescent="0.3">
      <c r="A1100">
        <v>3.13</v>
      </c>
    </row>
    <row r="1101" spans="1:1" x14ac:dyDescent="0.3">
      <c r="A1101">
        <v>3.11</v>
      </c>
    </row>
    <row r="1102" spans="1:1" x14ac:dyDescent="0.3">
      <c r="A1102">
        <v>3.11</v>
      </c>
    </row>
    <row r="1103" spans="1:1" x14ac:dyDescent="0.3">
      <c r="A1103">
        <v>3.12</v>
      </c>
    </row>
    <row r="1104" spans="1:1" x14ac:dyDescent="0.3">
      <c r="A1104">
        <v>3.12</v>
      </c>
    </row>
    <row r="1105" spans="1:1" x14ac:dyDescent="0.3">
      <c r="A1105">
        <v>3.11</v>
      </c>
    </row>
    <row r="1106" spans="1:1" x14ac:dyDescent="0.3">
      <c r="A1106">
        <v>3.11</v>
      </c>
    </row>
    <row r="1107" spans="1:1" x14ac:dyDescent="0.3">
      <c r="A1107">
        <v>3.11</v>
      </c>
    </row>
    <row r="1108" spans="1:1" x14ac:dyDescent="0.3">
      <c r="A1108">
        <v>3.1100000000000003</v>
      </c>
    </row>
    <row r="1109" spans="1:1" x14ac:dyDescent="0.3">
      <c r="A1109">
        <v>3.1100000000000003</v>
      </c>
    </row>
    <row r="1110" spans="1:1" x14ac:dyDescent="0.3">
      <c r="A1110">
        <v>3.1100000000000003</v>
      </c>
    </row>
    <row r="1111" spans="1:1" x14ac:dyDescent="0.3">
      <c r="A1111">
        <v>3.1</v>
      </c>
    </row>
    <row r="1112" spans="1:1" x14ac:dyDescent="0.3">
      <c r="A1112">
        <v>3.1</v>
      </c>
    </row>
    <row r="1113" spans="1:1" x14ac:dyDescent="0.3">
      <c r="A1113">
        <v>3.12</v>
      </c>
    </row>
    <row r="1114" spans="1:1" x14ac:dyDescent="0.3">
      <c r="A1114">
        <v>3.12</v>
      </c>
    </row>
    <row r="1115" spans="1:1" x14ac:dyDescent="0.3">
      <c r="A1115">
        <v>3.1</v>
      </c>
    </row>
    <row r="1116" spans="1:1" x14ac:dyDescent="0.3">
      <c r="A1116">
        <v>3.11</v>
      </c>
    </row>
    <row r="1117" spans="1:1" x14ac:dyDescent="0.3">
      <c r="A1117">
        <v>3.1</v>
      </c>
    </row>
    <row r="1118" spans="1:1" x14ac:dyDescent="0.3">
      <c r="A1118">
        <v>3.12</v>
      </c>
    </row>
    <row r="1119" spans="1:1" x14ac:dyDescent="0.3">
      <c r="A1119">
        <v>3.12</v>
      </c>
    </row>
    <row r="1120" spans="1:1" x14ac:dyDescent="0.3">
      <c r="A1120">
        <v>3.11</v>
      </c>
    </row>
    <row r="1121" spans="1:1" x14ac:dyDescent="0.3">
      <c r="A1121">
        <v>3.1</v>
      </c>
    </row>
    <row r="1122" spans="1:1" x14ac:dyDescent="0.3">
      <c r="A1122">
        <v>3.1100000000000003</v>
      </c>
    </row>
    <row r="1123" spans="1:1" x14ac:dyDescent="0.3">
      <c r="A1123">
        <v>3.13</v>
      </c>
    </row>
    <row r="1124" spans="1:1" x14ac:dyDescent="0.3">
      <c r="A1124">
        <v>3.11</v>
      </c>
    </row>
    <row r="1125" spans="1:1" x14ac:dyDescent="0.3">
      <c r="A1125">
        <v>3.1</v>
      </c>
    </row>
    <row r="1126" spans="1:1" x14ac:dyDescent="0.3">
      <c r="A1126">
        <v>3.1</v>
      </c>
    </row>
    <row r="1127" spans="1:1" x14ac:dyDescent="0.3">
      <c r="A1127">
        <v>3.1</v>
      </c>
    </row>
    <row r="1128" spans="1:1" x14ac:dyDescent="0.3">
      <c r="A1128">
        <v>3.1</v>
      </c>
    </row>
    <row r="1129" spans="1:1" x14ac:dyDescent="0.3">
      <c r="A1129">
        <v>3.11</v>
      </c>
    </row>
    <row r="1130" spans="1:1" x14ac:dyDescent="0.3">
      <c r="A1130">
        <v>3.11</v>
      </c>
    </row>
    <row r="1131" spans="1:1" x14ac:dyDescent="0.3">
      <c r="A1131">
        <v>3.1</v>
      </c>
    </row>
    <row r="1132" spans="1:1" x14ac:dyDescent="0.3">
      <c r="A1132">
        <v>3.1</v>
      </c>
    </row>
    <row r="1133" spans="1:1" x14ac:dyDescent="0.3">
      <c r="A1133">
        <v>3.12</v>
      </c>
    </row>
    <row r="1134" spans="1:1" x14ac:dyDescent="0.3">
      <c r="A1134">
        <v>3.11</v>
      </c>
    </row>
    <row r="1135" spans="1:1" x14ac:dyDescent="0.3">
      <c r="A1135">
        <v>3.12</v>
      </c>
    </row>
    <row r="1136" spans="1:1" x14ac:dyDescent="0.3">
      <c r="A1136">
        <v>3.1</v>
      </c>
    </row>
    <row r="1137" spans="1:1" x14ac:dyDescent="0.3">
      <c r="A1137">
        <v>3.11</v>
      </c>
    </row>
    <row r="1138" spans="1:1" x14ac:dyDescent="0.3">
      <c r="A1138">
        <v>3.12</v>
      </c>
    </row>
    <row r="1139" spans="1:1" x14ac:dyDescent="0.3">
      <c r="A1139">
        <v>3.12</v>
      </c>
    </row>
    <row r="1140" spans="1:1" x14ac:dyDescent="0.3">
      <c r="A1140">
        <v>3.1</v>
      </c>
    </row>
    <row r="1141" spans="1:1" x14ac:dyDescent="0.3">
      <c r="A1141">
        <v>3.14</v>
      </c>
    </row>
    <row r="1142" spans="1:1" x14ac:dyDescent="0.3">
      <c r="A1142">
        <v>3.11</v>
      </c>
    </row>
    <row r="1143" spans="1:1" x14ac:dyDescent="0.3">
      <c r="A1143">
        <v>3.11</v>
      </c>
    </row>
    <row r="1144" spans="1:1" x14ac:dyDescent="0.3">
      <c r="A1144">
        <v>3.09</v>
      </c>
    </row>
    <row r="1145" spans="1:1" x14ac:dyDescent="0.3">
      <c r="A1145">
        <v>3.13</v>
      </c>
    </row>
    <row r="1146" spans="1:1" x14ac:dyDescent="0.3">
      <c r="A1146">
        <v>3.11</v>
      </c>
    </row>
    <row r="1147" spans="1:1" x14ac:dyDescent="0.3">
      <c r="A1147">
        <v>3.11</v>
      </c>
    </row>
    <row r="1148" spans="1:1" x14ac:dyDescent="0.3">
      <c r="A1148">
        <v>3.09</v>
      </c>
    </row>
    <row r="1149" spans="1:1" x14ac:dyDescent="0.3">
      <c r="A1149">
        <v>3.09</v>
      </c>
    </row>
    <row r="1150" spans="1:1" x14ac:dyDescent="0.3">
      <c r="A1150">
        <v>3.11</v>
      </c>
    </row>
    <row r="1151" spans="1:1" x14ac:dyDescent="0.3">
      <c r="A1151">
        <v>3.09</v>
      </c>
    </row>
    <row r="1152" spans="1:1" x14ac:dyDescent="0.3">
      <c r="A1152">
        <v>3.09</v>
      </c>
    </row>
    <row r="1153" spans="1:1" x14ac:dyDescent="0.3">
      <c r="A1153">
        <v>3.11</v>
      </c>
    </row>
    <row r="1154" spans="1:1" x14ac:dyDescent="0.3">
      <c r="A1154">
        <v>3.11</v>
      </c>
    </row>
    <row r="1155" spans="1:1" x14ac:dyDescent="0.3">
      <c r="A1155">
        <v>3.09</v>
      </c>
    </row>
    <row r="1156" spans="1:1" x14ac:dyDescent="0.3">
      <c r="A1156">
        <v>3.11</v>
      </c>
    </row>
    <row r="1157" spans="1:1" x14ac:dyDescent="0.3">
      <c r="A1157">
        <v>3.11</v>
      </c>
    </row>
    <row r="1158" spans="1:1" x14ac:dyDescent="0.3">
      <c r="A1158">
        <v>3.09</v>
      </c>
    </row>
    <row r="1159" spans="1:1" x14ac:dyDescent="0.3">
      <c r="A1159">
        <v>3.13</v>
      </c>
    </row>
    <row r="1160" spans="1:1" x14ac:dyDescent="0.3">
      <c r="A1160">
        <v>3.11</v>
      </c>
    </row>
    <row r="1161" spans="1:1" x14ac:dyDescent="0.3">
      <c r="A1161">
        <v>3.11</v>
      </c>
    </row>
    <row r="1162" spans="1:1" x14ac:dyDescent="0.3">
      <c r="A1162">
        <v>3.09</v>
      </c>
    </row>
    <row r="1163" spans="1:1" x14ac:dyDescent="0.3">
      <c r="A1163">
        <v>3.09</v>
      </c>
    </row>
    <row r="1164" spans="1:1" x14ac:dyDescent="0.3">
      <c r="A1164">
        <v>3.11</v>
      </c>
    </row>
    <row r="1165" spans="1:1" x14ac:dyDescent="0.3">
      <c r="A1165">
        <v>3.11</v>
      </c>
    </row>
    <row r="1166" spans="1:1" x14ac:dyDescent="0.3">
      <c r="A1166">
        <v>3.09</v>
      </c>
    </row>
    <row r="1167" spans="1:1" x14ac:dyDescent="0.3">
      <c r="A1167">
        <v>3.09</v>
      </c>
    </row>
    <row r="1168" spans="1:1" x14ac:dyDescent="0.3">
      <c r="A1168">
        <v>3.1</v>
      </c>
    </row>
    <row r="1169" spans="1:1" x14ac:dyDescent="0.3">
      <c r="A1169">
        <v>3.1</v>
      </c>
    </row>
    <row r="1170" spans="1:1" x14ac:dyDescent="0.3">
      <c r="A1170">
        <v>3.09</v>
      </c>
    </row>
    <row r="1171" spans="1:1" x14ac:dyDescent="0.3">
      <c r="A1171">
        <v>3.09</v>
      </c>
    </row>
    <row r="1172" spans="1:1" x14ac:dyDescent="0.3">
      <c r="A1172">
        <v>3.1</v>
      </c>
    </row>
    <row r="1173" spans="1:1" x14ac:dyDescent="0.3">
      <c r="A1173">
        <v>3.1</v>
      </c>
    </row>
    <row r="1174" spans="1:1" x14ac:dyDescent="0.3">
      <c r="A1174">
        <v>3.08</v>
      </c>
    </row>
    <row r="1175" spans="1:1" x14ac:dyDescent="0.3">
      <c r="A1175">
        <v>3.08</v>
      </c>
    </row>
    <row r="1176" spans="1:1" x14ac:dyDescent="0.3">
      <c r="A1176">
        <v>3.09</v>
      </c>
    </row>
    <row r="1177" spans="1:1" x14ac:dyDescent="0.3">
      <c r="A1177">
        <v>3.09</v>
      </c>
    </row>
    <row r="1178" spans="1:1" x14ac:dyDescent="0.3">
      <c r="A1178">
        <v>3.07</v>
      </c>
    </row>
    <row r="1179" spans="1:1" x14ac:dyDescent="0.3">
      <c r="A1179">
        <v>3.07</v>
      </c>
    </row>
    <row r="1180" spans="1:1" x14ac:dyDescent="0.3">
      <c r="A1180">
        <v>3.09</v>
      </c>
    </row>
    <row r="1181" spans="1:1" x14ac:dyDescent="0.3">
      <c r="A1181">
        <v>3.09</v>
      </c>
    </row>
    <row r="1182" spans="1:1" x14ac:dyDescent="0.3">
      <c r="A1182">
        <v>3.07</v>
      </c>
    </row>
    <row r="1183" spans="1:1" x14ac:dyDescent="0.3">
      <c r="A1183">
        <v>3.07</v>
      </c>
    </row>
    <row r="1184" spans="1:1" x14ac:dyDescent="0.3">
      <c r="A1184">
        <v>3.09</v>
      </c>
    </row>
    <row r="1185" spans="1:1" x14ac:dyDescent="0.3">
      <c r="A1185">
        <v>3.09</v>
      </c>
    </row>
    <row r="1186" spans="1:1" x14ac:dyDescent="0.3">
      <c r="A1186">
        <v>3.07</v>
      </c>
    </row>
    <row r="1187" spans="1:1" x14ac:dyDescent="0.3">
      <c r="A1187">
        <v>3.07</v>
      </c>
    </row>
    <row r="1188" spans="1:1" x14ac:dyDescent="0.3">
      <c r="A1188">
        <v>3.08</v>
      </c>
    </row>
    <row r="1189" spans="1:1" x14ac:dyDescent="0.3">
      <c r="A1189">
        <v>3.08</v>
      </c>
    </row>
    <row r="1190" spans="1:1" x14ac:dyDescent="0.3">
      <c r="A1190">
        <v>3.07</v>
      </c>
    </row>
    <row r="1191" spans="1:1" x14ac:dyDescent="0.3">
      <c r="A1191">
        <v>3.07</v>
      </c>
    </row>
    <row r="1192" spans="1:1" x14ac:dyDescent="0.3">
      <c r="A1192">
        <v>3.08</v>
      </c>
    </row>
    <row r="1193" spans="1:1" x14ac:dyDescent="0.3">
      <c r="A1193">
        <v>3.08</v>
      </c>
    </row>
    <row r="1194" spans="1:1" x14ac:dyDescent="0.3">
      <c r="A1194">
        <v>3.06</v>
      </c>
    </row>
    <row r="1195" spans="1:1" x14ac:dyDescent="0.3">
      <c r="A1195">
        <v>3.06</v>
      </c>
    </row>
    <row r="1196" spans="1:1" x14ac:dyDescent="0.3">
      <c r="A1196">
        <v>3.07</v>
      </c>
    </row>
    <row r="1197" spans="1:1" x14ac:dyDescent="0.3">
      <c r="A1197">
        <v>3.07</v>
      </c>
    </row>
    <row r="1198" spans="1:1" x14ac:dyDescent="0.3">
      <c r="A1198">
        <v>3.06</v>
      </c>
    </row>
    <row r="1199" spans="1:1" x14ac:dyDescent="0.3">
      <c r="A1199">
        <v>3.03</v>
      </c>
    </row>
    <row r="1200" spans="1:1" x14ac:dyDescent="0.3">
      <c r="A1200">
        <v>3.06</v>
      </c>
    </row>
    <row r="1201" spans="1:1" x14ac:dyDescent="0.3">
      <c r="A1201">
        <v>3.05</v>
      </c>
    </row>
    <row r="1202" spans="1:1" x14ac:dyDescent="0.3">
      <c r="A1202">
        <v>3.06</v>
      </c>
    </row>
    <row r="1203" spans="1:1" x14ac:dyDescent="0.3">
      <c r="A1203">
        <v>3.06</v>
      </c>
    </row>
    <row r="1204" spans="1:1" x14ac:dyDescent="0.3">
      <c r="A1204">
        <v>3.06</v>
      </c>
    </row>
    <row r="1205" spans="1:1" x14ac:dyDescent="0.3">
      <c r="A1205">
        <v>3.1</v>
      </c>
    </row>
    <row r="1206" spans="1:1" x14ac:dyDescent="0.3">
      <c r="A1206">
        <v>3.06</v>
      </c>
    </row>
    <row r="1207" spans="1:1" x14ac:dyDescent="0.3">
      <c r="A1207">
        <v>3.04</v>
      </c>
    </row>
    <row r="1208" spans="1:1" x14ac:dyDescent="0.3">
      <c r="A1208">
        <v>3.05</v>
      </c>
    </row>
    <row r="1209" spans="1:1" x14ac:dyDescent="0.3">
      <c r="A1209">
        <v>3.1</v>
      </c>
    </row>
    <row r="1210" spans="1:1" x14ac:dyDescent="0.3">
      <c r="A1210">
        <v>3.06</v>
      </c>
    </row>
    <row r="1211" spans="1:1" x14ac:dyDescent="0.3">
      <c r="A1211">
        <v>3.09</v>
      </c>
    </row>
    <row r="1212" spans="1:1" x14ac:dyDescent="0.3">
      <c r="A1212">
        <v>3.06</v>
      </c>
    </row>
    <row r="1213" spans="1:1" x14ac:dyDescent="0.3">
      <c r="A1213">
        <v>3.0700000000000003</v>
      </c>
    </row>
    <row r="1214" spans="1:1" x14ac:dyDescent="0.3">
      <c r="A1214">
        <v>3.0500000000000003</v>
      </c>
    </row>
    <row r="1215" spans="1:1" x14ac:dyDescent="0.3">
      <c r="A1215">
        <v>3.06</v>
      </c>
    </row>
    <row r="1216" spans="1:1" x14ac:dyDescent="0.3">
      <c r="A1216">
        <v>3.0300000000000002</v>
      </c>
    </row>
    <row r="1217" spans="1:1" x14ac:dyDescent="0.3">
      <c r="A1217">
        <v>3.0500000000000003</v>
      </c>
    </row>
    <row r="1218" spans="1:1" x14ac:dyDescent="0.3">
      <c r="A1218">
        <v>3.05</v>
      </c>
    </row>
    <row r="1219" spans="1:1" x14ac:dyDescent="0.3">
      <c r="A1219">
        <v>3.05</v>
      </c>
    </row>
    <row r="1220" spans="1:1" x14ac:dyDescent="0.3">
      <c r="A1220">
        <v>3.0300000000000002</v>
      </c>
    </row>
    <row r="1221" spans="1:1" x14ac:dyDescent="0.3">
      <c r="A1221">
        <v>2.9800000000000004</v>
      </c>
    </row>
    <row r="1222" spans="1:1" x14ac:dyDescent="0.3">
      <c r="A1222">
        <v>3.1</v>
      </c>
    </row>
    <row r="1223" spans="1:1" x14ac:dyDescent="0.3">
      <c r="A1223">
        <v>3.1</v>
      </c>
    </row>
    <row r="1224" spans="1:1" x14ac:dyDescent="0.3">
      <c r="A1224">
        <v>3.08</v>
      </c>
    </row>
    <row r="1225" spans="1:1" x14ac:dyDescent="0.3">
      <c r="A1225">
        <v>3.08</v>
      </c>
    </row>
    <row r="1226" spans="1:1" x14ac:dyDescent="0.3">
      <c r="A1226">
        <v>3.1</v>
      </c>
    </row>
    <row r="1227" spans="1:1" x14ac:dyDescent="0.3">
      <c r="A1227">
        <v>3.11</v>
      </c>
    </row>
    <row r="1228" spans="1:1" x14ac:dyDescent="0.3">
      <c r="A1228">
        <v>3.08</v>
      </c>
    </row>
    <row r="1229" spans="1:1" x14ac:dyDescent="0.3">
      <c r="A1229">
        <v>3.08</v>
      </c>
    </row>
    <row r="1230" spans="1:1" x14ac:dyDescent="0.3">
      <c r="A1230">
        <v>3.1</v>
      </c>
    </row>
    <row r="1231" spans="1:1" x14ac:dyDescent="0.3">
      <c r="A1231">
        <v>3.1</v>
      </c>
    </row>
    <row r="1232" spans="1:1" x14ac:dyDescent="0.3">
      <c r="A1232">
        <v>3.09</v>
      </c>
    </row>
    <row r="1233" spans="1:1" x14ac:dyDescent="0.3">
      <c r="A1233">
        <v>3.09</v>
      </c>
    </row>
    <row r="1234" spans="1:1" x14ac:dyDescent="0.3">
      <c r="A1234">
        <v>3.1</v>
      </c>
    </row>
    <row r="1235" spans="1:1" x14ac:dyDescent="0.3">
      <c r="A1235">
        <v>3.1</v>
      </c>
    </row>
    <row r="1236" spans="1:1" x14ac:dyDescent="0.3">
      <c r="A1236">
        <v>3.09</v>
      </c>
    </row>
    <row r="1237" spans="1:1" x14ac:dyDescent="0.3">
      <c r="A1237">
        <v>3.08</v>
      </c>
    </row>
    <row r="1238" spans="1:1" x14ac:dyDescent="0.3">
      <c r="A1238">
        <v>3.09</v>
      </c>
    </row>
    <row r="1239" spans="1:1" x14ac:dyDescent="0.3">
      <c r="A1239">
        <v>3.09</v>
      </c>
    </row>
    <row r="1240" spans="1:1" x14ac:dyDescent="0.3">
      <c r="A1240">
        <v>3.09</v>
      </c>
    </row>
    <row r="1241" spans="1:1" x14ac:dyDescent="0.3">
      <c r="A1241">
        <v>3.08</v>
      </c>
    </row>
    <row r="1242" spans="1:1" x14ac:dyDescent="0.3">
      <c r="A1242">
        <v>3.09</v>
      </c>
    </row>
    <row r="1243" spans="1:1" x14ac:dyDescent="0.3">
      <c r="A1243">
        <v>3.09</v>
      </c>
    </row>
    <row r="1244" spans="1:1" x14ac:dyDescent="0.3">
      <c r="A1244">
        <v>3.09</v>
      </c>
    </row>
    <row r="1245" spans="1:1" x14ac:dyDescent="0.3">
      <c r="A1245">
        <v>3.08</v>
      </c>
    </row>
    <row r="1246" spans="1:1" x14ac:dyDescent="0.3">
      <c r="A1246">
        <v>3.09</v>
      </c>
    </row>
    <row r="1247" spans="1:1" x14ac:dyDescent="0.3">
      <c r="A1247">
        <v>3.09</v>
      </c>
    </row>
    <row r="1248" spans="1:1" x14ac:dyDescent="0.3">
      <c r="A1248">
        <v>3.09</v>
      </c>
    </row>
    <row r="1249" spans="1:1" x14ac:dyDescent="0.3">
      <c r="A1249">
        <v>3.08</v>
      </c>
    </row>
    <row r="1250" spans="1:1" x14ac:dyDescent="0.3">
      <c r="A1250">
        <v>3.09</v>
      </c>
    </row>
    <row r="1251" spans="1:1" x14ac:dyDescent="0.3">
      <c r="A1251">
        <v>3.09</v>
      </c>
    </row>
    <row r="1252" spans="1:1" x14ac:dyDescent="0.3">
      <c r="A1252">
        <v>3.08</v>
      </c>
    </row>
    <row r="1253" spans="1:1" x14ac:dyDescent="0.3">
      <c r="A1253">
        <v>3.08</v>
      </c>
    </row>
    <row r="1254" spans="1:1" x14ac:dyDescent="0.3">
      <c r="A1254">
        <v>3.09</v>
      </c>
    </row>
    <row r="1255" spans="1:1" x14ac:dyDescent="0.3">
      <c r="A1255">
        <v>3.09</v>
      </c>
    </row>
    <row r="1256" spans="1:1" x14ac:dyDescent="0.3">
      <c r="A1256">
        <v>3.08</v>
      </c>
    </row>
    <row r="1257" spans="1:1" x14ac:dyDescent="0.3">
      <c r="A1257">
        <v>3.08</v>
      </c>
    </row>
    <row r="1258" spans="1:1" x14ac:dyDescent="0.3">
      <c r="A1258">
        <v>3.09</v>
      </c>
    </row>
    <row r="1259" spans="1:1" x14ac:dyDescent="0.3">
      <c r="A1259">
        <v>3.07</v>
      </c>
    </row>
    <row r="1260" spans="1:1" x14ac:dyDescent="0.3">
      <c r="A1260">
        <v>3.08</v>
      </c>
    </row>
    <row r="1261" spans="1:1" x14ac:dyDescent="0.3">
      <c r="A1261">
        <v>3.08</v>
      </c>
    </row>
    <row r="1262" spans="1:1" x14ac:dyDescent="0.3">
      <c r="A1262">
        <v>3.09</v>
      </c>
    </row>
    <row r="1263" spans="1:1" x14ac:dyDescent="0.3">
      <c r="A1263">
        <v>3.09</v>
      </c>
    </row>
    <row r="1264" spans="1:1" x14ac:dyDescent="0.3">
      <c r="A1264">
        <v>3.08</v>
      </c>
    </row>
    <row r="1265" spans="1:1" x14ac:dyDescent="0.3">
      <c r="A1265">
        <v>3.08</v>
      </c>
    </row>
    <row r="1266" spans="1:1" x14ac:dyDescent="0.3">
      <c r="A1266">
        <v>3.06</v>
      </c>
    </row>
    <row r="1267" spans="1:1" x14ac:dyDescent="0.3">
      <c r="A1267">
        <v>3.09</v>
      </c>
    </row>
    <row r="1268" spans="1:1" x14ac:dyDescent="0.3">
      <c r="A1268">
        <v>3.08</v>
      </c>
    </row>
    <row r="1269" spans="1:1" x14ac:dyDescent="0.3">
      <c r="A1269">
        <v>3.08</v>
      </c>
    </row>
    <row r="1270" spans="1:1" x14ac:dyDescent="0.3">
      <c r="A1270">
        <v>3.08</v>
      </c>
    </row>
    <row r="1271" spans="1:1" x14ac:dyDescent="0.3">
      <c r="A1271">
        <v>3.07</v>
      </c>
    </row>
    <row r="1272" spans="1:1" x14ac:dyDescent="0.3">
      <c r="A1272">
        <v>3.07</v>
      </c>
    </row>
    <row r="1273" spans="1:1" x14ac:dyDescent="0.3">
      <c r="A1273">
        <v>3.09</v>
      </c>
    </row>
    <row r="1274" spans="1:1" x14ac:dyDescent="0.3">
      <c r="A1274">
        <v>3.08</v>
      </c>
    </row>
    <row r="1275" spans="1:1" x14ac:dyDescent="0.3">
      <c r="A1275">
        <v>3.07</v>
      </c>
    </row>
    <row r="1276" spans="1:1" x14ac:dyDescent="0.3">
      <c r="A1276">
        <v>3.07</v>
      </c>
    </row>
    <row r="1277" spans="1:1" x14ac:dyDescent="0.3">
      <c r="A1277">
        <v>3.08</v>
      </c>
    </row>
    <row r="1278" spans="1:1" x14ac:dyDescent="0.3">
      <c r="A1278">
        <v>3.07</v>
      </c>
    </row>
    <row r="1279" spans="1:1" x14ac:dyDescent="0.3">
      <c r="A1279">
        <v>3.07</v>
      </c>
    </row>
    <row r="1280" spans="1:1" x14ac:dyDescent="0.3">
      <c r="A1280">
        <v>3.08</v>
      </c>
    </row>
    <row r="1281" spans="1:1" x14ac:dyDescent="0.3">
      <c r="A1281">
        <v>3.07</v>
      </c>
    </row>
    <row r="1282" spans="1:1" x14ac:dyDescent="0.3">
      <c r="A1282">
        <v>3.07</v>
      </c>
    </row>
    <row r="1283" spans="1:1" x14ac:dyDescent="0.3">
      <c r="A1283">
        <v>3.08</v>
      </c>
    </row>
    <row r="1284" spans="1:1" x14ac:dyDescent="0.3">
      <c r="A1284">
        <v>3.07</v>
      </c>
    </row>
    <row r="1285" spans="1:1" x14ac:dyDescent="0.3">
      <c r="A1285">
        <v>3.07</v>
      </c>
    </row>
    <row r="1286" spans="1:1" x14ac:dyDescent="0.3">
      <c r="A1286">
        <v>3.0700000000000003</v>
      </c>
    </row>
    <row r="1287" spans="1:1" x14ac:dyDescent="0.3">
      <c r="A1287">
        <v>3.06</v>
      </c>
    </row>
    <row r="1288" spans="1:1" x14ac:dyDescent="0.3">
      <c r="A1288">
        <v>3.06</v>
      </c>
    </row>
    <row r="1289" spans="1:1" x14ac:dyDescent="0.3">
      <c r="A1289">
        <v>3.08</v>
      </c>
    </row>
    <row r="1290" spans="1:1" x14ac:dyDescent="0.3">
      <c r="A1290">
        <v>3.06</v>
      </c>
    </row>
    <row r="1291" spans="1:1" x14ac:dyDescent="0.3">
      <c r="A1291">
        <v>3.08</v>
      </c>
    </row>
    <row r="1292" spans="1:1" x14ac:dyDescent="0.3">
      <c r="A1292">
        <v>3.07</v>
      </c>
    </row>
    <row r="1293" spans="1:1" x14ac:dyDescent="0.3">
      <c r="A1293">
        <v>3.0500000000000003</v>
      </c>
    </row>
    <row r="1294" spans="1:1" x14ac:dyDescent="0.3">
      <c r="A1294">
        <v>3.06</v>
      </c>
    </row>
    <row r="1295" spans="1:1" x14ac:dyDescent="0.3">
      <c r="A1295">
        <v>3.0500000000000003</v>
      </c>
    </row>
    <row r="1296" spans="1:1" x14ac:dyDescent="0.3">
      <c r="A1296">
        <v>3.0300000000000002</v>
      </c>
    </row>
    <row r="1297" spans="1:1" x14ac:dyDescent="0.3">
      <c r="A1297">
        <v>3.0700000000000003</v>
      </c>
    </row>
    <row r="1298" spans="1:1" x14ac:dyDescent="0.3">
      <c r="A1298">
        <v>3.06</v>
      </c>
    </row>
    <row r="1299" spans="1:1" x14ac:dyDescent="0.3">
      <c r="A1299">
        <v>3.0500000000000003</v>
      </c>
    </row>
    <row r="1300" spans="1:1" x14ac:dyDescent="0.3">
      <c r="A1300">
        <v>3.07</v>
      </c>
    </row>
    <row r="1301" spans="1:1" x14ac:dyDescent="0.3">
      <c r="A1301">
        <v>3.06</v>
      </c>
    </row>
    <row r="1302" spans="1:1" x14ac:dyDescent="0.3">
      <c r="A1302">
        <v>3.0500000000000003</v>
      </c>
    </row>
    <row r="1303" spans="1:1" x14ac:dyDescent="0.3">
      <c r="A1303">
        <v>3.07</v>
      </c>
    </row>
    <row r="1304" spans="1:1" x14ac:dyDescent="0.3">
      <c r="A1304">
        <v>3.0300000000000002</v>
      </c>
    </row>
    <row r="1305" spans="1:1" x14ac:dyDescent="0.3">
      <c r="A1305">
        <v>3.0500000000000003</v>
      </c>
    </row>
    <row r="1306" spans="1:1" x14ac:dyDescent="0.3">
      <c r="A1306">
        <v>3.0500000000000003</v>
      </c>
    </row>
    <row r="1307" spans="1:1" x14ac:dyDescent="0.3">
      <c r="A1307">
        <v>3.0500000000000003</v>
      </c>
    </row>
    <row r="1308" spans="1:1" x14ac:dyDescent="0.3">
      <c r="A1308">
        <v>3.06</v>
      </c>
    </row>
    <row r="1309" spans="1:1" x14ac:dyDescent="0.3">
      <c r="A1309">
        <v>3.07</v>
      </c>
    </row>
    <row r="1310" spans="1:1" x14ac:dyDescent="0.3">
      <c r="A1310">
        <v>3.06</v>
      </c>
    </row>
    <row r="1311" spans="1:1" x14ac:dyDescent="0.3">
      <c r="A1311">
        <v>3.0500000000000003</v>
      </c>
    </row>
    <row r="1312" spans="1:1" x14ac:dyDescent="0.3">
      <c r="A1312">
        <v>3.04</v>
      </c>
    </row>
    <row r="1313" spans="1:1" x14ac:dyDescent="0.3">
      <c r="A1313">
        <v>3.0900000000000003</v>
      </c>
    </row>
    <row r="1314" spans="1:1" x14ac:dyDescent="0.3">
      <c r="A1314">
        <v>3.04</v>
      </c>
    </row>
    <row r="1315" spans="1:1" x14ac:dyDescent="0.3">
      <c r="A1315">
        <v>3.0300000000000002</v>
      </c>
    </row>
    <row r="1316" spans="1:1" x14ac:dyDescent="0.3">
      <c r="A1316">
        <v>3.04</v>
      </c>
    </row>
    <row r="1317" spans="1:1" x14ac:dyDescent="0.3">
      <c r="A1317">
        <v>3.0300000000000002</v>
      </c>
    </row>
    <row r="1318" spans="1:1" x14ac:dyDescent="0.3">
      <c r="A1318">
        <v>3.05</v>
      </c>
    </row>
    <row r="1319" spans="1:1" x14ac:dyDescent="0.3">
      <c r="A1319">
        <v>3.0300000000000002</v>
      </c>
    </row>
    <row r="1320" spans="1:1" x14ac:dyDescent="0.3">
      <c r="A1320">
        <v>3.0300000000000002</v>
      </c>
    </row>
    <row r="1321" spans="1:1" x14ac:dyDescent="0.3">
      <c r="A1321">
        <v>3.04</v>
      </c>
    </row>
    <row r="1322" spans="1:1" x14ac:dyDescent="0.3">
      <c r="A1322">
        <v>3.04</v>
      </c>
    </row>
    <row r="1323" spans="1:1" x14ac:dyDescent="0.3">
      <c r="A1323">
        <v>3.02</v>
      </c>
    </row>
    <row r="1324" spans="1:1" x14ac:dyDescent="0.3">
      <c r="A1324">
        <v>3.04</v>
      </c>
    </row>
    <row r="1325" spans="1:1" x14ac:dyDescent="0.3">
      <c r="A1325">
        <v>3.04</v>
      </c>
    </row>
    <row r="1326" spans="1:1" x14ac:dyDescent="0.3">
      <c r="A1326">
        <v>3.0500000000000003</v>
      </c>
    </row>
    <row r="1327" spans="1:1" x14ac:dyDescent="0.3">
      <c r="A1327">
        <v>3.07</v>
      </c>
    </row>
    <row r="1328" spans="1:1" x14ac:dyDescent="0.3">
      <c r="A1328">
        <v>3.01</v>
      </c>
    </row>
    <row r="1329" spans="1:1" x14ac:dyDescent="0.3">
      <c r="A1329">
        <v>3.0500000000000003</v>
      </c>
    </row>
    <row r="1330" spans="1:1" x14ac:dyDescent="0.3">
      <c r="A1330">
        <v>2.9800000000000004</v>
      </c>
    </row>
    <row r="1331" spans="1:1" x14ac:dyDescent="0.3">
      <c r="A1331">
        <v>3.04</v>
      </c>
    </row>
    <row r="1332" spans="1:1" x14ac:dyDescent="0.3">
      <c r="A1332">
        <v>3.04</v>
      </c>
    </row>
    <row r="1333" spans="1:1" x14ac:dyDescent="0.3">
      <c r="A1333">
        <v>3.0300000000000002</v>
      </c>
    </row>
    <row r="1334" spans="1:1" x14ac:dyDescent="0.3">
      <c r="A1334">
        <v>3.04</v>
      </c>
    </row>
    <row r="1335" spans="1:1" x14ac:dyDescent="0.3">
      <c r="A1335">
        <v>3.0500000000000003</v>
      </c>
    </row>
    <row r="1336" spans="1:1" x14ac:dyDescent="0.3">
      <c r="A1336">
        <v>3.07</v>
      </c>
    </row>
    <row r="1337" spans="1:1" x14ac:dyDescent="0.3">
      <c r="A1337">
        <v>3.02</v>
      </c>
    </row>
    <row r="1338" spans="1:1" x14ac:dyDescent="0.3">
      <c r="A1338">
        <v>3.0500000000000003</v>
      </c>
    </row>
    <row r="1339" spans="1:1" x14ac:dyDescent="0.3">
      <c r="A1339">
        <v>2.99</v>
      </c>
    </row>
    <row r="1340" spans="1:1" x14ac:dyDescent="0.3">
      <c r="A1340">
        <v>3.0300000000000002</v>
      </c>
    </row>
    <row r="1341" spans="1:1" x14ac:dyDescent="0.3">
      <c r="A1341">
        <v>3.02</v>
      </c>
    </row>
    <row r="1342" spans="1:1" x14ac:dyDescent="0.3">
      <c r="A1342">
        <v>3.02</v>
      </c>
    </row>
    <row r="1343" spans="1:1" x14ac:dyDescent="0.3">
      <c r="A1343">
        <v>3.0100000000000002</v>
      </c>
    </row>
    <row r="1344" spans="1:1" x14ac:dyDescent="0.3">
      <c r="A1344">
        <v>3.0300000000000002</v>
      </c>
    </row>
    <row r="1345" spans="1:1" x14ac:dyDescent="0.3">
      <c r="A1345">
        <v>3.03</v>
      </c>
    </row>
    <row r="1346" spans="1:1" x14ac:dyDescent="0.3">
      <c r="A1346">
        <v>3.04</v>
      </c>
    </row>
    <row r="1347" spans="1:1" x14ac:dyDescent="0.3">
      <c r="A1347">
        <v>3.0300000000000002</v>
      </c>
    </row>
    <row r="1348" spans="1:1" x14ac:dyDescent="0.3">
      <c r="A1348">
        <v>3.0100000000000002</v>
      </c>
    </row>
    <row r="1349" spans="1:1" x14ac:dyDescent="0.3">
      <c r="A1349">
        <v>3.0100000000000002</v>
      </c>
    </row>
    <row r="1350" spans="1:1" x14ac:dyDescent="0.3">
      <c r="A1350">
        <v>3.0100000000000002</v>
      </c>
    </row>
    <row r="1351" spans="1:1" x14ac:dyDescent="0.3">
      <c r="A1351">
        <v>3</v>
      </c>
    </row>
    <row r="1352" spans="1:1" x14ac:dyDescent="0.3">
      <c r="A1352">
        <v>3.02</v>
      </c>
    </row>
    <row r="1353" spans="1:1" x14ac:dyDescent="0.3">
      <c r="A1353">
        <v>2.97</v>
      </c>
    </row>
    <row r="1354" spans="1:1" x14ac:dyDescent="0.3">
      <c r="A1354">
        <v>3.01</v>
      </c>
    </row>
    <row r="1355" spans="1:1" x14ac:dyDescent="0.3">
      <c r="A1355">
        <v>2.9800000000000004</v>
      </c>
    </row>
    <row r="1356" spans="1:1" x14ac:dyDescent="0.3">
      <c r="A1356">
        <v>3</v>
      </c>
    </row>
    <row r="1357" spans="1:1" x14ac:dyDescent="0.3">
      <c r="A1357">
        <v>3.02</v>
      </c>
    </row>
    <row r="1358" spans="1:1" x14ac:dyDescent="0.3">
      <c r="A1358">
        <v>3.02</v>
      </c>
    </row>
    <row r="1359" spans="1:1" x14ac:dyDescent="0.3">
      <c r="A1359">
        <v>3.0100000000000002</v>
      </c>
    </row>
    <row r="1360" spans="1:1" x14ac:dyDescent="0.3">
      <c r="A1360">
        <v>3.02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3.03</v>
      </c>
    </row>
    <row r="1364" spans="1:1" x14ac:dyDescent="0.3">
      <c r="A1364">
        <v>3.02</v>
      </c>
    </row>
    <row r="1365" spans="1:1" x14ac:dyDescent="0.3">
      <c r="A1365">
        <v>3.0100000000000002</v>
      </c>
    </row>
    <row r="1366" spans="1:1" x14ac:dyDescent="0.3">
      <c r="A1366">
        <v>3.0100000000000002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3.03</v>
      </c>
    </row>
    <row r="1370" spans="1:1" x14ac:dyDescent="0.3">
      <c r="A1370">
        <v>2.79</v>
      </c>
    </row>
    <row r="1371" spans="1:1" x14ac:dyDescent="0.3">
      <c r="A1371">
        <v>3.0100000000000002</v>
      </c>
    </row>
    <row r="1372" spans="1:1" x14ac:dyDescent="0.3">
      <c r="A1372">
        <v>3.0100000000000002</v>
      </c>
    </row>
    <row r="1373" spans="1:1" x14ac:dyDescent="0.3">
      <c r="A1373">
        <v>3.0100000000000002</v>
      </c>
    </row>
    <row r="1374" spans="1:1" x14ac:dyDescent="0.3">
      <c r="A1374">
        <v>2.99</v>
      </c>
    </row>
    <row r="1375" spans="1:1" x14ac:dyDescent="0.3">
      <c r="A1375">
        <v>2.78</v>
      </c>
    </row>
    <row r="1376" spans="1:1" x14ac:dyDescent="0.3">
      <c r="A1376">
        <v>2.97</v>
      </c>
    </row>
    <row r="1377" spans="1:1" x14ac:dyDescent="0.3">
      <c r="A1377">
        <v>2.9800000000000004</v>
      </c>
    </row>
    <row r="1378" spans="1:1" x14ac:dyDescent="0.3">
      <c r="A1378">
        <v>3</v>
      </c>
    </row>
    <row r="1379" spans="1:1" x14ac:dyDescent="0.3">
      <c r="A1379">
        <v>2.99</v>
      </c>
    </row>
    <row r="1380" spans="1:1" x14ac:dyDescent="0.3">
      <c r="A1380">
        <v>2.9800000000000004</v>
      </c>
    </row>
    <row r="1381" spans="1:1" x14ac:dyDescent="0.3">
      <c r="A1381">
        <v>3</v>
      </c>
    </row>
    <row r="1382" spans="1:1" x14ac:dyDescent="0.3">
      <c r="A1382">
        <v>2.99</v>
      </c>
    </row>
    <row r="1383" spans="1:1" x14ac:dyDescent="0.3">
      <c r="A1383">
        <v>2.78</v>
      </c>
    </row>
    <row r="1384" spans="1:1" x14ac:dyDescent="0.3">
      <c r="A1384">
        <v>2.98</v>
      </c>
    </row>
    <row r="1385" spans="1:1" x14ac:dyDescent="0.3">
      <c r="A1385">
        <v>2.9400000000000004</v>
      </c>
    </row>
    <row r="1386" spans="1:1" x14ac:dyDescent="0.3">
      <c r="A1386">
        <v>2.9600000000000004</v>
      </c>
    </row>
    <row r="1387" spans="1:1" x14ac:dyDescent="0.3">
      <c r="A1387">
        <v>2.95</v>
      </c>
    </row>
    <row r="1388" spans="1:1" x14ac:dyDescent="0.3">
      <c r="A1388">
        <v>2.78</v>
      </c>
    </row>
    <row r="1389" spans="1:1" x14ac:dyDescent="0.3">
      <c r="A1389">
        <v>2.95</v>
      </c>
    </row>
    <row r="1390" spans="1:1" x14ac:dyDescent="0.3">
      <c r="A1390">
        <v>2.97</v>
      </c>
    </row>
    <row r="1391" spans="1:1" x14ac:dyDescent="0.3">
      <c r="A1391">
        <v>2.95</v>
      </c>
    </row>
    <row r="1392" spans="1:1" x14ac:dyDescent="0.3">
      <c r="A1392">
        <v>2.9400000000000004</v>
      </c>
    </row>
    <row r="1393" spans="1:1" x14ac:dyDescent="0.3">
      <c r="A1393">
        <v>2.99</v>
      </c>
    </row>
    <row r="1394" spans="1:1" x14ac:dyDescent="0.3">
      <c r="A1394">
        <v>2.79</v>
      </c>
    </row>
    <row r="1395" spans="1:1" x14ac:dyDescent="0.3">
      <c r="A1395">
        <v>2.9400000000000004</v>
      </c>
    </row>
    <row r="1396" spans="1:1" x14ac:dyDescent="0.3">
      <c r="A1396">
        <v>2.93</v>
      </c>
    </row>
    <row r="1397" spans="1:1" x14ac:dyDescent="0.3">
      <c r="A1397">
        <v>2.9200000000000004</v>
      </c>
    </row>
    <row r="1398" spans="1:1" x14ac:dyDescent="0.3">
      <c r="A1398">
        <v>2.95</v>
      </c>
    </row>
    <row r="1399" spans="1:1" x14ac:dyDescent="0.3">
      <c r="A1399" s="5">
        <v>2.8</v>
      </c>
    </row>
    <row r="1400" spans="1:1" x14ac:dyDescent="0.3">
      <c r="A1400">
        <v>2.94</v>
      </c>
    </row>
    <row r="1401" spans="1:1" x14ac:dyDescent="0.3">
      <c r="A1401">
        <v>2.78</v>
      </c>
    </row>
    <row r="1402" spans="1:1" x14ac:dyDescent="0.3">
      <c r="A1402">
        <v>2.9400000000000004</v>
      </c>
    </row>
    <row r="1403" spans="1:1" x14ac:dyDescent="0.3">
      <c r="A1403">
        <v>2.93</v>
      </c>
    </row>
    <row r="1404" spans="1:1" x14ac:dyDescent="0.3">
      <c r="A1404">
        <v>2.79</v>
      </c>
    </row>
    <row r="1405" spans="1:1" x14ac:dyDescent="0.3">
      <c r="A1405">
        <v>2.94</v>
      </c>
    </row>
    <row r="1406" spans="1:1" x14ac:dyDescent="0.3">
      <c r="A1406">
        <v>2.99</v>
      </c>
    </row>
    <row r="1407" spans="1:1" x14ac:dyDescent="0.3">
      <c r="A1407">
        <v>2.92</v>
      </c>
    </row>
    <row r="1408" spans="1:1" x14ac:dyDescent="0.3">
      <c r="A1408">
        <v>2.98</v>
      </c>
    </row>
    <row r="1409" spans="1:1" x14ac:dyDescent="0.3">
      <c r="A1409">
        <v>2.93</v>
      </c>
    </row>
    <row r="1410" spans="1:1" x14ac:dyDescent="0.3">
      <c r="A1410">
        <v>2.8</v>
      </c>
    </row>
    <row r="1411" spans="1:1" x14ac:dyDescent="0.3">
      <c r="A1411">
        <v>2.9600000000000004</v>
      </c>
    </row>
    <row r="1412" spans="1:1" x14ac:dyDescent="0.3">
      <c r="A1412">
        <v>2.91</v>
      </c>
    </row>
    <row r="1413" spans="1:1" x14ac:dyDescent="0.3">
      <c r="A1413">
        <v>2.78</v>
      </c>
    </row>
    <row r="1414" spans="1:1" x14ac:dyDescent="0.3">
      <c r="A1414">
        <v>2.79</v>
      </c>
    </row>
    <row r="1415" spans="1:1" x14ac:dyDescent="0.3">
      <c r="A1415">
        <v>2.94</v>
      </c>
    </row>
    <row r="1416" spans="1:1" x14ac:dyDescent="0.3">
      <c r="A1416">
        <v>2.92</v>
      </c>
    </row>
    <row r="1417" spans="1:1" x14ac:dyDescent="0.3">
      <c r="A1417">
        <v>2.9200000000000004</v>
      </c>
    </row>
    <row r="1418" spans="1:1" x14ac:dyDescent="0.3">
      <c r="A1418">
        <v>2.9000000000000004</v>
      </c>
    </row>
    <row r="1419" spans="1:1" x14ac:dyDescent="0.3">
      <c r="A1419">
        <v>2.91</v>
      </c>
    </row>
    <row r="1420" spans="1:1" x14ac:dyDescent="0.3">
      <c r="A1420">
        <v>2.92</v>
      </c>
    </row>
    <row r="1421" spans="1:1" x14ac:dyDescent="0.3">
      <c r="A1421">
        <v>2.91</v>
      </c>
    </row>
    <row r="1422" spans="1:1" x14ac:dyDescent="0.3">
      <c r="A1422">
        <v>2.78</v>
      </c>
    </row>
    <row r="1423" spans="1:1" x14ac:dyDescent="0.3">
      <c r="A1423">
        <v>2.91</v>
      </c>
    </row>
    <row r="1424" spans="1:1" x14ac:dyDescent="0.3">
      <c r="A1424">
        <v>2.79</v>
      </c>
    </row>
    <row r="1425" spans="1:1" x14ac:dyDescent="0.3">
      <c r="A1425">
        <v>2.9</v>
      </c>
    </row>
    <row r="1426" spans="1:1" x14ac:dyDescent="0.3">
      <c r="A1426">
        <v>2.91</v>
      </c>
    </row>
    <row r="1427" spans="1:1" x14ac:dyDescent="0.3">
      <c r="A1427">
        <v>2.9</v>
      </c>
    </row>
    <row r="1428" spans="1:1" x14ac:dyDescent="0.3">
      <c r="A1428">
        <v>2.91</v>
      </c>
    </row>
    <row r="1429" spans="1:1" x14ac:dyDescent="0.3">
      <c r="A1429">
        <v>2.92</v>
      </c>
    </row>
    <row r="1430" spans="1:1" x14ac:dyDescent="0.3">
      <c r="A1430">
        <v>2.9</v>
      </c>
    </row>
    <row r="1431" spans="1:1" x14ac:dyDescent="0.3">
      <c r="A1431">
        <v>2.9</v>
      </c>
    </row>
    <row r="1432" spans="1:1" x14ac:dyDescent="0.3">
      <c r="A1432">
        <v>2.91</v>
      </c>
    </row>
    <row r="1433" spans="1:1" x14ac:dyDescent="0.3">
      <c r="A1433">
        <v>2.8</v>
      </c>
    </row>
    <row r="1434" spans="1:1" x14ac:dyDescent="0.3">
      <c r="A1434">
        <v>2.89</v>
      </c>
    </row>
    <row r="1435" spans="1:1" x14ac:dyDescent="0.3">
      <c r="A1435">
        <v>2.88</v>
      </c>
    </row>
    <row r="1436" spans="1:1" x14ac:dyDescent="0.3">
      <c r="A1436">
        <v>2.78</v>
      </c>
    </row>
    <row r="1437" spans="1:1" x14ac:dyDescent="0.3">
      <c r="A1437">
        <v>2.89</v>
      </c>
    </row>
    <row r="1438" spans="1:1" x14ac:dyDescent="0.3">
      <c r="A1438">
        <v>2.88</v>
      </c>
    </row>
    <row r="1439" spans="1:1" x14ac:dyDescent="0.3">
      <c r="A1439">
        <v>2.8</v>
      </c>
    </row>
    <row r="1440" spans="1:1" x14ac:dyDescent="0.3">
      <c r="A1440">
        <v>2.87</v>
      </c>
    </row>
    <row r="1441" spans="1:1" x14ac:dyDescent="0.3">
      <c r="A1441">
        <v>2.79</v>
      </c>
    </row>
    <row r="1442" spans="1:1" x14ac:dyDescent="0.3">
      <c r="A1442">
        <v>2.8600000000000003</v>
      </c>
    </row>
    <row r="1443" spans="1:1" x14ac:dyDescent="0.3">
      <c r="A1443">
        <v>2.79</v>
      </c>
    </row>
    <row r="1444" spans="1:1" x14ac:dyDescent="0.3">
      <c r="A1444">
        <v>2.88</v>
      </c>
    </row>
    <row r="1445" spans="1:1" x14ac:dyDescent="0.3">
      <c r="A1445">
        <v>2.8</v>
      </c>
    </row>
    <row r="1446" spans="1:1" x14ac:dyDescent="0.3">
      <c r="A1446">
        <v>2.85</v>
      </c>
    </row>
    <row r="1447" spans="1:1" x14ac:dyDescent="0.3">
      <c r="A1447">
        <v>2.85</v>
      </c>
    </row>
    <row r="1448" spans="1:1" x14ac:dyDescent="0.3">
      <c r="A1448">
        <v>2.86</v>
      </c>
    </row>
    <row r="1449" spans="1:1" x14ac:dyDescent="0.3">
      <c r="A1449">
        <v>2.86</v>
      </c>
    </row>
    <row r="1450" spans="1:1" x14ac:dyDescent="0.3">
      <c r="A1450">
        <v>2.85</v>
      </c>
    </row>
    <row r="1451" spans="1:1" x14ac:dyDescent="0.3">
      <c r="A1451">
        <v>2.85</v>
      </c>
    </row>
    <row r="1452" spans="1:1" x14ac:dyDescent="0.3">
      <c r="A1452">
        <v>2.86</v>
      </c>
    </row>
    <row r="1453" spans="1:1" x14ac:dyDescent="0.3">
      <c r="A1453">
        <v>2.79</v>
      </c>
    </row>
    <row r="1454" spans="1:1" x14ac:dyDescent="0.3">
      <c r="A1454">
        <v>2.84</v>
      </c>
    </row>
    <row r="1455" spans="1:1" x14ac:dyDescent="0.3">
      <c r="A1455">
        <v>2.8</v>
      </c>
    </row>
    <row r="1456" spans="1:1" x14ac:dyDescent="0.3">
      <c r="A1456">
        <v>2.8400000000000003</v>
      </c>
    </row>
    <row r="1457" spans="1:1" x14ac:dyDescent="0.3">
      <c r="A1457">
        <v>2.8400000000000003</v>
      </c>
    </row>
    <row r="1458" spans="1:1" x14ac:dyDescent="0.3">
      <c r="A1458">
        <v>2.8200000000000003</v>
      </c>
    </row>
    <row r="1459" spans="1:1" x14ac:dyDescent="0.3">
      <c r="A1459">
        <v>2.8200000000000003</v>
      </c>
    </row>
    <row r="1460" spans="1:1" x14ac:dyDescent="0.3">
      <c r="A1460">
        <v>2.84</v>
      </c>
    </row>
    <row r="1461" spans="1:1" x14ac:dyDescent="0.3">
      <c r="A1461">
        <v>2.84</v>
      </c>
    </row>
    <row r="1462" spans="1:1" x14ac:dyDescent="0.3">
      <c r="A1462">
        <v>2.81</v>
      </c>
    </row>
    <row r="1463" spans="1:1" x14ac:dyDescent="0.3">
      <c r="A1463">
        <v>2.79</v>
      </c>
    </row>
    <row r="1464" spans="1:1" x14ac:dyDescent="0.3">
      <c r="A1464">
        <v>2.82</v>
      </c>
    </row>
    <row r="1465" spans="1:1" x14ac:dyDescent="0.3">
      <c r="A1465">
        <v>2.83</v>
      </c>
    </row>
    <row r="1466" spans="1:1" x14ac:dyDescent="0.3">
      <c r="A1466">
        <v>2.8</v>
      </c>
    </row>
    <row r="1467" spans="1:1" x14ac:dyDescent="0.3">
      <c r="A1467">
        <v>2.82</v>
      </c>
    </row>
    <row r="1468" spans="1:1" x14ac:dyDescent="0.3">
      <c r="A1468">
        <v>2.83</v>
      </c>
    </row>
    <row r="1469" spans="1:1" x14ac:dyDescent="0.3">
      <c r="A1469">
        <v>2.83</v>
      </c>
    </row>
    <row r="1470" spans="1:1" x14ac:dyDescent="0.3">
      <c r="A1470">
        <v>2.8</v>
      </c>
    </row>
    <row r="1471" spans="1:1" x14ac:dyDescent="0.3">
      <c r="A1471">
        <v>2.81</v>
      </c>
    </row>
    <row r="1472" spans="1:1" x14ac:dyDescent="0.3">
      <c r="A1472">
        <v>2.81</v>
      </c>
    </row>
    <row r="1473" spans="1:1" x14ac:dyDescent="0.3">
      <c r="A1473">
        <v>2.88</v>
      </c>
    </row>
    <row r="1474" spans="1:1" x14ac:dyDescent="0.3">
      <c r="A1474">
        <v>2.8</v>
      </c>
    </row>
    <row r="1475" spans="1:1" x14ac:dyDescent="0.3">
      <c r="A1475">
        <v>2.82</v>
      </c>
    </row>
    <row r="1476" spans="1:1" x14ac:dyDescent="0.3">
      <c r="A1476">
        <v>2.79</v>
      </c>
    </row>
    <row r="1477" spans="1:1" x14ac:dyDescent="0.3">
      <c r="A1477">
        <v>2.8</v>
      </c>
    </row>
    <row r="1478" spans="1:1" x14ac:dyDescent="0.3">
      <c r="A1478">
        <v>2.83</v>
      </c>
    </row>
    <row r="1479" spans="1:1" x14ac:dyDescent="0.3">
      <c r="A1479">
        <v>2.8</v>
      </c>
    </row>
    <row r="1480" spans="1:1" x14ac:dyDescent="0.3">
      <c r="A1480">
        <v>2.78</v>
      </c>
    </row>
    <row r="1481" spans="1:1" x14ac:dyDescent="0.3">
      <c r="A1481">
        <v>2.83</v>
      </c>
    </row>
    <row r="1482" spans="1:1" x14ac:dyDescent="0.3">
      <c r="A1482">
        <v>2.83</v>
      </c>
    </row>
    <row r="1483" spans="1:1" x14ac:dyDescent="0.3">
      <c r="A1483">
        <v>2.8</v>
      </c>
    </row>
    <row r="1484" spans="1:1" x14ac:dyDescent="0.3">
      <c r="A1484">
        <v>2.81</v>
      </c>
    </row>
    <row r="1485" spans="1:1" x14ac:dyDescent="0.3">
      <c r="A1485">
        <v>2.79</v>
      </c>
    </row>
    <row r="1486" spans="1:1" x14ac:dyDescent="0.3">
      <c r="A1486">
        <v>2.78</v>
      </c>
    </row>
    <row r="1487" spans="1:1" x14ac:dyDescent="0.3">
      <c r="A1487">
        <v>2.8</v>
      </c>
    </row>
    <row r="1488" spans="1:1" x14ac:dyDescent="0.3">
      <c r="A1488">
        <v>2.83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50m 5s SB</vt:lpstr>
      <vt:lpstr>ESP2 WiFi 50m 5s SB</vt:lpstr>
      <vt:lpstr>ESP3 WiFi 50m 5s SB</vt:lpstr>
      <vt:lpstr>ESP4 WiFi 50m 5s SB</vt:lpstr>
      <vt:lpstr>Grafico Markov -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2021-09-01T01:38:25Z</dcterms:modified>
</cp:coreProperties>
</file>